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-100" yWindow="-100" windowWidth="19400" windowHeight="11600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基差原始数据" sheetId="15" r:id="rId6"/>
    <sheet name="焦化利润" sheetId="17" r:id="rId7"/>
    <sheet name="22年库存新口径" sheetId="20" r:id="rId8"/>
    <sheet name="焦炭库存、产量" sheetId="18" r:id="rId9"/>
    <sheet name="铁水焦炭需求" sheetId="19" r:id="rId10"/>
  </sheets>
  <externalReferences>
    <externalReference r:id="rId11"/>
  </externalReferences>
  <definedNames>
    <definedName name="PPI、PMI、库存">#REF!</definedName>
  </definedNames>
  <calcPr calcId="162913"/>
  <pivotCaches>
    <pivotCache cacheId="3" r:id="rId12"/>
    <pivotCache cacheId="4" r:id="rId13"/>
    <pivotCache cacheId="5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3" i="4"/>
  <c r="B205" i="4"/>
  <c r="B20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3" i="4"/>
  <c r="H10" i="19" l="1"/>
  <c r="I10" i="19"/>
  <c r="H11" i="19"/>
  <c r="I11" i="19"/>
  <c r="H12" i="19"/>
  <c r="I12" i="19"/>
  <c r="H13" i="19"/>
  <c r="I13" i="19"/>
  <c r="H14" i="19"/>
  <c r="I14" i="19"/>
  <c r="H15" i="19"/>
  <c r="I15" i="19"/>
  <c r="H16" i="19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H36" i="19"/>
  <c r="I36" i="19"/>
  <c r="H37" i="19"/>
  <c r="I37" i="19"/>
  <c r="H38" i="19"/>
  <c r="I38" i="19"/>
  <c r="H39" i="19"/>
  <c r="I39" i="19"/>
  <c r="H40" i="19"/>
  <c r="I40" i="19"/>
  <c r="H41" i="19"/>
  <c r="I41" i="19"/>
  <c r="H42" i="19"/>
  <c r="I42" i="19"/>
  <c r="H43" i="19"/>
  <c r="I43" i="19"/>
  <c r="H44" i="19"/>
  <c r="I44" i="19"/>
  <c r="H45" i="19"/>
  <c r="I45" i="19"/>
  <c r="H46" i="19"/>
  <c r="I46" i="19"/>
  <c r="H47" i="19"/>
  <c r="I47" i="19"/>
  <c r="H48" i="19"/>
  <c r="I48" i="19"/>
  <c r="H49" i="19"/>
  <c r="I49" i="19"/>
  <c r="H50" i="19"/>
  <c r="I50" i="19"/>
  <c r="H51" i="19"/>
  <c r="I51" i="19"/>
  <c r="H52" i="19"/>
  <c r="I52" i="19"/>
  <c r="H53" i="19"/>
  <c r="I53" i="19"/>
  <c r="H54" i="19"/>
  <c r="I54" i="19"/>
  <c r="H55" i="19"/>
  <c r="I55" i="19"/>
  <c r="H56" i="19"/>
  <c r="I56" i="19"/>
  <c r="H57" i="19"/>
  <c r="I57" i="19"/>
  <c r="H58" i="19"/>
  <c r="I58" i="19"/>
  <c r="H59" i="19"/>
  <c r="I59" i="19"/>
  <c r="H60" i="19"/>
  <c r="I60" i="19"/>
  <c r="H61" i="19"/>
  <c r="I61" i="19"/>
  <c r="H62" i="19"/>
  <c r="I62" i="19"/>
  <c r="H63" i="19"/>
  <c r="I63" i="19"/>
  <c r="H64" i="19"/>
  <c r="I64" i="19"/>
  <c r="H65" i="19"/>
  <c r="I65" i="19"/>
  <c r="H66" i="19"/>
  <c r="I66" i="19"/>
  <c r="H67" i="19"/>
  <c r="I67" i="19"/>
  <c r="H68" i="19"/>
  <c r="I68" i="19"/>
  <c r="H69" i="19"/>
  <c r="I69" i="19"/>
  <c r="H70" i="19"/>
  <c r="I70" i="19"/>
  <c r="H71" i="19"/>
  <c r="I71" i="19"/>
  <c r="H72" i="19"/>
  <c r="I72" i="19"/>
  <c r="H73" i="19"/>
  <c r="I73" i="19"/>
  <c r="H74" i="19"/>
  <c r="I74" i="19"/>
  <c r="H75" i="19"/>
  <c r="I75" i="19"/>
  <c r="H76" i="19"/>
  <c r="I76" i="19"/>
  <c r="H77" i="19"/>
  <c r="I77" i="19"/>
  <c r="H78" i="19"/>
  <c r="I78" i="19"/>
  <c r="H79" i="19"/>
  <c r="I79" i="19"/>
  <c r="H80" i="19"/>
  <c r="I80" i="19"/>
  <c r="H81" i="19"/>
  <c r="I81" i="19"/>
  <c r="H82" i="19"/>
  <c r="I82" i="19"/>
  <c r="H83" i="19"/>
  <c r="I83" i="19"/>
  <c r="H84" i="19"/>
  <c r="I84" i="19"/>
  <c r="H85" i="19"/>
  <c r="I85" i="19"/>
  <c r="H86" i="19"/>
  <c r="I86" i="19"/>
  <c r="H87" i="19"/>
  <c r="I87" i="19"/>
  <c r="H88" i="19"/>
  <c r="I88" i="19"/>
  <c r="H89" i="19"/>
  <c r="I89" i="19"/>
  <c r="H90" i="19"/>
  <c r="I90" i="19"/>
  <c r="H91" i="19"/>
  <c r="I91" i="19"/>
  <c r="H92" i="19"/>
  <c r="I92" i="19"/>
  <c r="H93" i="19"/>
  <c r="I93" i="19"/>
  <c r="H94" i="19"/>
  <c r="I94" i="19"/>
  <c r="H95" i="19"/>
  <c r="I95" i="19"/>
  <c r="H96" i="19"/>
  <c r="I96" i="19"/>
  <c r="H97" i="19"/>
  <c r="I97" i="19"/>
  <c r="H98" i="19"/>
  <c r="I98" i="19"/>
  <c r="H99" i="19"/>
  <c r="I99" i="19"/>
  <c r="H100" i="19"/>
  <c r="I100" i="19"/>
  <c r="H101" i="19"/>
  <c r="I101" i="19"/>
  <c r="H102" i="19"/>
  <c r="I102" i="19"/>
  <c r="H103" i="19"/>
  <c r="I103" i="19"/>
  <c r="H104" i="19"/>
  <c r="I104" i="19"/>
  <c r="H105" i="19"/>
  <c r="I105" i="19"/>
  <c r="H106" i="19"/>
  <c r="I106" i="19"/>
  <c r="H107" i="19"/>
  <c r="I107" i="19"/>
  <c r="H108" i="19"/>
  <c r="I108" i="19"/>
  <c r="H109" i="19"/>
  <c r="I109" i="19"/>
  <c r="H110" i="19"/>
  <c r="I110" i="19"/>
  <c r="H111" i="19"/>
  <c r="I111" i="19"/>
  <c r="H112" i="19"/>
  <c r="I112" i="19"/>
  <c r="H113" i="19"/>
  <c r="I113" i="19"/>
  <c r="H114" i="19"/>
  <c r="I114" i="19"/>
  <c r="H115" i="19"/>
  <c r="I115" i="19"/>
  <c r="H116" i="19"/>
  <c r="I116" i="19"/>
  <c r="H117" i="19"/>
  <c r="I117" i="19"/>
  <c r="H118" i="19"/>
  <c r="I118" i="19"/>
  <c r="H119" i="19"/>
  <c r="I119" i="19"/>
  <c r="H120" i="19"/>
  <c r="I120" i="19"/>
  <c r="H121" i="19"/>
  <c r="I121" i="19"/>
  <c r="H122" i="19"/>
  <c r="I122" i="19"/>
  <c r="H123" i="19"/>
  <c r="I123" i="19"/>
  <c r="H124" i="19"/>
  <c r="I124" i="19"/>
  <c r="H125" i="19"/>
  <c r="I125" i="19"/>
  <c r="H126" i="19"/>
  <c r="I126" i="19"/>
  <c r="H127" i="19"/>
  <c r="I127" i="19"/>
  <c r="H128" i="19"/>
  <c r="I128" i="19"/>
  <c r="H129" i="19"/>
  <c r="I129" i="19"/>
  <c r="H130" i="19"/>
  <c r="I130" i="19"/>
  <c r="H131" i="19"/>
  <c r="I131" i="19"/>
  <c r="H132" i="19"/>
  <c r="I132" i="19"/>
  <c r="H133" i="19"/>
  <c r="I133" i="19"/>
  <c r="H134" i="19"/>
  <c r="I134" i="19"/>
  <c r="H135" i="19"/>
  <c r="I135" i="19"/>
  <c r="H136" i="19"/>
  <c r="I136" i="19"/>
  <c r="H137" i="19"/>
  <c r="I137" i="19"/>
  <c r="H138" i="19"/>
  <c r="I138" i="19"/>
  <c r="H139" i="19"/>
  <c r="I139" i="19"/>
  <c r="H140" i="19"/>
  <c r="I140" i="19"/>
  <c r="H141" i="19"/>
  <c r="I141" i="19"/>
  <c r="H142" i="19"/>
  <c r="I142" i="19"/>
  <c r="H143" i="19"/>
  <c r="I143" i="19"/>
  <c r="H144" i="19"/>
  <c r="I144" i="19"/>
  <c r="H145" i="19"/>
  <c r="I145" i="19"/>
  <c r="H146" i="19"/>
  <c r="I146" i="19"/>
  <c r="H147" i="19"/>
  <c r="I147" i="19"/>
  <c r="H148" i="19"/>
  <c r="I148" i="19"/>
  <c r="H149" i="19"/>
  <c r="I149" i="19"/>
  <c r="H150" i="19"/>
  <c r="I150" i="19"/>
  <c r="H151" i="19"/>
  <c r="I151" i="19"/>
  <c r="H152" i="19"/>
  <c r="I152" i="19"/>
  <c r="H153" i="19"/>
  <c r="I153" i="19"/>
  <c r="H154" i="19"/>
  <c r="I154" i="19"/>
  <c r="H155" i="19"/>
  <c r="I155" i="19"/>
  <c r="H156" i="19"/>
  <c r="I156" i="19"/>
  <c r="H157" i="19"/>
  <c r="I157" i="19"/>
  <c r="H158" i="19"/>
  <c r="I158" i="19"/>
  <c r="H159" i="19"/>
  <c r="I159" i="19"/>
  <c r="H160" i="19"/>
  <c r="I160" i="19"/>
  <c r="H161" i="19"/>
  <c r="I161" i="19"/>
  <c r="H162" i="19"/>
  <c r="I162" i="19"/>
  <c r="H163" i="19"/>
  <c r="I163" i="19"/>
  <c r="H164" i="19"/>
  <c r="I164" i="19"/>
  <c r="H165" i="19"/>
  <c r="I165" i="19"/>
  <c r="H166" i="19"/>
  <c r="I166" i="19"/>
  <c r="H167" i="19"/>
  <c r="I167" i="19"/>
  <c r="H168" i="19"/>
  <c r="I168" i="19"/>
  <c r="H169" i="19"/>
  <c r="I169" i="19"/>
  <c r="H170" i="19"/>
  <c r="I170" i="19"/>
  <c r="H171" i="19"/>
  <c r="I171" i="19"/>
  <c r="H172" i="19"/>
  <c r="I172" i="19"/>
  <c r="H173" i="19"/>
  <c r="I173" i="19"/>
  <c r="H174" i="19"/>
  <c r="I174" i="19"/>
  <c r="H175" i="19"/>
  <c r="I175" i="19"/>
  <c r="H176" i="19"/>
  <c r="I176" i="19"/>
  <c r="H177" i="19"/>
  <c r="I177" i="19"/>
  <c r="H178" i="19"/>
  <c r="I178" i="19"/>
  <c r="H179" i="19"/>
  <c r="I179" i="19"/>
  <c r="H180" i="19"/>
  <c r="I180" i="19"/>
  <c r="H181" i="19"/>
  <c r="I181" i="19"/>
  <c r="H182" i="19"/>
  <c r="I182" i="19"/>
  <c r="H183" i="19"/>
  <c r="I183" i="19"/>
  <c r="H184" i="19"/>
  <c r="I184" i="19"/>
  <c r="H185" i="19"/>
  <c r="I185" i="19"/>
  <c r="H186" i="19"/>
  <c r="I186" i="19"/>
  <c r="H187" i="19"/>
  <c r="I187" i="19"/>
  <c r="H188" i="19"/>
  <c r="I188" i="19"/>
  <c r="H189" i="19"/>
  <c r="I189" i="19"/>
  <c r="H190" i="19"/>
  <c r="I190" i="19"/>
  <c r="H191" i="19"/>
  <c r="I191" i="19"/>
  <c r="H192" i="19"/>
  <c r="I192" i="19"/>
  <c r="H193" i="19"/>
  <c r="I193" i="19"/>
  <c r="H194" i="19"/>
  <c r="I194" i="19"/>
  <c r="H195" i="19"/>
  <c r="I195" i="19"/>
  <c r="H196" i="19"/>
  <c r="I196" i="19"/>
  <c r="H197" i="19"/>
  <c r="I197" i="19"/>
  <c r="I9" i="19"/>
  <c r="H9" i="19"/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3" i="5"/>
  <c r="C10" i="19"/>
  <c r="B4" i="5" s="1"/>
  <c r="C11" i="19"/>
  <c r="B5" i="5" s="1"/>
  <c r="C12" i="19"/>
  <c r="B6" i="5" s="1"/>
  <c r="C13" i="19"/>
  <c r="B7" i="5" s="1"/>
  <c r="C14" i="19"/>
  <c r="B8" i="5" s="1"/>
  <c r="C15" i="19"/>
  <c r="B9" i="5" s="1"/>
  <c r="C16" i="19"/>
  <c r="B10" i="5" s="1"/>
  <c r="C17" i="19"/>
  <c r="B11" i="5" s="1"/>
  <c r="C18" i="19"/>
  <c r="B12" i="5" s="1"/>
  <c r="C19" i="19"/>
  <c r="B13" i="5" s="1"/>
  <c r="C20" i="19"/>
  <c r="B14" i="5" s="1"/>
  <c r="C21" i="19"/>
  <c r="B15" i="5" s="1"/>
  <c r="C22" i="19"/>
  <c r="B16" i="5" s="1"/>
  <c r="C23" i="19"/>
  <c r="B17" i="5" s="1"/>
  <c r="C24" i="19"/>
  <c r="B18" i="5" s="1"/>
  <c r="C25" i="19"/>
  <c r="B19" i="5" s="1"/>
  <c r="C26" i="19"/>
  <c r="B20" i="5" s="1"/>
  <c r="C27" i="19"/>
  <c r="B21" i="5" s="1"/>
  <c r="C28" i="19"/>
  <c r="B22" i="5" s="1"/>
  <c r="C29" i="19"/>
  <c r="B23" i="5" s="1"/>
  <c r="C30" i="19"/>
  <c r="B24" i="5" s="1"/>
  <c r="C31" i="19"/>
  <c r="B25" i="5" s="1"/>
  <c r="C32" i="19"/>
  <c r="B26" i="5" s="1"/>
  <c r="C33" i="19"/>
  <c r="B27" i="5" s="1"/>
  <c r="C34" i="19"/>
  <c r="B28" i="5" s="1"/>
  <c r="C35" i="19"/>
  <c r="B29" i="5" s="1"/>
  <c r="C36" i="19"/>
  <c r="B30" i="5" s="1"/>
  <c r="C37" i="19"/>
  <c r="B31" i="5" s="1"/>
  <c r="C38" i="19"/>
  <c r="B32" i="5" s="1"/>
  <c r="C39" i="19"/>
  <c r="B33" i="5" s="1"/>
  <c r="C40" i="19"/>
  <c r="B34" i="5" s="1"/>
  <c r="C41" i="19"/>
  <c r="B35" i="5" s="1"/>
  <c r="C42" i="19"/>
  <c r="B36" i="5" s="1"/>
  <c r="C43" i="19"/>
  <c r="B37" i="5" s="1"/>
  <c r="C44" i="19"/>
  <c r="B38" i="5" s="1"/>
  <c r="C45" i="19"/>
  <c r="B39" i="5" s="1"/>
  <c r="C46" i="19"/>
  <c r="B40" i="5" s="1"/>
  <c r="C47" i="19"/>
  <c r="B41" i="5" s="1"/>
  <c r="C48" i="19"/>
  <c r="B42" i="5" s="1"/>
  <c r="C49" i="19"/>
  <c r="B43" i="5" s="1"/>
  <c r="C50" i="19"/>
  <c r="B44" i="5" s="1"/>
  <c r="C51" i="19"/>
  <c r="B45" i="5" s="1"/>
  <c r="C52" i="19"/>
  <c r="B46" i="5" s="1"/>
  <c r="C53" i="19"/>
  <c r="B47" i="5" s="1"/>
  <c r="C54" i="19"/>
  <c r="B48" i="5" s="1"/>
  <c r="C55" i="19"/>
  <c r="B49" i="5" s="1"/>
  <c r="C56" i="19"/>
  <c r="B50" i="5" s="1"/>
  <c r="C57" i="19"/>
  <c r="B51" i="5" s="1"/>
  <c r="C58" i="19"/>
  <c r="B52" i="5" s="1"/>
  <c r="C59" i="19"/>
  <c r="B53" i="5" s="1"/>
  <c r="C60" i="19"/>
  <c r="B54" i="5" s="1"/>
  <c r="C61" i="19"/>
  <c r="B55" i="5" s="1"/>
  <c r="C62" i="19"/>
  <c r="B56" i="5" s="1"/>
  <c r="C63" i="19"/>
  <c r="B57" i="5" s="1"/>
  <c r="C64" i="19"/>
  <c r="B58" i="5" s="1"/>
  <c r="C65" i="19"/>
  <c r="B59" i="5" s="1"/>
  <c r="C66" i="19"/>
  <c r="B60" i="5" s="1"/>
  <c r="C67" i="19"/>
  <c r="B61" i="5" s="1"/>
  <c r="C68" i="19"/>
  <c r="B62" i="5" s="1"/>
  <c r="C69" i="19"/>
  <c r="B63" i="5" s="1"/>
  <c r="C70" i="19"/>
  <c r="B64" i="5" s="1"/>
  <c r="C71" i="19"/>
  <c r="B65" i="5" s="1"/>
  <c r="C72" i="19"/>
  <c r="B66" i="5" s="1"/>
  <c r="C73" i="19"/>
  <c r="B67" i="5" s="1"/>
  <c r="C74" i="19"/>
  <c r="B68" i="5" s="1"/>
  <c r="C75" i="19"/>
  <c r="B69" i="5" s="1"/>
  <c r="C76" i="19"/>
  <c r="B70" i="5" s="1"/>
  <c r="C77" i="19"/>
  <c r="B71" i="5" s="1"/>
  <c r="C78" i="19"/>
  <c r="B72" i="5" s="1"/>
  <c r="C79" i="19"/>
  <c r="B73" i="5" s="1"/>
  <c r="C80" i="19"/>
  <c r="B74" i="5" s="1"/>
  <c r="C81" i="19"/>
  <c r="B75" i="5" s="1"/>
  <c r="C82" i="19"/>
  <c r="B76" i="5" s="1"/>
  <c r="C83" i="19"/>
  <c r="B77" i="5" s="1"/>
  <c r="C84" i="19"/>
  <c r="B78" i="5" s="1"/>
  <c r="C85" i="19"/>
  <c r="B79" i="5" s="1"/>
  <c r="C86" i="19"/>
  <c r="B80" i="5" s="1"/>
  <c r="C87" i="19"/>
  <c r="B81" i="5" s="1"/>
  <c r="C88" i="19"/>
  <c r="B82" i="5" s="1"/>
  <c r="C89" i="19"/>
  <c r="B83" i="5" s="1"/>
  <c r="C90" i="19"/>
  <c r="B84" i="5" s="1"/>
  <c r="C91" i="19"/>
  <c r="B85" i="5" s="1"/>
  <c r="C92" i="19"/>
  <c r="B86" i="5" s="1"/>
  <c r="C93" i="19"/>
  <c r="B87" i="5" s="1"/>
  <c r="C94" i="19"/>
  <c r="B88" i="5" s="1"/>
  <c r="C95" i="19"/>
  <c r="B89" i="5" s="1"/>
  <c r="C96" i="19"/>
  <c r="B90" i="5" s="1"/>
  <c r="C97" i="19"/>
  <c r="B91" i="5" s="1"/>
  <c r="C98" i="19"/>
  <c r="B92" i="5" s="1"/>
  <c r="C99" i="19"/>
  <c r="B93" i="5" s="1"/>
  <c r="C100" i="19"/>
  <c r="B94" i="5" s="1"/>
  <c r="C101" i="19"/>
  <c r="B95" i="5" s="1"/>
  <c r="C102" i="19"/>
  <c r="B96" i="5" s="1"/>
  <c r="C103" i="19"/>
  <c r="B97" i="5" s="1"/>
  <c r="C104" i="19"/>
  <c r="B98" i="5" s="1"/>
  <c r="C105" i="19"/>
  <c r="B99" i="5" s="1"/>
  <c r="C106" i="19"/>
  <c r="B100" i="5" s="1"/>
  <c r="C107" i="19"/>
  <c r="B101" i="5" s="1"/>
  <c r="C108" i="19"/>
  <c r="B102" i="5" s="1"/>
  <c r="C109" i="19"/>
  <c r="B103" i="5" s="1"/>
  <c r="C110" i="19"/>
  <c r="B104" i="5" s="1"/>
  <c r="C111" i="19"/>
  <c r="B105" i="5" s="1"/>
  <c r="C112" i="19"/>
  <c r="B106" i="5" s="1"/>
  <c r="C113" i="19"/>
  <c r="B107" i="5" s="1"/>
  <c r="C114" i="19"/>
  <c r="B108" i="5" s="1"/>
  <c r="C115" i="19"/>
  <c r="B109" i="5" s="1"/>
  <c r="C116" i="19"/>
  <c r="B110" i="5" s="1"/>
  <c r="C117" i="19"/>
  <c r="B111" i="5" s="1"/>
  <c r="C118" i="19"/>
  <c r="B112" i="5" s="1"/>
  <c r="C119" i="19"/>
  <c r="B113" i="5" s="1"/>
  <c r="C120" i="19"/>
  <c r="B114" i="5" s="1"/>
  <c r="C121" i="19"/>
  <c r="B115" i="5" s="1"/>
  <c r="C122" i="19"/>
  <c r="B116" i="5" s="1"/>
  <c r="C123" i="19"/>
  <c r="B117" i="5" s="1"/>
  <c r="C124" i="19"/>
  <c r="B118" i="5" s="1"/>
  <c r="C125" i="19"/>
  <c r="B119" i="5" s="1"/>
  <c r="C126" i="19"/>
  <c r="B120" i="5" s="1"/>
  <c r="C127" i="19"/>
  <c r="B121" i="5" s="1"/>
  <c r="C128" i="19"/>
  <c r="B122" i="5" s="1"/>
  <c r="C129" i="19"/>
  <c r="B123" i="5" s="1"/>
  <c r="C130" i="19"/>
  <c r="B124" i="5" s="1"/>
  <c r="C131" i="19"/>
  <c r="B125" i="5" s="1"/>
  <c r="C132" i="19"/>
  <c r="B126" i="5" s="1"/>
  <c r="C133" i="19"/>
  <c r="B127" i="5" s="1"/>
  <c r="C134" i="19"/>
  <c r="B128" i="5" s="1"/>
  <c r="C135" i="19"/>
  <c r="B129" i="5" s="1"/>
  <c r="C136" i="19"/>
  <c r="B130" i="5" s="1"/>
  <c r="C137" i="19"/>
  <c r="B131" i="5" s="1"/>
  <c r="C138" i="19"/>
  <c r="B132" i="5" s="1"/>
  <c r="C139" i="19"/>
  <c r="B133" i="5" s="1"/>
  <c r="C140" i="19"/>
  <c r="B134" i="5" s="1"/>
  <c r="C141" i="19"/>
  <c r="B135" i="5" s="1"/>
  <c r="C142" i="19"/>
  <c r="B136" i="5" s="1"/>
  <c r="C143" i="19"/>
  <c r="B137" i="5" s="1"/>
  <c r="C144" i="19"/>
  <c r="B138" i="5" s="1"/>
  <c r="C145" i="19"/>
  <c r="B139" i="5" s="1"/>
  <c r="C146" i="19"/>
  <c r="B140" i="5" s="1"/>
  <c r="C147" i="19"/>
  <c r="B141" i="5" s="1"/>
  <c r="C148" i="19"/>
  <c r="B142" i="5" s="1"/>
  <c r="C149" i="19"/>
  <c r="B143" i="5" s="1"/>
  <c r="C150" i="19"/>
  <c r="B144" i="5" s="1"/>
  <c r="C151" i="19"/>
  <c r="B145" i="5" s="1"/>
  <c r="C152" i="19"/>
  <c r="B146" i="5" s="1"/>
  <c r="C153" i="19"/>
  <c r="B147" i="5" s="1"/>
  <c r="C154" i="19"/>
  <c r="B148" i="5" s="1"/>
  <c r="C155" i="19"/>
  <c r="B149" i="5" s="1"/>
  <c r="C156" i="19"/>
  <c r="B150" i="5" s="1"/>
  <c r="C157" i="19"/>
  <c r="B151" i="5" s="1"/>
  <c r="C158" i="19"/>
  <c r="B152" i="5" s="1"/>
  <c r="C159" i="19"/>
  <c r="B153" i="5" s="1"/>
  <c r="C160" i="19"/>
  <c r="B154" i="5" s="1"/>
  <c r="C161" i="19"/>
  <c r="B155" i="5" s="1"/>
  <c r="C162" i="19"/>
  <c r="B156" i="5" s="1"/>
  <c r="C163" i="19"/>
  <c r="B157" i="5" s="1"/>
  <c r="C164" i="19"/>
  <c r="B158" i="5" s="1"/>
  <c r="C165" i="19"/>
  <c r="B159" i="5" s="1"/>
  <c r="C166" i="19"/>
  <c r="B160" i="5" s="1"/>
  <c r="C167" i="19"/>
  <c r="B161" i="5" s="1"/>
  <c r="C168" i="19"/>
  <c r="B162" i="5" s="1"/>
  <c r="C169" i="19"/>
  <c r="B163" i="5" s="1"/>
  <c r="C170" i="19"/>
  <c r="B164" i="5" s="1"/>
  <c r="C171" i="19"/>
  <c r="B165" i="5" s="1"/>
  <c r="C172" i="19"/>
  <c r="B166" i="5" s="1"/>
  <c r="C173" i="19"/>
  <c r="B167" i="5" s="1"/>
  <c r="C174" i="19"/>
  <c r="B168" i="5" s="1"/>
  <c r="C175" i="19"/>
  <c r="B169" i="5" s="1"/>
  <c r="C176" i="19"/>
  <c r="B170" i="5" s="1"/>
  <c r="C177" i="19"/>
  <c r="B171" i="5" s="1"/>
  <c r="C178" i="19"/>
  <c r="B172" i="5" s="1"/>
  <c r="C179" i="19"/>
  <c r="B173" i="5" s="1"/>
  <c r="C180" i="19"/>
  <c r="B174" i="5" s="1"/>
  <c r="C181" i="19"/>
  <c r="B175" i="5" s="1"/>
  <c r="C182" i="19"/>
  <c r="B176" i="5" s="1"/>
  <c r="C183" i="19"/>
  <c r="B177" i="5" s="1"/>
  <c r="C184" i="19"/>
  <c r="B178" i="5" s="1"/>
  <c r="C185" i="19"/>
  <c r="B179" i="5" s="1"/>
  <c r="C186" i="19"/>
  <c r="B180" i="5" s="1"/>
  <c r="C187" i="19"/>
  <c r="B181" i="5" s="1"/>
  <c r="C188" i="19"/>
  <c r="B182" i="5" s="1"/>
  <c r="C189" i="19"/>
  <c r="B183" i="5" s="1"/>
  <c r="C190" i="19"/>
  <c r="B184" i="5" s="1"/>
  <c r="C191" i="19"/>
  <c r="B185" i="5" s="1"/>
  <c r="C9" i="19"/>
  <c r="B3" i="5" s="1"/>
  <c r="AV10" i="18"/>
  <c r="B4" i="3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3" i="3"/>
  <c r="AV16" i="18"/>
  <c r="B10" i="3" s="1"/>
  <c r="AV17" i="18"/>
  <c r="B11" i="3" s="1"/>
  <c r="AV18" i="18"/>
  <c r="B12" i="3" s="1"/>
  <c r="AV19" i="18"/>
  <c r="B13" i="3" s="1"/>
  <c r="AV20" i="18"/>
  <c r="B14" i="3" s="1"/>
  <c r="AV21" i="18"/>
  <c r="B15" i="3" s="1"/>
  <c r="AV22" i="18"/>
  <c r="B16" i="3" s="1"/>
  <c r="AV23" i="18"/>
  <c r="B17" i="3" s="1"/>
  <c r="AV24" i="18"/>
  <c r="B18" i="3" s="1"/>
  <c r="AV25" i="18"/>
  <c r="B19" i="3" s="1"/>
  <c r="AV26" i="18"/>
  <c r="B20" i="3" s="1"/>
  <c r="AV27" i="18"/>
  <c r="B21" i="3" s="1"/>
  <c r="AV28" i="18"/>
  <c r="B22" i="3" s="1"/>
  <c r="AV29" i="18"/>
  <c r="B23" i="3" s="1"/>
  <c r="AV30" i="18"/>
  <c r="B24" i="3" s="1"/>
  <c r="AV31" i="18"/>
  <c r="B25" i="3" s="1"/>
  <c r="AV32" i="18"/>
  <c r="B26" i="3" s="1"/>
  <c r="AV33" i="18"/>
  <c r="B27" i="3" s="1"/>
  <c r="AV34" i="18"/>
  <c r="B28" i="3" s="1"/>
  <c r="AV35" i="18"/>
  <c r="B29" i="3" s="1"/>
  <c r="AV36" i="18"/>
  <c r="B30" i="3" s="1"/>
  <c r="AV37" i="18"/>
  <c r="B31" i="3" s="1"/>
  <c r="AV38" i="18"/>
  <c r="B32" i="3" s="1"/>
  <c r="AV39" i="18"/>
  <c r="B33" i="3" s="1"/>
  <c r="AV40" i="18"/>
  <c r="B34" i="3" s="1"/>
  <c r="AV41" i="18"/>
  <c r="B35" i="3" s="1"/>
  <c r="AV42" i="18"/>
  <c r="B36" i="3" s="1"/>
  <c r="AV43" i="18"/>
  <c r="B37" i="3" s="1"/>
  <c r="AV44" i="18"/>
  <c r="B38" i="3" s="1"/>
  <c r="AV45" i="18"/>
  <c r="B39" i="3" s="1"/>
  <c r="AV46" i="18"/>
  <c r="B40" i="3" s="1"/>
  <c r="AV47" i="18"/>
  <c r="B41" i="3" s="1"/>
  <c r="AV48" i="18"/>
  <c r="B42" i="3" s="1"/>
  <c r="AV49" i="18"/>
  <c r="B43" i="3" s="1"/>
  <c r="AV50" i="18"/>
  <c r="B44" i="3" s="1"/>
  <c r="AV51" i="18"/>
  <c r="B45" i="3" s="1"/>
  <c r="AV52" i="18"/>
  <c r="B46" i="3" s="1"/>
  <c r="AV53" i="18"/>
  <c r="B47" i="3" s="1"/>
  <c r="AV54" i="18"/>
  <c r="B48" i="3" s="1"/>
  <c r="AV55" i="18"/>
  <c r="B49" i="3" s="1"/>
  <c r="AV56" i="18"/>
  <c r="B50" i="3" s="1"/>
  <c r="AV57" i="18"/>
  <c r="B51" i="3" s="1"/>
  <c r="AV58" i="18"/>
  <c r="B52" i="3" s="1"/>
  <c r="AV59" i="18"/>
  <c r="B53" i="3" s="1"/>
  <c r="AV60" i="18"/>
  <c r="B54" i="3" s="1"/>
  <c r="AV61" i="18"/>
  <c r="B55" i="3" s="1"/>
  <c r="AV62" i="18"/>
  <c r="B56" i="3" s="1"/>
  <c r="AV63" i="18"/>
  <c r="B57" i="3" s="1"/>
  <c r="AV64" i="18"/>
  <c r="B58" i="3" s="1"/>
  <c r="AV65" i="18"/>
  <c r="B59" i="3" s="1"/>
  <c r="AV66" i="18"/>
  <c r="B60" i="3" s="1"/>
  <c r="AV67" i="18"/>
  <c r="B61" i="3" s="1"/>
  <c r="AV68" i="18"/>
  <c r="B62" i="3" s="1"/>
  <c r="AV69" i="18"/>
  <c r="B63" i="3" s="1"/>
  <c r="AV70" i="18"/>
  <c r="B64" i="3" s="1"/>
  <c r="AV71" i="18"/>
  <c r="B65" i="3" s="1"/>
  <c r="AV72" i="18"/>
  <c r="B66" i="3" s="1"/>
  <c r="AV73" i="18"/>
  <c r="B67" i="3" s="1"/>
  <c r="AV74" i="18"/>
  <c r="B68" i="3" s="1"/>
  <c r="AV75" i="18"/>
  <c r="B69" i="3" s="1"/>
  <c r="AV76" i="18"/>
  <c r="B70" i="3" s="1"/>
  <c r="AV77" i="18"/>
  <c r="B71" i="3" s="1"/>
  <c r="AV78" i="18"/>
  <c r="B72" i="3" s="1"/>
  <c r="AV79" i="18"/>
  <c r="B73" i="3" s="1"/>
  <c r="AV80" i="18"/>
  <c r="B74" i="3" s="1"/>
  <c r="AV81" i="18"/>
  <c r="B75" i="3" s="1"/>
  <c r="AV82" i="18"/>
  <c r="B76" i="3" s="1"/>
  <c r="AV83" i="18"/>
  <c r="B77" i="3" s="1"/>
  <c r="AV84" i="18"/>
  <c r="B78" i="3" s="1"/>
  <c r="AV85" i="18"/>
  <c r="B79" i="3" s="1"/>
  <c r="AV86" i="18"/>
  <c r="B80" i="3" s="1"/>
  <c r="AV87" i="18"/>
  <c r="B81" i="3" s="1"/>
  <c r="AV88" i="18"/>
  <c r="B82" i="3" s="1"/>
  <c r="AV89" i="18"/>
  <c r="B83" i="3" s="1"/>
  <c r="AV90" i="18"/>
  <c r="B84" i="3" s="1"/>
  <c r="AV91" i="18"/>
  <c r="B85" i="3" s="1"/>
  <c r="AV92" i="18"/>
  <c r="B86" i="3" s="1"/>
  <c r="AV93" i="18"/>
  <c r="B87" i="3" s="1"/>
  <c r="AV94" i="18"/>
  <c r="B88" i="3" s="1"/>
  <c r="AV95" i="18"/>
  <c r="B89" i="3" s="1"/>
  <c r="AV96" i="18"/>
  <c r="B90" i="3" s="1"/>
  <c r="AV97" i="18"/>
  <c r="B91" i="3" s="1"/>
  <c r="AV98" i="18"/>
  <c r="B92" i="3" s="1"/>
  <c r="AV99" i="18"/>
  <c r="B93" i="3" s="1"/>
  <c r="AV100" i="18"/>
  <c r="B94" i="3" s="1"/>
  <c r="AV101" i="18"/>
  <c r="B95" i="3" s="1"/>
  <c r="AV102" i="18"/>
  <c r="B96" i="3" s="1"/>
  <c r="AV103" i="18"/>
  <c r="B97" i="3" s="1"/>
  <c r="AV104" i="18"/>
  <c r="B98" i="3" s="1"/>
  <c r="AV105" i="18"/>
  <c r="B99" i="3" s="1"/>
  <c r="AV106" i="18"/>
  <c r="B100" i="3" s="1"/>
  <c r="AV107" i="18"/>
  <c r="B101" i="3" s="1"/>
  <c r="AV108" i="18"/>
  <c r="B102" i="3" s="1"/>
  <c r="AV109" i="18"/>
  <c r="B103" i="3" s="1"/>
  <c r="AV110" i="18"/>
  <c r="B104" i="3" s="1"/>
  <c r="AV111" i="18"/>
  <c r="B105" i="3" s="1"/>
  <c r="AV112" i="18"/>
  <c r="B106" i="3" s="1"/>
  <c r="AV113" i="18"/>
  <c r="B107" i="3" s="1"/>
  <c r="AV114" i="18"/>
  <c r="B108" i="3" s="1"/>
  <c r="AV115" i="18"/>
  <c r="B109" i="3" s="1"/>
  <c r="AV116" i="18"/>
  <c r="B110" i="3" s="1"/>
  <c r="AV117" i="18"/>
  <c r="B111" i="3" s="1"/>
  <c r="AV118" i="18"/>
  <c r="B112" i="3" s="1"/>
  <c r="AV119" i="18"/>
  <c r="B113" i="3" s="1"/>
  <c r="AV120" i="18"/>
  <c r="B114" i="3" s="1"/>
  <c r="AV121" i="18"/>
  <c r="B115" i="3" s="1"/>
  <c r="AV122" i="18"/>
  <c r="B116" i="3" s="1"/>
  <c r="AV123" i="18"/>
  <c r="B117" i="3" s="1"/>
  <c r="AV124" i="18"/>
  <c r="B118" i="3" s="1"/>
  <c r="AV125" i="18"/>
  <c r="B119" i="3" s="1"/>
  <c r="AV126" i="18"/>
  <c r="B120" i="3" s="1"/>
  <c r="AV127" i="18"/>
  <c r="B121" i="3" s="1"/>
  <c r="AV128" i="18"/>
  <c r="B122" i="3" s="1"/>
  <c r="AV129" i="18"/>
  <c r="B123" i="3" s="1"/>
  <c r="AV130" i="18"/>
  <c r="B124" i="3" s="1"/>
  <c r="AV131" i="18"/>
  <c r="B125" i="3" s="1"/>
  <c r="AV132" i="18"/>
  <c r="B126" i="3" s="1"/>
  <c r="AV133" i="18"/>
  <c r="B127" i="3" s="1"/>
  <c r="AV134" i="18"/>
  <c r="B128" i="3" s="1"/>
  <c r="AV135" i="18"/>
  <c r="B129" i="3" s="1"/>
  <c r="AV136" i="18"/>
  <c r="B130" i="3" s="1"/>
  <c r="AV137" i="18"/>
  <c r="B131" i="3" s="1"/>
  <c r="AV138" i="18"/>
  <c r="B132" i="3" s="1"/>
  <c r="AV139" i="18"/>
  <c r="B133" i="3" s="1"/>
  <c r="AV140" i="18"/>
  <c r="B134" i="3" s="1"/>
  <c r="AV141" i="18"/>
  <c r="B135" i="3" s="1"/>
  <c r="AV142" i="18"/>
  <c r="B136" i="3" s="1"/>
  <c r="AV143" i="18"/>
  <c r="B137" i="3" s="1"/>
  <c r="AV144" i="18"/>
  <c r="B138" i="3" s="1"/>
  <c r="AV145" i="18"/>
  <c r="B139" i="3" s="1"/>
  <c r="AV146" i="18"/>
  <c r="B140" i="3" s="1"/>
  <c r="AV147" i="18"/>
  <c r="B141" i="3" s="1"/>
  <c r="AV148" i="18"/>
  <c r="B142" i="3" s="1"/>
  <c r="AV149" i="18"/>
  <c r="B143" i="3" s="1"/>
  <c r="AV150" i="18"/>
  <c r="B144" i="3" s="1"/>
  <c r="AV151" i="18"/>
  <c r="B145" i="3" s="1"/>
  <c r="AV152" i="18"/>
  <c r="B146" i="3" s="1"/>
  <c r="AV153" i="18"/>
  <c r="B147" i="3" s="1"/>
  <c r="AV154" i="18"/>
  <c r="B148" i="3" s="1"/>
  <c r="AV155" i="18"/>
  <c r="B149" i="3" s="1"/>
  <c r="AV156" i="18"/>
  <c r="B150" i="3" s="1"/>
  <c r="AV157" i="18"/>
  <c r="B151" i="3" s="1"/>
  <c r="AV158" i="18"/>
  <c r="B152" i="3" s="1"/>
  <c r="AV159" i="18"/>
  <c r="B153" i="3" s="1"/>
  <c r="AV160" i="18"/>
  <c r="B154" i="3" s="1"/>
  <c r="AV161" i="18"/>
  <c r="B155" i="3" s="1"/>
  <c r="AV162" i="18"/>
  <c r="B156" i="3" s="1"/>
  <c r="AV163" i="18"/>
  <c r="B157" i="3" s="1"/>
  <c r="AV164" i="18"/>
  <c r="B158" i="3" s="1"/>
  <c r="AV165" i="18"/>
  <c r="B159" i="3" s="1"/>
  <c r="AV166" i="18"/>
  <c r="B160" i="3" s="1"/>
  <c r="AV167" i="18"/>
  <c r="B161" i="3" s="1"/>
  <c r="AV168" i="18"/>
  <c r="B162" i="3" s="1"/>
  <c r="AV169" i="18"/>
  <c r="B163" i="3" s="1"/>
  <c r="AV170" i="18"/>
  <c r="B164" i="3" s="1"/>
  <c r="AV171" i="18"/>
  <c r="B165" i="3" s="1"/>
  <c r="AV172" i="18"/>
  <c r="B166" i="3" s="1"/>
  <c r="AV173" i="18"/>
  <c r="B167" i="3" s="1"/>
  <c r="AV174" i="18"/>
  <c r="B168" i="3" s="1"/>
  <c r="AV175" i="18"/>
  <c r="B169" i="3" s="1"/>
  <c r="AV176" i="18"/>
  <c r="B170" i="3" s="1"/>
  <c r="AV177" i="18"/>
  <c r="B171" i="3" s="1"/>
  <c r="AV178" i="18"/>
  <c r="B172" i="3" s="1"/>
  <c r="AV179" i="18"/>
  <c r="B173" i="3" s="1"/>
  <c r="AV180" i="18"/>
  <c r="B174" i="3" s="1"/>
  <c r="AV181" i="18"/>
  <c r="B175" i="3" s="1"/>
  <c r="AV182" i="18"/>
  <c r="B176" i="3" s="1"/>
  <c r="AV183" i="18"/>
  <c r="B177" i="3" s="1"/>
  <c r="AV184" i="18"/>
  <c r="B178" i="3" s="1"/>
  <c r="AV185" i="18"/>
  <c r="B179" i="3" s="1"/>
  <c r="AV186" i="18"/>
  <c r="B180" i="3" s="1"/>
  <c r="AV187" i="18"/>
  <c r="B181" i="3" s="1"/>
  <c r="AV188" i="18"/>
  <c r="B182" i="3" s="1"/>
  <c r="AV189" i="18"/>
  <c r="B183" i="3" s="1"/>
  <c r="AV190" i="18"/>
  <c r="B184" i="3" s="1"/>
  <c r="AV191" i="18"/>
  <c r="B185" i="3" s="1"/>
  <c r="AV192" i="18"/>
  <c r="B186" i="3" s="1"/>
  <c r="AV193" i="18"/>
  <c r="B187" i="3" s="1"/>
  <c r="AV194" i="18"/>
  <c r="B188" i="3" s="1"/>
  <c r="AV195" i="18"/>
  <c r="B189" i="3" s="1"/>
  <c r="AV196" i="18"/>
  <c r="B190" i="3" s="1"/>
  <c r="AV197" i="18"/>
  <c r="B191" i="3" s="1"/>
  <c r="AV198" i="18"/>
  <c r="B192" i="3" s="1"/>
  <c r="AV199" i="18"/>
  <c r="B193" i="3" s="1"/>
  <c r="BJ195" i="18"/>
  <c r="BI195" i="18"/>
  <c r="BJ194" i="18"/>
  <c r="BI194" i="18"/>
  <c r="AX194" i="18"/>
  <c r="BJ193" i="18"/>
  <c r="BI193" i="18"/>
  <c r="AY193" i="18"/>
  <c r="AX193" i="18"/>
  <c r="AW193" i="18"/>
  <c r="BJ192" i="18"/>
  <c r="BI192" i="18"/>
  <c r="AY192" i="18"/>
  <c r="AX192" i="18"/>
  <c r="AW192" i="18"/>
  <c r="BJ191" i="18"/>
  <c r="BI191" i="18"/>
  <c r="AY191" i="18"/>
  <c r="AX191" i="18"/>
  <c r="AW191" i="18"/>
  <c r="AZ191" i="18" s="1"/>
  <c r="BJ190" i="18"/>
  <c r="BI190" i="18"/>
  <c r="AY190" i="18"/>
  <c r="AX190" i="18"/>
  <c r="AW190" i="18"/>
  <c r="AZ190" i="18" s="1"/>
  <c r="BJ189" i="18"/>
  <c r="BI189" i="18"/>
  <c r="AY189" i="18"/>
  <c r="AX189" i="18"/>
  <c r="AW189" i="18"/>
  <c r="BJ188" i="18"/>
  <c r="BI188" i="18"/>
  <c r="AY188" i="18"/>
  <c r="AX188" i="18"/>
  <c r="AW188" i="18"/>
  <c r="BJ187" i="18"/>
  <c r="BI187" i="18"/>
  <c r="AY187" i="18"/>
  <c r="AX187" i="18"/>
  <c r="AW187" i="18"/>
  <c r="AZ187" i="18" s="1"/>
  <c r="BJ186" i="18"/>
  <c r="BI186" i="18"/>
  <c r="AY186" i="18"/>
  <c r="AX186" i="18"/>
  <c r="AW186" i="18"/>
  <c r="AZ186" i="18" s="1"/>
  <c r="BJ185" i="18"/>
  <c r="BI185" i="18"/>
  <c r="AY185" i="18"/>
  <c r="AX185" i="18"/>
  <c r="AW185" i="18"/>
  <c r="AZ185" i="18" s="1"/>
  <c r="BJ184" i="18"/>
  <c r="BI184" i="18"/>
  <c r="AY184" i="18"/>
  <c r="AX184" i="18"/>
  <c r="AW184" i="18"/>
  <c r="AZ184" i="18" s="1"/>
  <c r="BJ183" i="18"/>
  <c r="BI183" i="18"/>
  <c r="AY183" i="18"/>
  <c r="AX183" i="18"/>
  <c r="AW183" i="18"/>
  <c r="AZ183" i="18" s="1"/>
  <c r="BJ182" i="18"/>
  <c r="BI182" i="18"/>
  <c r="AY182" i="18"/>
  <c r="AX182" i="18"/>
  <c r="AW182" i="18"/>
  <c r="AZ182" i="18" s="1"/>
  <c r="BJ181" i="18"/>
  <c r="BI181" i="18"/>
  <c r="AY181" i="18"/>
  <c r="AX181" i="18"/>
  <c r="AW181" i="18"/>
  <c r="AZ181" i="18" s="1"/>
  <c r="BJ180" i="18"/>
  <c r="BI180" i="18"/>
  <c r="AY180" i="18"/>
  <c r="AX180" i="18"/>
  <c r="AW180" i="18"/>
  <c r="BJ179" i="18"/>
  <c r="BI179" i="18"/>
  <c r="AY179" i="18"/>
  <c r="AX179" i="18"/>
  <c r="AW179" i="18"/>
  <c r="AZ179" i="18" s="1"/>
  <c r="BJ178" i="18"/>
  <c r="BI178" i="18"/>
  <c r="AY178" i="18"/>
  <c r="AX178" i="18"/>
  <c r="AW178" i="18"/>
  <c r="AZ178" i="18" s="1"/>
  <c r="BJ177" i="18"/>
  <c r="BI177" i="18"/>
  <c r="AY177" i="18"/>
  <c r="AX177" i="18"/>
  <c r="AW177" i="18"/>
  <c r="AZ177" i="18" s="1"/>
  <c r="BJ176" i="18"/>
  <c r="BI176" i="18"/>
  <c r="AY176" i="18"/>
  <c r="AX176" i="18"/>
  <c r="AW176" i="18"/>
  <c r="BJ175" i="18"/>
  <c r="BI175" i="18"/>
  <c r="AY175" i="18"/>
  <c r="AX175" i="18"/>
  <c r="AW175" i="18"/>
  <c r="AZ175" i="18" s="1"/>
  <c r="BJ174" i="18"/>
  <c r="BI174" i="18"/>
  <c r="AY174" i="18"/>
  <c r="AX174" i="18"/>
  <c r="AW174" i="18"/>
  <c r="AZ174" i="18" s="1"/>
  <c r="BJ173" i="18"/>
  <c r="BI173" i="18"/>
  <c r="AY173" i="18"/>
  <c r="AX173" i="18"/>
  <c r="AW173" i="18"/>
  <c r="BJ172" i="18"/>
  <c r="BI172" i="18"/>
  <c r="AY172" i="18"/>
  <c r="AX172" i="18"/>
  <c r="AW172" i="18"/>
  <c r="BJ171" i="18"/>
  <c r="BI171" i="18"/>
  <c r="AY171" i="18"/>
  <c r="AX171" i="18"/>
  <c r="AW171" i="18"/>
  <c r="AZ171" i="18" s="1"/>
  <c r="BJ170" i="18"/>
  <c r="BI170" i="18"/>
  <c r="AY170" i="18"/>
  <c r="AX170" i="18"/>
  <c r="AW170" i="18"/>
  <c r="AZ170" i="18" s="1"/>
  <c r="BJ169" i="18"/>
  <c r="BI169" i="18"/>
  <c r="AY169" i="18"/>
  <c r="AX169" i="18"/>
  <c r="AW169" i="18"/>
  <c r="BJ168" i="18"/>
  <c r="BI168" i="18"/>
  <c r="AY168" i="18"/>
  <c r="AX168" i="18"/>
  <c r="AW168" i="18"/>
  <c r="BJ167" i="18"/>
  <c r="BI167" i="18"/>
  <c r="AY167" i="18"/>
  <c r="AX167" i="18"/>
  <c r="AW167" i="18"/>
  <c r="AZ167" i="18" s="1"/>
  <c r="BJ166" i="18"/>
  <c r="BI166" i="18"/>
  <c r="AY166" i="18"/>
  <c r="AX166" i="18"/>
  <c r="AW166" i="18"/>
  <c r="BJ165" i="18"/>
  <c r="BI165" i="18"/>
  <c r="AY165" i="18"/>
  <c r="AX165" i="18"/>
  <c r="AW165" i="18"/>
  <c r="BJ164" i="18"/>
  <c r="BI164" i="18"/>
  <c r="AY164" i="18"/>
  <c r="AX164" i="18"/>
  <c r="AW164" i="18"/>
  <c r="BJ163" i="18"/>
  <c r="BI163" i="18"/>
  <c r="AY163" i="18"/>
  <c r="AX163" i="18"/>
  <c r="AW163" i="18"/>
  <c r="AZ163" i="18" s="1"/>
  <c r="BJ162" i="18"/>
  <c r="BI162" i="18"/>
  <c r="AY162" i="18"/>
  <c r="AX162" i="18"/>
  <c r="AW162" i="18"/>
  <c r="BJ161" i="18"/>
  <c r="BI161" i="18"/>
  <c r="AY161" i="18"/>
  <c r="AX161" i="18"/>
  <c r="AW161" i="18"/>
  <c r="BJ160" i="18"/>
  <c r="BI160" i="18"/>
  <c r="AY160" i="18"/>
  <c r="AX160" i="18"/>
  <c r="AW160" i="18"/>
  <c r="AZ160" i="18" s="1"/>
  <c r="BJ159" i="18"/>
  <c r="BI159" i="18"/>
  <c r="AY159" i="18"/>
  <c r="AX159" i="18"/>
  <c r="AW159" i="18"/>
  <c r="AZ159" i="18" s="1"/>
  <c r="BJ158" i="18"/>
  <c r="BI158" i="18"/>
  <c r="AY158" i="18"/>
  <c r="AW158" i="18"/>
  <c r="AZ158" i="18" s="1"/>
  <c r="BJ157" i="18"/>
  <c r="BI157" i="18"/>
  <c r="AY157" i="18"/>
  <c r="AX157" i="18"/>
  <c r="AW157" i="18"/>
  <c r="AZ157" i="18" s="1"/>
  <c r="BJ156" i="18"/>
  <c r="BI156" i="18"/>
  <c r="AY156" i="18"/>
  <c r="AW156" i="18"/>
  <c r="BJ155" i="18"/>
  <c r="BI155" i="18"/>
  <c r="AY155" i="18"/>
  <c r="AX155" i="18"/>
  <c r="AW155" i="18"/>
  <c r="BJ154" i="18"/>
  <c r="BI154" i="18"/>
  <c r="AY154" i="18"/>
  <c r="AX154" i="18"/>
  <c r="AW154" i="18"/>
  <c r="BJ153" i="18"/>
  <c r="BI153" i="18"/>
  <c r="AY153" i="18"/>
  <c r="AX153" i="18"/>
  <c r="AW153" i="18"/>
  <c r="AZ153" i="18" s="1"/>
  <c r="BJ152" i="18"/>
  <c r="BI152" i="18"/>
  <c r="AY152" i="18"/>
  <c r="AX152" i="18"/>
  <c r="AW152" i="18"/>
  <c r="BJ151" i="18"/>
  <c r="BI151" i="18"/>
  <c r="AY151" i="18"/>
  <c r="AX151" i="18"/>
  <c r="AW151" i="18"/>
  <c r="BJ150" i="18"/>
  <c r="BI150" i="18"/>
  <c r="AY150" i="18"/>
  <c r="AX150" i="18"/>
  <c r="AW150" i="18"/>
  <c r="BJ149" i="18"/>
  <c r="BI149" i="18"/>
  <c r="AY149" i="18"/>
  <c r="AX149" i="18"/>
  <c r="AW149" i="18"/>
  <c r="BJ148" i="18"/>
  <c r="BI148" i="18"/>
  <c r="AY148" i="18"/>
  <c r="AX148" i="18"/>
  <c r="AW148" i="18"/>
  <c r="BJ147" i="18"/>
  <c r="BI147" i="18"/>
  <c r="AY147" i="18"/>
  <c r="AX147" i="18"/>
  <c r="AW147" i="18"/>
  <c r="AZ147" i="18" s="1"/>
  <c r="BJ146" i="18"/>
  <c r="BI146" i="18"/>
  <c r="AY146" i="18"/>
  <c r="AX146" i="18"/>
  <c r="AW146" i="18"/>
  <c r="AZ146" i="18" s="1"/>
  <c r="BJ145" i="18"/>
  <c r="BI145" i="18"/>
  <c r="AY145" i="18"/>
  <c r="AX145" i="18"/>
  <c r="AW145" i="18"/>
  <c r="BJ144" i="18"/>
  <c r="BI144" i="18"/>
  <c r="AY144" i="18"/>
  <c r="AX144" i="18"/>
  <c r="AW144" i="18"/>
  <c r="BJ143" i="18"/>
  <c r="BI143" i="18"/>
  <c r="AY143" i="18"/>
  <c r="AX143" i="18"/>
  <c r="AW143" i="18"/>
  <c r="AZ143" i="18" s="1"/>
  <c r="BJ142" i="18"/>
  <c r="BI142" i="18"/>
  <c r="AY142" i="18"/>
  <c r="AX142" i="18"/>
  <c r="AW142" i="18"/>
  <c r="BJ141" i="18"/>
  <c r="BI141" i="18"/>
  <c r="AY141" i="18"/>
  <c r="AX141" i="18"/>
  <c r="AW141" i="18"/>
  <c r="BJ140" i="18"/>
  <c r="BI140" i="18"/>
  <c r="AY140" i="18"/>
  <c r="AW140" i="18"/>
  <c r="BJ139" i="18"/>
  <c r="BI139" i="18"/>
  <c r="AY139" i="18"/>
  <c r="AX139" i="18"/>
  <c r="AW139" i="18"/>
  <c r="AZ139" i="18" s="1"/>
  <c r="BJ138" i="18"/>
  <c r="BI138" i="18"/>
  <c r="AY138" i="18"/>
  <c r="AW138" i="18"/>
  <c r="BJ137" i="18"/>
  <c r="BI137" i="18"/>
  <c r="AY137" i="18"/>
  <c r="AX137" i="18"/>
  <c r="AW137" i="18"/>
  <c r="AZ137" i="18" s="1"/>
  <c r="BJ136" i="18"/>
  <c r="BI136" i="18"/>
  <c r="AY136" i="18"/>
  <c r="AX136" i="18"/>
  <c r="AW136" i="18"/>
  <c r="BJ135" i="18"/>
  <c r="BI135" i="18"/>
  <c r="AY135" i="18"/>
  <c r="AX135" i="18"/>
  <c r="AW135" i="18"/>
  <c r="AZ135" i="18" s="1"/>
  <c r="BJ134" i="18"/>
  <c r="BI134" i="18"/>
  <c r="AY134" i="18"/>
  <c r="AX134" i="18"/>
  <c r="AW134" i="18"/>
  <c r="AZ134" i="18" s="1"/>
  <c r="BJ133" i="18"/>
  <c r="BI133" i="18"/>
  <c r="AY133" i="18"/>
  <c r="AX133" i="18"/>
  <c r="AW133" i="18"/>
  <c r="AZ133" i="18" s="1"/>
  <c r="BJ132" i="18"/>
  <c r="BI132" i="18"/>
  <c r="AY132" i="18"/>
  <c r="AX132" i="18"/>
  <c r="AW132" i="18"/>
  <c r="BJ131" i="18"/>
  <c r="BI131" i="18"/>
  <c r="AY131" i="18"/>
  <c r="AX131" i="18"/>
  <c r="AW131" i="18"/>
  <c r="BJ130" i="18"/>
  <c r="BI130" i="18"/>
  <c r="AY130" i="18"/>
  <c r="AX130" i="18"/>
  <c r="AW130" i="18"/>
  <c r="AZ130" i="18" s="1"/>
  <c r="BJ129" i="18"/>
  <c r="BI129" i="18"/>
  <c r="AY129" i="18"/>
  <c r="AX129" i="18"/>
  <c r="AW129" i="18"/>
  <c r="AZ129" i="18" s="1"/>
  <c r="BJ128" i="18"/>
  <c r="BI128" i="18"/>
  <c r="AY128" i="18"/>
  <c r="AW128" i="18"/>
  <c r="BJ127" i="18"/>
  <c r="BI127" i="18"/>
  <c r="AY127" i="18"/>
  <c r="AX127" i="18"/>
  <c r="AW127" i="18"/>
  <c r="BJ126" i="18"/>
  <c r="BI126" i="18"/>
  <c r="AY126" i="18"/>
  <c r="AX126" i="18"/>
  <c r="AW126" i="18"/>
  <c r="AZ126" i="18" s="1"/>
  <c r="BJ125" i="18"/>
  <c r="BI125" i="18"/>
  <c r="AY125" i="18"/>
  <c r="AX125" i="18"/>
  <c r="AW125" i="18"/>
  <c r="AZ125" i="18" s="1"/>
  <c r="BJ124" i="18"/>
  <c r="BI124" i="18"/>
  <c r="AY124" i="18"/>
  <c r="AX124" i="18"/>
  <c r="AW124" i="18"/>
  <c r="BJ123" i="18"/>
  <c r="BI123" i="18"/>
  <c r="AY123" i="18"/>
  <c r="AX123" i="18"/>
  <c r="AW123" i="18"/>
  <c r="BJ122" i="18"/>
  <c r="BI122" i="18"/>
  <c r="AY122" i="18"/>
  <c r="AX122" i="18"/>
  <c r="AW122" i="18"/>
  <c r="AZ122" i="18" s="1"/>
  <c r="BJ121" i="18"/>
  <c r="BI121" i="18"/>
  <c r="AY121" i="18"/>
  <c r="AX121" i="18"/>
  <c r="AW121" i="18"/>
  <c r="AZ121" i="18" s="1"/>
  <c r="BJ120" i="18"/>
  <c r="BI120" i="18"/>
  <c r="AY120" i="18"/>
  <c r="AX120" i="18"/>
  <c r="AW120" i="18"/>
  <c r="BJ119" i="18"/>
  <c r="BI119" i="18"/>
  <c r="AY119" i="18"/>
  <c r="AX119" i="18"/>
  <c r="AW119" i="18"/>
  <c r="BJ118" i="18"/>
  <c r="BI118" i="18"/>
  <c r="AY118" i="18"/>
  <c r="AX118" i="18"/>
  <c r="AW118" i="18"/>
  <c r="AZ118" i="18" s="1"/>
  <c r="BJ117" i="18"/>
  <c r="BI117" i="18"/>
  <c r="AY117" i="18"/>
  <c r="AX117" i="18"/>
  <c r="AW117" i="18"/>
  <c r="AZ117" i="18" s="1"/>
  <c r="BJ116" i="18"/>
  <c r="BI116" i="18"/>
  <c r="AY116" i="18"/>
  <c r="AX116" i="18"/>
  <c r="AW116" i="18"/>
  <c r="BJ115" i="18"/>
  <c r="BI115" i="18"/>
  <c r="AY115" i="18"/>
  <c r="AX115" i="18"/>
  <c r="AW115" i="18"/>
  <c r="AZ115" i="18" s="1"/>
  <c r="BJ114" i="18"/>
  <c r="BI114" i="18"/>
  <c r="AY114" i="18"/>
  <c r="AX114" i="18"/>
  <c r="AW114" i="18"/>
  <c r="AZ114" i="18" s="1"/>
  <c r="BJ113" i="18"/>
  <c r="BI113" i="18"/>
  <c r="AY113" i="18"/>
  <c r="AX113" i="18"/>
  <c r="AW113" i="18"/>
  <c r="AZ113" i="18" s="1"/>
  <c r="BJ112" i="18"/>
  <c r="BI112" i="18"/>
  <c r="AY112" i="18"/>
  <c r="AX112" i="18"/>
  <c r="AW112" i="18"/>
  <c r="BJ111" i="18"/>
  <c r="BI111" i="18"/>
  <c r="AY111" i="18"/>
  <c r="AX111" i="18"/>
  <c r="AW111" i="18"/>
  <c r="BJ110" i="18"/>
  <c r="BI110" i="18"/>
  <c r="AY110" i="18"/>
  <c r="AX110" i="18"/>
  <c r="AW110" i="18"/>
  <c r="AZ110" i="18" s="1"/>
  <c r="BJ109" i="18"/>
  <c r="BI109" i="18"/>
  <c r="AY109" i="18"/>
  <c r="AX109" i="18"/>
  <c r="AW109" i="18"/>
  <c r="AZ109" i="18" s="1"/>
  <c r="BJ108" i="18"/>
  <c r="BI108" i="18"/>
  <c r="AY108" i="18"/>
  <c r="AX108" i="18"/>
  <c r="AW108" i="18"/>
  <c r="BJ107" i="18"/>
  <c r="BI107" i="18"/>
  <c r="AY107" i="18"/>
  <c r="AX107" i="18"/>
  <c r="AW107" i="18"/>
  <c r="AZ107" i="18" s="1"/>
  <c r="BJ106" i="18"/>
  <c r="BI106" i="18"/>
  <c r="AY106" i="18"/>
  <c r="AW106" i="18"/>
  <c r="AZ106" i="18" s="1"/>
  <c r="BJ105" i="18"/>
  <c r="BI105" i="18"/>
  <c r="AY105" i="18"/>
  <c r="AX105" i="18"/>
  <c r="AW105" i="18"/>
  <c r="BJ104" i="18"/>
  <c r="BI104" i="18"/>
  <c r="AY104" i="18"/>
  <c r="AX104" i="18"/>
  <c r="AW104" i="18"/>
  <c r="BJ103" i="18"/>
  <c r="BI103" i="18"/>
  <c r="AY103" i="18"/>
  <c r="AX103" i="18"/>
  <c r="AW103" i="18"/>
  <c r="AZ103" i="18" s="1"/>
  <c r="BJ102" i="18"/>
  <c r="BI102" i="18"/>
  <c r="AY102" i="18"/>
  <c r="AX102" i="18"/>
  <c r="AW102" i="18"/>
  <c r="AZ102" i="18" s="1"/>
  <c r="BJ101" i="18"/>
  <c r="BI101" i="18"/>
  <c r="AY101" i="18"/>
  <c r="AX101" i="18"/>
  <c r="AW101" i="18"/>
  <c r="BJ100" i="18"/>
  <c r="BI100" i="18"/>
  <c r="AY100" i="18"/>
  <c r="AX100" i="18"/>
  <c r="AW100" i="18"/>
  <c r="BJ99" i="18"/>
  <c r="BI99" i="18"/>
  <c r="AY99" i="18"/>
  <c r="AX99" i="18"/>
  <c r="AW99" i="18"/>
  <c r="BJ98" i="18"/>
  <c r="BI98" i="18"/>
  <c r="AY98" i="18"/>
  <c r="AX98" i="18"/>
  <c r="AW98" i="18"/>
  <c r="AZ98" i="18" s="1"/>
  <c r="BJ97" i="18"/>
  <c r="BI97" i="18"/>
  <c r="AY97" i="18"/>
  <c r="AX97" i="18"/>
  <c r="AW97" i="18"/>
  <c r="AZ97" i="18" s="1"/>
  <c r="BJ96" i="18"/>
  <c r="BI96" i="18"/>
  <c r="AY96" i="18"/>
  <c r="AX96" i="18"/>
  <c r="AW96" i="18"/>
  <c r="BJ95" i="18"/>
  <c r="BI95" i="18"/>
  <c r="AY95" i="18"/>
  <c r="AX95" i="18"/>
  <c r="AW95" i="18"/>
  <c r="BJ94" i="18"/>
  <c r="BI94" i="18"/>
  <c r="AY94" i="18"/>
  <c r="AX94" i="18"/>
  <c r="AW94" i="18"/>
  <c r="AZ94" i="18" s="1"/>
  <c r="BJ93" i="18"/>
  <c r="BI93" i="18"/>
  <c r="AY93" i="18"/>
  <c r="AX93" i="18"/>
  <c r="AW93" i="18"/>
  <c r="AZ93" i="18" s="1"/>
  <c r="BJ92" i="18"/>
  <c r="BI92" i="18"/>
  <c r="AY92" i="18"/>
  <c r="AX92" i="18"/>
  <c r="AW92" i="18"/>
  <c r="BJ91" i="18"/>
  <c r="BI91" i="18"/>
  <c r="AY91" i="18"/>
  <c r="AX91" i="18"/>
  <c r="AW91" i="18"/>
  <c r="BJ90" i="18"/>
  <c r="BI90" i="18"/>
  <c r="AY90" i="18"/>
  <c r="AX90" i="18"/>
  <c r="AW90" i="18"/>
  <c r="AZ90" i="18" s="1"/>
  <c r="BJ89" i="18"/>
  <c r="BI89" i="18"/>
  <c r="AY89" i="18"/>
  <c r="AW89" i="18"/>
  <c r="AZ89" i="18" s="1"/>
  <c r="BJ88" i="18"/>
  <c r="BI88" i="18"/>
  <c r="AY88" i="18"/>
  <c r="AX88" i="18"/>
  <c r="AW88" i="18"/>
  <c r="BJ87" i="18"/>
  <c r="BI87" i="18"/>
  <c r="AY87" i="18"/>
  <c r="AW87" i="18"/>
  <c r="AZ87" i="18" s="1"/>
  <c r="BJ86" i="18"/>
  <c r="BI86" i="18"/>
  <c r="AY86" i="18"/>
  <c r="AX86" i="18"/>
  <c r="AW86" i="18"/>
  <c r="BJ85" i="18"/>
  <c r="BI85" i="18"/>
  <c r="AY85" i="18"/>
  <c r="AX85" i="18"/>
  <c r="AW85" i="18"/>
  <c r="BJ84" i="18"/>
  <c r="BI84" i="18"/>
  <c r="AY84" i="18"/>
  <c r="AX84" i="18"/>
  <c r="AW84" i="18"/>
  <c r="BJ83" i="18"/>
  <c r="BI83" i="18"/>
  <c r="AY83" i="18"/>
  <c r="AX83" i="18"/>
  <c r="AW83" i="18"/>
  <c r="AZ83" i="18" s="1"/>
  <c r="BJ82" i="18"/>
  <c r="BI82" i="18"/>
  <c r="AY82" i="18"/>
  <c r="AX82" i="18"/>
  <c r="AW82" i="18"/>
  <c r="BJ81" i="18"/>
  <c r="BI81" i="18"/>
  <c r="AY81" i="18"/>
  <c r="AX81" i="18"/>
  <c r="AW81" i="18"/>
  <c r="BJ80" i="18"/>
  <c r="BI80" i="18"/>
  <c r="AY80" i="18"/>
  <c r="AX80" i="18"/>
  <c r="AW80" i="18"/>
  <c r="BJ79" i="18"/>
  <c r="BI79" i="18"/>
  <c r="AY79" i="18"/>
  <c r="AX79" i="18"/>
  <c r="AW79" i="18"/>
  <c r="AZ79" i="18" s="1"/>
  <c r="BJ78" i="18"/>
  <c r="BI78" i="18"/>
  <c r="AY78" i="18"/>
  <c r="AX78" i="18"/>
  <c r="AW78" i="18"/>
  <c r="BJ77" i="18"/>
  <c r="BI77" i="18"/>
  <c r="AY77" i="18"/>
  <c r="AX77" i="18"/>
  <c r="AW77" i="18"/>
  <c r="BJ76" i="18"/>
  <c r="BI76" i="18"/>
  <c r="AY76" i="18"/>
  <c r="AX76" i="18"/>
  <c r="AW76" i="18"/>
  <c r="BJ75" i="18"/>
  <c r="BI75" i="18"/>
  <c r="AY75" i="18"/>
  <c r="AX75" i="18"/>
  <c r="AW75" i="18"/>
  <c r="AZ75" i="18" s="1"/>
  <c r="BJ74" i="18"/>
  <c r="BI74" i="18"/>
  <c r="AY74" i="18"/>
  <c r="AX74" i="18"/>
  <c r="AW74" i="18"/>
  <c r="BJ73" i="18"/>
  <c r="BI73" i="18"/>
  <c r="AY73" i="18"/>
  <c r="AX73" i="18"/>
  <c r="AW73" i="18"/>
  <c r="BJ72" i="18"/>
  <c r="BI72" i="18"/>
  <c r="AY72" i="18"/>
  <c r="AX72" i="18"/>
  <c r="AW72" i="18"/>
  <c r="BJ71" i="18"/>
  <c r="BI71" i="18"/>
  <c r="AY71" i="18"/>
  <c r="AX71" i="18"/>
  <c r="AW71" i="18"/>
  <c r="AZ71" i="18" s="1"/>
  <c r="BJ70" i="18"/>
  <c r="BI70" i="18"/>
  <c r="AY70" i="18"/>
  <c r="AX70" i="18"/>
  <c r="AW70" i="18"/>
  <c r="AZ70" i="18" s="1"/>
  <c r="BJ69" i="18"/>
  <c r="BI69" i="18"/>
  <c r="AY69" i="18"/>
  <c r="AX69" i="18"/>
  <c r="AW69" i="18"/>
  <c r="AZ69" i="18" s="1"/>
  <c r="BJ68" i="18"/>
  <c r="BI68" i="18"/>
  <c r="AY68" i="18"/>
  <c r="AX68" i="18"/>
  <c r="AW68" i="18"/>
  <c r="BJ67" i="18"/>
  <c r="BI67" i="18"/>
  <c r="AY67" i="18"/>
  <c r="AX67" i="18"/>
  <c r="AW67" i="18"/>
  <c r="AZ67" i="18" s="1"/>
  <c r="BJ66" i="18"/>
  <c r="BI66" i="18"/>
  <c r="AY66" i="18"/>
  <c r="AX66" i="18"/>
  <c r="AW66" i="18"/>
  <c r="AZ66" i="18" s="1"/>
  <c r="BJ65" i="18"/>
  <c r="BI65" i="18"/>
  <c r="AY65" i="18"/>
  <c r="AX65" i="18"/>
  <c r="AW65" i="18"/>
  <c r="AZ65" i="18" s="1"/>
  <c r="BJ64" i="18"/>
  <c r="BI64" i="18"/>
  <c r="AY64" i="18"/>
  <c r="AX64" i="18"/>
  <c r="AW64" i="18"/>
  <c r="BJ63" i="18"/>
  <c r="BI63" i="18"/>
  <c r="AY63" i="18"/>
  <c r="AX63" i="18"/>
  <c r="AW63" i="18"/>
  <c r="AZ63" i="18" s="1"/>
  <c r="BJ62" i="18"/>
  <c r="BI62" i="18"/>
  <c r="AY62" i="18"/>
  <c r="AX62" i="18"/>
  <c r="AW62" i="18"/>
  <c r="AZ62" i="18" s="1"/>
  <c r="BJ61" i="18"/>
  <c r="BI61" i="18"/>
  <c r="AY61" i="18"/>
  <c r="AX61" i="18"/>
  <c r="AW61" i="18"/>
  <c r="BJ60" i="18"/>
  <c r="BI60" i="18"/>
  <c r="AY60" i="18"/>
  <c r="AX60" i="18"/>
  <c r="AW60" i="18"/>
  <c r="BJ59" i="18"/>
  <c r="BI59" i="18"/>
  <c r="AY59" i="18"/>
  <c r="AX59" i="18"/>
  <c r="AW59" i="18"/>
  <c r="AZ59" i="18" s="1"/>
  <c r="BJ58" i="18"/>
  <c r="BI58" i="18"/>
  <c r="AY58" i="18"/>
  <c r="AX58" i="18"/>
  <c r="AW58" i="18"/>
  <c r="BJ57" i="18"/>
  <c r="BI57" i="18"/>
  <c r="AY57" i="18"/>
  <c r="AX57" i="18"/>
  <c r="AW57" i="18"/>
  <c r="BJ56" i="18"/>
  <c r="BI56" i="18"/>
  <c r="AY56" i="18"/>
  <c r="AX56" i="18"/>
  <c r="AW56" i="18"/>
  <c r="BJ55" i="18"/>
  <c r="BI55" i="18"/>
  <c r="AY55" i="18"/>
  <c r="AX55" i="18"/>
  <c r="AW55" i="18"/>
  <c r="AZ55" i="18" s="1"/>
  <c r="BJ54" i="18"/>
  <c r="BI54" i="18"/>
  <c r="AY54" i="18"/>
  <c r="AX54" i="18"/>
  <c r="AW54" i="18"/>
  <c r="BJ53" i="18"/>
  <c r="BI53" i="18"/>
  <c r="AY53" i="18"/>
  <c r="AX53" i="18"/>
  <c r="AW53" i="18"/>
  <c r="BJ52" i="18"/>
  <c r="BI52" i="18"/>
  <c r="AY52" i="18"/>
  <c r="AX52" i="18"/>
  <c r="AW52" i="18"/>
  <c r="BJ51" i="18"/>
  <c r="BI51" i="18"/>
  <c r="AY51" i="18"/>
  <c r="AX51" i="18"/>
  <c r="AW51" i="18"/>
  <c r="AZ51" i="18" s="1"/>
  <c r="BJ50" i="18"/>
  <c r="BI50" i="18"/>
  <c r="AY50" i="18"/>
  <c r="AX50" i="18"/>
  <c r="AW50" i="18"/>
  <c r="BJ49" i="18"/>
  <c r="BI49" i="18"/>
  <c r="AY49" i="18"/>
  <c r="AX49" i="18"/>
  <c r="AW49" i="18"/>
  <c r="BJ48" i="18"/>
  <c r="BI48" i="18"/>
  <c r="AY48" i="18"/>
  <c r="AX48" i="18"/>
  <c r="AW48" i="18"/>
  <c r="BJ47" i="18"/>
  <c r="BI47" i="18"/>
  <c r="AY47" i="18"/>
  <c r="AX47" i="18"/>
  <c r="AW47" i="18"/>
  <c r="AZ47" i="18" s="1"/>
  <c r="BJ46" i="18"/>
  <c r="BI46" i="18"/>
  <c r="AY46" i="18"/>
  <c r="AX46" i="18"/>
  <c r="AW46" i="18"/>
  <c r="BJ45" i="18"/>
  <c r="BI45" i="18"/>
  <c r="AY45" i="18"/>
  <c r="AX45" i="18"/>
  <c r="AW45" i="18"/>
  <c r="BJ44" i="18"/>
  <c r="BI44" i="18"/>
  <c r="AY44" i="18"/>
  <c r="AX44" i="18"/>
  <c r="AW44" i="18"/>
  <c r="BJ43" i="18"/>
  <c r="BI43" i="18"/>
  <c r="AY43" i="18"/>
  <c r="AX43" i="18"/>
  <c r="AW43" i="18"/>
  <c r="AZ43" i="18" s="1"/>
  <c r="BJ42" i="18"/>
  <c r="BI42" i="18"/>
  <c r="AY42" i="18"/>
  <c r="AX42" i="18"/>
  <c r="AW42" i="18"/>
  <c r="BJ41" i="18"/>
  <c r="BI41" i="18"/>
  <c r="AY41" i="18"/>
  <c r="AX41" i="18"/>
  <c r="AW41" i="18"/>
  <c r="BJ40" i="18"/>
  <c r="BI40" i="18"/>
  <c r="AY40" i="18"/>
  <c r="AX40" i="18"/>
  <c r="AW40" i="18"/>
  <c r="BJ39" i="18"/>
  <c r="BI39" i="18"/>
  <c r="AY39" i="18"/>
  <c r="AX39" i="18"/>
  <c r="AW39" i="18"/>
  <c r="AZ39" i="18" s="1"/>
  <c r="BJ38" i="18"/>
  <c r="BI38" i="18"/>
  <c r="AY38" i="18"/>
  <c r="AX38" i="18"/>
  <c r="AW38" i="18"/>
  <c r="AZ38" i="18" s="1"/>
  <c r="BJ37" i="18"/>
  <c r="BI37" i="18"/>
  <c r="AY37" i="18"/>
  <c r="AX37" i="18"/>
  <c r="AW37" i="18"/>
  <c r="AZ37" i="18" s="1"/>
  <c r="BJ36" i="18"/>
  <c r="BI36" i="18"/>
  <c r="AY36" i="18"/>
  <c r="AW36" i="18"/>
  <c r="BJ35" i="18"/>
  <c r="BI35" i="18"/>
  <c r="AY35" i="18"/>
  <c r="AX35" i="18"/>
  <c r="AW35" i="18"/>
  <c r="AZ35" i="18" s="1"/>
  <c r="BJ34" i="18"/>
  <c r="BI34" i="18"/>
  <c r="AY34" i="18"/>
  <c r="AX34" i="18"/>
  <c r="AW34" i="18"/>
  <c r="AZ34" i="18" s="1"/>
  <c r="BJ33" i="18"/>
  <c r="BI33" i="18"/>
  <c r="AY33" i="18"/>
  <c r="AX33" i="18"/>
  <c r="AW33" i="18"/>
  <c r="BJ32" i="18"/>
  <c r="BI32" i="18"/>
  <c r="AY32" i="18"/>
  <c r="AX32" i="18"/>
  <c r="AW32" i="18"/>
  <c r="BJ31" i="18"/>
  <c r="BI31" i="18"/>
  <c r="AY31" i="18"/>
  <c r="AX31" i="18"/>
  <c r="AW31" i="18"/>
  <c r="AZ31" i="18" s="1"/>
  <c r="BJ30" i="18"/>
  <c r="BI30" i="18"/>
  <c r="AY30" i="18"/>
  <c r="AX30" i="18"/>
  <c r="AW30" i="18"/>
  <c r="AZ30" i="18" s="1"/>
  <c r="BJ29" i="18"/>
  <c r="BI29" i="18"/>
  <c r="AY29" i="18"/>
  <c r="AX29" i="18"/>
  <c r="AW29" i="18"/>
  <c r="BJ28" i="18"/>
  <c r="BI28" i="18"/>
  <c r="AY28" i="18"/>
  <c r="AX28" i="18"/>
  <c r="AW28" i="18"/>
  <c r="BJ27" i="18"/>
  <c r="BI27" i="18"/>
  <c r="AY27" i="18"/>
  <c r="AX27" i="18"/>
  <c r="AW27" i="18"/>
  <c r="AZ27" i="18" s="1"/>
  <c r="BJ26" i="18"/>
  <c r="BI26" i="18"/>
  <c r="AY26" i="18"/>
  <c r="AX26" i="18"/>
  <c r="AW26" i="18"/>
  <c r="AZ26" i="18" s="1"/>
  <c r="BJ25" i="18"/>
  <c r="BI25" i="18"/>
  <c r="AY25" i="18"/>
  <c r="AX25" i="18"/>
  <c r="AW25" i="18"/>
  <c r="BJ24" i="18"/>
  <c r="BI24" i="18"/>
  <c r="AY24" i="18"/>
  <c r="AX24" i="18"/>
  <c r="AW24" i="18"/>
  <c r="BJ23" i="18"/>
  <c r="BI23" i="18"/>
  <c r="AY23" i="18"/>
  <c r="AX23" i="18"/>
  <c r="AW23" i="18"/>
  <c r="AZ23" i="18" s="1"/>
  <c r="BJ22" i="18"/>
  <c r="BI22" i="18"/>
  <c r="AY22" i="18"/>
  <c r="AX22" i="18"/>
  <c r="AW22" i="18"/>
  <c r="AZ22" i="18" s="1"/>
  <c r="BJ21" i="18"/>
  <c r="BI21" i="18"/>
  <c r="AY21" i="18"/>
  <c r="AX21" i="18"/>
  <c r="AW21" i="18"/>
  <c r="AZ21" i="18" s="1"/>
  <c r="BJ20" i="18"/>
  <c r="BI20" i="18"/>
  <c r="AY20" i="18"/>
  <c r="AX20" i="18"/>
  <c r="AW20" i="18"/>
  <c r="BJ19" i="18"/>
  <c r="BI19" i="18"/>
  <c r="AY19" i="18"/>
  <c r="AX19" i="18"/>
  <c r="AW19" i="18"/>
  <c r="AZ19" i="18" s="1"/>
  <c r="BJ18" i="18"/>
  <c r="BI18" i="18"/>
  <c r="AY18" i="18"/>
  <c r="AX18" i="18"/>
  <c r="AW18" i="18"/>
  <c r="AZ18" i="18" s="1"/>
  <c r="BJ17" i="18"/>
  <c r="BI17" i="18"/>
  <c r="AY17" i="18"/>
  <c r="AX17" i="18"/>
  <c r="AW17" i="18"/>
  <c r="BJ16" i="18"/>
  <c r="BI16" i="18"/>
  <c r="AY16" i="18"/>
  <c r="AX16" i="18"/>
  <c r="AW16" i="18"/>
  <c r="BJ15" i="18"/>
  <c r="BI15" i="18"/>
  <c r="AY15" i="18"/>
  <c r="AX15" i="18"/>
  <c r="AW15" i="18"/>
  <c r="AZ15" i="18" s="1"/>
  <c r="AV15" i="18"/>
  <c r="B9" i="3" s="1"/>
  <c r="BJ14" i="18"/>
  <c r="BI14" i="18"/>
  <c r="AY14" i="18"/>
  <c r="AX14" i="18"/>
  <c r="AW14" i="18"/>
  <c r="AV14" i="18"/>
  <c r="B8" i="3" s="1"/>
  <c r="BJ13" i="18"/>
  <c r="BI13" i="18"/>
  <c r="AY13" i="18"/>
  <c r="AX13" i="18"/>
  <c r="AW13" i="18"/>
  <c r="AZ13" i="18" s="1"/>
  <c r="AV13" i="18"/>
  <c r="B7" i="3" s="1"/>
  <c r="BJ12" i="18"/>
  <c r="BI12" i="18"/>
  <c r="AY12" i="18"/>
  <c r="AX12" i="18"/>
  <c r="AW12" i="18"/>
  <c r="AV12" i="18"/>
  <c r="B6" i="3" s="1"/>
  <c r="BJ11" i="18"/>
  <c r="BI11" i="18"/>
  <c r="AY11" i="18"/>
  <c r="AX11" i="18"/>
  <c r="AW11" i="18"/>
  <c r="AV11" i="18"/>
  <c r="B5" i="3" s="1"/>
  <c r="BJ10" i="18"/>
  <c r="BI10" i="18"/>
  <c r="AY10" i="18"/>
  <c r="AX10" i="18"/>
  <c r="AW10" i="18"/>
  <c r="BJ9" i="18"/>
  <c r="BI9" i="18"/>
  <c r="AY9" i="18"/>
  <c r="AX9" i="18"/>
  <c r="AW9" i="18"/>
  <c r="AZ9" i="18" s="1"/>
  <c r="AV9" i="18"/>
  <c r="B3" i="3" s="1"/>
  <c r="AZ78" i="18" l="1"/>
  <c r="AZ48" i="18"/>
  <c r="AZ61" i="18"/>
  <c r="AZ64" i="18"/>
  <c r="AZ29" i="18"/>
  <c r="AZ99" i="18"/>
  <c r="AZ123" i="18"/>
  <c r="AZ142" i="18"/>
  <c r="AZ145" i="18"/>
  <c r="AZ14" i="18"/>
  <c r="AZ173" i="18"/>
  <c r="AZ176" i="18"/>
  <c r="AZ25" i="18"/>
  <c r="AZ141" i="18"/>
  <c r="AZ54" i="18"/>
  <c r="AZ92" i="18"/>
  <c r="AZ95" i="18"/>
  <c r="AZ86" i="18"/>
  <c r="AZ111" i="18"/>
  <c r="AZ166" i="18"/>
  <c r="AZ169" i="18"/>
  <c r="AZ172" i="18"/>
  <c r="AZ12" i="18"/>
  <c r="AZ33" i="18"/>
  <c r="AZ41" i="18"/>
  <c r="AZ50" i="18"/>
  <c r="AZ53" i="18"/>
  <c r="AZ91" i="18"/>
  <c r="AZ57" i="18"/>
  <c r="AZ136" i="18"/>
  <c r="AZ11" i="18"/>
  <c r="AZ68" i="18"/>
  <c r="AZ82" i="18"/>
  <c r="AZ85" i="18"/>
  <c r="AZ88" i="18"/>
  <c r="AZ132" i="18"/>
  <c r="AZ149" i="18"/>
  <c r="AZ162" i="18"/>
  <c r="AZ165" i="18"/>
  <c r="AZ60" i="18"/>
  <c r="AZ46" i="18"/>
  <c r="AZ180" i="18"/>
  <c r="AZ193" i="18"/>
  <c r="AZ24" i="18"/>
  <c r="AZ148" i="18"/>
  <c r="AZ144" i="18"/>
  <c r="AZ32" i="18"/>
  <c r="AZ116" i="18"/>
  <c r="AZ20" i="18"/>
  <c r="AZ42" i="18"/>
  <c r="AZ49" i="18"/>
  <c r="AZ56" i="18"/>
  <c r="AZ81" i="18"/>
  <c r="AZ105" i="18"/>
  <c r="AZ128" i="18"/>
  <c r="AZ138" i="18"/>
  <c r="AZ140" i="18"/>
  <c r="AZ155" i="18"/>
  <c r="AZ161" i="18"/>
  <c r="AZ168" i="18"/>
  <c r="AZ189" i="18"/>
  <c r="AZ192" i="18"/>
  <c r="AZ108" i="18"/>
  <c r="AZ10" i="18"/>
  <c r="AZ74" i="18"/>
  <c r="AZ45" i="18"/>
  <c r="AZ52" i="18"/>
  <c r="AZ77" i="18"/>
  <c r="AZ84" i="18"/>
  <c r="AZ101" i="18"/>
  <c r="AZ119" i="18"/>
  <c r="AZ124" i="18"/>
  <c r="AZ131" i="18"/>
  <c r="AZ151" i="18"/>
  <c r="AZ164" i="18"/>
  <c r="AZ188" i="18"/>
  <c r="AZ28" i="18"/>
  <c r="AZ73" i="18"/>
  <c r="AZ80" i="18"/>
  <c r="AZ104" i="18"/>
  <c r="AZ112" i="18"/>
  <c r="AZ154" i="18"/>
  <c r="AZ16" i="18"/>
  <c r="AZ17" i="18"/>
  <c r="AZ44" i="18"/>
  <c r="AZ76" i="18"/>
  <c r="AZ100" i="18"/>
  <c r="AZ127" i="18"/>
  <c r="AZ150" i="18"/>
  <c r="AZ156" i="18"/>
  <c r="AZ36" i="18"/>
  <c r="AZ40" i="18"/>
  <c r="AZ58" i="18"/>
  <c r="AZ72" i="18"/>
  <c r="AZ96" i="18"/>
  <c r="AZ120" i="18"/>
  <c r="AZ152" i="18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B3" i="2"/>
  <c r="A3" i="2"/>
  <c r="B3" i="1"/>
  <c r="A2" i="2" l="1"/>
  <c r="B2" i="1"/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1631697954113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2019-06-12","DefineName":"DCE：焦炭：基差（日）","DefineUnit":"","DisplayIndexCode":"FU00024294","IndexCode":"FU00024294","IndexFormula":"FU00024294","PointValue":0,"UnionStart":""}],"Position":"A1","RangeData":"A2:B814","ShowBlankLines":false,"StartDate":"","Transpose":false,"UpdateMode":0,"ver":2}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1631698117740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2017-01-06","DefineName":"独立焦化企业：吨焦平均利润：中国（周）","DefineUnit":"","DisplayIndexCode":"ID00184171","IndexCode":"ID00184171","IndexFormula":"ID00184171","PointValue":0,"UnionStart":""}],"Position":"A1","RangeData":"A2:B306","ShowBlankLines":false,"StartDate":"","Transpose":false,"UpdateMode":0,"ver":2}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1642302584952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2018-01-05","DefineName":"","DefineUnit":"","DisplayIndexCode":"ID01225520","IndexCode":"ID01225520","IndexFormula":"ID01225520","PointValue":0,"UnionStart":""}],"Position":"A1","RangeData":"A2:B249","ShowBlankLines":false,"StartDate":"","Transpose":false,"UpdateMode":0,"ver":2}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1627282969285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","DefineName":"","DefineUnit":"","DisplayIndexCode":"ID00184126","IndexCode":"ID00184126","IndexFormula":"ID00184126","PointValue":0,"UnionStart":""},{"DataFormat":0,"DataStartDate":"","DefineName":"","DefineUnit":"","DisplayIndexCode":"ID00184127","IndexCode":"ID00184127","IndexFormula":"ID00184127","PointValue":0,"UnionStart":""},{"DataFormat":0,"DataStartDate":"","DefineName":"","DefineUnit":"","DisplayIndexCode":"ID00184128","IndexCode":"ID00184128","IndexFormula":"ID00184128","PointValue":0,"UnionStart":""},{"DataFormat":0,"DataStartDate":"","DefineName":"","DefineUnit":"","DisplayIndexCode":"ID00184125","IndexCode":"ID00184125","IndexFormula":"ID00184125","PointValue":0,"UnionStart":""},{"DataFormat":0,"DataStartDate":"","DefineName":"","DefineUnit":"","DisplayIndexCode":"ID00184140","IndexCode":"ID00184140","IndexFormula":"ID00184140","PointValue":0,"UnionStart":""},{"DataFormat":0,"DataStartDate":"","DefineName":"","DefineUnit":"","DisplayIndexCode":"ID00184138","IndexCode":"ID00184138","IndexFormula":"ID00184138","PointValue":0,"UnionStart":""},{"DataFormat":0,"DataStartDate":"","DefineName":"","DefineUnit":"","DisplayIndexCode":"ID00184134","IndexCode":"ID00184134","IndexFormula":"ID00184134","PointValue":0,"UnionStart":""},{"DataFormat":0,"DataStartDate":"","DefineName":"","DefineUnit":"","DisplayIndexCode":"ID00184130","IndexCode":"ID00184130","IndexFormula":"ID00184130","PointValue":0,"UnionStart":""},{"DataFormat":0,"DataStartDate":"","DefineName":"","DefineUnit":"","DisplayIndexCode":"ID00184132","IndexCode":"ID00184132","IndexFormula":"ID00184132","PointValue":0,"UnionStart":""},{"DataFormat":0,"DataStartDate":"","DefineName":"","DefineUnit":"","DisplayIndexCode":"ID00184136","IndexCode":"ID00184136","IndexFormula":"ID00184136","PointValue":0,"UnionStart":""},{"DataFormat":0,"DataStartDate":"2017-12-29","DefineName":"","DefineUnit":"","DisplayIndexCode":"ID00187978","IndexCode":"ID00187978","IndexFormula":"ID00187978","PointValue":0,"UnionStart":""},{"DataFormat":0,"DataStartDate":"2011-07-08","DefineName":"","DefineUnit":"","DisplayIndexCode":"ID00409310","IndexCode":"ID00409310","IndexFormula":"ID00409310","PointValue":0,"UnionStart":""},{"DataFormat":0,"DataStartDate":"2018-01-05","DefineName":"","DefineUnit":"","DisplayIndexCode":"ID01109373","IndexCode":"ID01109373","IndexFormula":"ID01109373","PointValue":0,"UnionStart":""},{"DataFormat":0,"DataStartDate":"2018-01-05","DefineName":"","DefineUnit":"","DisplayIndexCode":"ID01109370","IndexCode":"ID01109370","IndexFormula":"ID01109370","PointValue":0,"UnionStart":""},{"DataFormat":0,"DataStartDate":"2018-01-05","DefineName":"","DefineUnit":"","DisplayIndexCode":"ID01109378","IndexCode":"ID01109378","IndexFormula":"ID01109378","PointValue":0,"UnionStart":""},{"DataFormat":0,"DataStartDate":"2018-01-05","DefineName":"","DefineUnit":"","DisplayIndexCode":"ID01109382","IndexCode":"ID01109382","IndexFormula":"ID01109382","PointValue":0,"UnionStart":""},{"DataFormat":0,"DataStartDate":"2014-08-01","DefineName":"","DefineUnit":"","DisplayIndexCode":"ID00187984","IndexCode":"ID00187984","IndexFormula":"ID00187984","PointValue":0,"UnionStart":""},{"DataFormat":0,"DataStartDate":"","DefineName":"","DefineUnit":"","DisplayIndexCode":"ID00184159","IndexCode":"ID00184159","IndexFormula":"ID00184159","PointValue":0,"UnionStart":""},{"DataFormat":0,"DataStartDate":"","DefineName":"","DefineUnit":"","DisplayIndexCode":"ID00184157","IndexCode":"ID00184157","IndexFormula":"ID00184157","PointValue":0,"UnionStart":""},{"DataFormat":0,"DataStartDate":"","DefineName":"","DefineUnit":"","DisplayIndexCode":"ID00184155","IndexCode":"ID00184155","IndexFormula":"ID00184155","PointValue":0,"UnionStart":""},{"DataFormat":0,"DataStartDate":"","DefineName":"","DefineUnit":"","DisplayIndexCode":"ID00184150","IndexCode":"ID00184150","IndexFormula":"ID00184150","PointValue":0,"UnionStart":""},{"DataFormat":0,"DataStartDate":"","DefineName":"","DefineUnit":"","DisplayIndexCode":"ID00184143","IndexCode":"ID00184143","IndexFormula":"ID00184143","PointValue":0,"UnionStart":""},{"DataFormat":0,"DataStartDate":"","DefineName":"","DefineUnit":"","DisplayIndexCode":"ID00184144","IndexCode":"ID00184144","IndexFormula":"ID00184144","PointValue":0,"UnionStart":""},{"DataFormat":0,"DataStartDate":"","DefineName":"","DefineUnit":"","DisplayIndexCode":"ID00184145","IndexCode":"ID00184145","IndexFormula":"ID00184145","PointValue":0,"UnionStart":""},{"DataFormat":0,"DataStartDate":"","DefineName":"","DefineUnit":"","DisplayIndexCode":"ID00184147","IndexCode":"ID00184147","IndexFormula":"ID00184147","PointValue":0,"UnionStart":""},{"DataFormat":0,"DataStartDate":"","DefineName":"","DefineUnit":"","DisplayIndexCode":"ID00184149","IndexCode":"ID00184149","IndexFormula":"ID00184149","PointValue":0,"UnionStart":""},{"DataFormat":0,"DataStartDate":"","DefineName":"","DefineUnit":"","DisplayIndexCode":"ID00184154","IndexCode":"ID00184154","IndexFormula":"ID00184154","PointValue":0,"UnionStart":""},{"DataFormat":0,"DataStartDate":"","DefineName":"","DefineUnit":"","DisplayIndexCode":"ID00184142","IndexCode":"ID00184142","IndexFormula":"ID00184142","PointValue":0,"UnionStart":""},{"DataFormat":0,"DataStartDate":"","DefineName":"","DefineUnit":"","DisplayIndexCode":"ID00184160","IndexCode":"ID00184160","IndexFormula":"ID00184160","PointValue":0,"UnionStart":""},{"DataFormat":0,"DataStartDate":"","DefineName":"","DefineUnit":"","DisplayIndexCode":"ID00184146","IndexCode":"ID00184146","IndexFormula":"ID00184146","PointValue":0,"UnionStart":""},{"DataFormat":0,"DataStartDate":"","DefineName":"","DefineUnit":"","DisplayIndexCode":"ID00184153","IndexCode":"ID00184153","IndexFormula":"ID00184153","PointValue":0,"UnionStart":""},{"DataFormat":0,"DataStartDate":"","DefineName":"","DefineUnit":"","DisplayIndexCode":"ID00184158","IndexCode":"ID00184158","IndexFormula":"ID00184158","PointValue":0,"UnionStart":""},{"DataFormat":0,"DataStartDate":"","DefineName":"","DefineUnit":"","DisplayIndexCode":"ID00184156","IndexCode":"ID00184156","IndexFormula":"ID00184156","PointValue":0,"UnionStart":""},{"DataFormat":0,"DataStartDate":"","DefineName":"","DefineUnit":"","DisplayIndexCode":"ID00184151","IndexCode":"ID00184151","IndexFormula":"ID00184151","PointValue":0,"UnionStart":""},{"DataFormat":0,"DataStartDate":"","DefineName":"","DefineUnit":"","DisplayIndexCode":"ID00184148","IndexCode":"ID00184148","IndexFormula":"ID00184148","PointValue":0,"UnionStart":""},{"DataFormat":0,"DataStartDate":"","DefineName":"","DefineUnit":"","DisplayIndexCode":"ID00184152","IndexCode":"ID00184152","IndexFormula":"ID00184152","PointValue":0,"UnionStart":""},{"DataFormat":0,"DataStartDate":"2011-07-08","DefineName":"","DefineUnit":"","DisplayIndexCode":"ID00187980","IndexCode":"ID00187980","IndexFormula":"ID00187980","PointValue":0,"UnionStart":""},{"DataFormat":0,"DataStartDate":"2011-07-08","DefineName":"","DefineUnit":"","DisplayIndexCode":"ID00187982","IndexCode":"ID00187982","IndexFormula":"ID00187982","PointValue":0,"UnionStart":""},{"DataFormat":0,"DataStartDate":"2011-07-08","DefineName":"","DefineUnit":"","DisplayIndexCode":"ID01109381","IndexCode":"ID01109381","IndexFormula":"ID01109381","PointValue":0,"UnionStart":""},{"DataFormat":0,"DataStartDate":"2011-07-08","DefineName":"","DefineUnit":"","DisplayIndexCode":"ID01109377","IndexCode":"ID01109377","IndexFormula":"ID01109377","PointValue":0,"UnionStart":""},{"DataFormat":0,"DataStartDate":"2018-01-05","DefineName":"","DefineUnit":"","DisplayIndexCode":"ID01109371","IndexCode":"ID01109371","IndexFormula":"ID01109371","PointValue":0,"UnionStart":""},{"DataFormat":0,"DataStartDate":"2014-08-01","DefineName":"","DefineUnit":"","DisplayIndexCode":"ID01001979","IndexCode":"ID01001979","IndexFormula":"ID01001979","PointValue":0,"UnionStart":""},{"DataFormat":0,"DataStartDate":"2011-01-21","DefineName":"","DefineUnit":"","DisplayIndexCode":"ID00184475","IndexCode":"ID00184475","IndexFormula":"ID00184475","PointValue":0,"UnionStart":""},{"DataFormat":0,"DataStartDate":"2014-08-01","DefineName":"","DefineUnit":"","DisplayIndexCode":"ID00184476","IndexCode":"ID00184476","IndexFormula":"ID00184476","PointValue":0,"UnionStart":""},{"DataFormat":0,"DataStartDate":"2011-04-08","DefineName":"","DefineUnit":"","DisplayIndexCode":"ID00184477","IndexCode":"ID00184477","IndexFormula":"ID00184477","PointValue":0,"UnionStart":""},{"DataFormat":0,"DataStartDate":"2011-01-21","DefineName":"","DefineUnit":"","DisplayIndexCode":"ID00184478","IndexCode":"ID00184478","IndexFormula":"ID00184478","PointValue":0,"UnionStart":""}],"Position":"A1","RangeData":"A2:AU603","ShowBlankLines":false,"StartDate":"","Transpose":false,"UpdateMode":0,"ver":2}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{"BlankValue":"","CanMark":true,"ChartHeight":0,"ChartLineType":"","ChartWidth":0,"DateBlock":0,"DateBlockCount":1,"DateFormat":0,"DateTimeTag":"1631698619465","EndDate":"","ExportType":0,"HasDescription":true,"HasEmptyRows":false,"HasFrequency":true,"HasIndexID":true,"HasLastDate":false,"HasSourceName":true,"HasTimeInterval":true,"HasUnit":true,"HasUpdateDate":false,"IsCreateChart":false,"IsDataSort":true,"IsNewSheet":false,"IsNewWorkbook":false,"Models":[{"DataFormat":0,"DataStartDate":"2012-08-03","DefineName":"247家钢铁企业：铁水：日均产量：中国（周）","DefineUnit":"","DisplayIndexCode":"ID00184088","IndexCode":"ID00184088","IndexFormula":"ID00184088","PointValue":0,"UnionStart":""}],"Position":"A1","RangeData":"A2:B522","ShowBlankLines":false,"StartDate":"","Transpose":false,"UpdateMode":0,"ver":2}
</t>
        </r>
      </text>
    </comment>
  </commentList>
</comments>
</file>

<file path=xl/sharedStrings.xml><?xml version="1.0" encoding="utf-8"?>
<sst xmlns="http://schemas.openxmlformats.org/spreadsheetml/2006/main" count="1057" uniqueCount="331">
  <si>
    <t>基差</t>
    <phoneticPr fontId="1" type="noConversion"/>
  </si>
  <si>
    <t>单位</t>
  </si>
  <si>
    <t>单位</t>
    <phoneticPr fontId="1" type="noConversion"/>
  </si>
  <si>
    <t>万吨</t>
    <phoneticPr fontId="1" type="noConversion"/>
  </si>
  <si>
    <t>日期</t>
    <phoneticPr fontId="1" type="noConversion"/>
  </si>
  <si>
    <t>利润</t>
    <phoneticPr fontId="1" type="noConversion"/>
  </si>
  <si>
    <t>指标名称</t>
  </si>
  <si>
    <t>数据来源</t>
  </si>
  <si>
    <t>我的钢铁网</t>
  </si>
  <si>
    <t>指标编码</t>
  </si>
  <si>
    <t>频度</t>
  </si>
  <si>
    <t>时间区间</t>
  </si>
  <si>
    <t>指标描述</t>
  </si>
  <si>
    <t>万吨</t>
  </si>
  <si>
    <t>周</t>
  </si>
  <si>
    <t>独立焦化企业：吨焦平均利润：中国（周）</t>
  </si>
  <si>
    <t>ID00184171</t>
  </si>
  <si>
    <t>样本为30家</t>
  </si>
  <si>
    <t>全口径产量</t>
    <phoneticPr fontId="1" type="noConversion"/>
  </si>
  <si>
    <t>焦炭全口径库存</t>
    <phoneticPr fontId="1" type="noConversion"/>
  </si>
  <si>
    <t>日期</t>
    <phoneticPr fontId="1" type="noConversion"/>
  </si>
  <si>
    <t>全口径库存（新）</t>
    <phoneticPr fontId="1" type="noConversion"/>
  </si>
  <si>
    <t>230独立焦化厂库存</t>
    <phoneticPr fontId="1" type="noConversion"/>
  </si>
  <si>
    <t>求和项:全口径库存（新）</t>
  </si>
  <si>
    <t>列标签</t>
  </si>
  <si>
    <t>求和项:230独立焦化厂库存</t>
  </si>
  <si>
    <t>行标签</t>
  </si>
  <si>
    <t>2018年</t>
  </si>
  <si>
    <t>2019年</t>
  </si>
  <si>
    <t>2020年</t>
  </si>
  <si>
    <t>2021年</t>
  </si>
  <si>
    <t>总计</t>
  </si>
  <si>
    <t>1月1日</t>
  </si>
  <si>
    <t>1月3日</t>
  </si>
  <si>
    <t>1月4日</t>
  </si>
  <si>
    <t>1月8日</t>
  </si>
  <si>
    <t>1月10日</t>
  </si>
  <si>
    <t>1月11日</t>
  </si>
  <si>
    <t>1月15日</t>
  </si>
  <si>
    <t>1月17日</t>
  </si>
  <si>
    <t>1月18日</t>
  </si>
  <si>
    <t>1月22日</t>
  </si>
  <si>
    <t>1月24日</t>
  </si>
  <si>
    <t>1月25日</t>
  </si>
  <si>
    <t>1月29日</t>
  </si>
  <si>
    <t>1月31日</t>
  </si>
  <si>
    <t>2月1日</t>
  </si>
  <si>
    <t>2月5日</t>
  </si>
  <si>
    <t>2月7日</t>
  </si>
  <si>
    <t>2月8日</t>
  </si>
  <si>
    <t>2月14日</t>
  </si>
  <si>
    <t>2月15日</t>
  </si>
  <si>
    <t>2月19日</t>
  </si>
  <si>
    <t>2月21日</t>
  </si>
  <si>
    <t>2月22日</t>
  </si>
  <si>
    <t>2月26日</t>
  </si>
  <si>
    <t>2月28日</t>
  </si>
  <si>
    <t>3月1日</t>
  </si>
  <si>
    <t>3月5日</t>
  </si>
  <si>
    <t>3月6日</t>
  </si>
  <si>
    <t>3月8日</t>
  </si>
  <si>
    <t>3月12日</t>
  </si>
  <si>
    <t>3月13日</t>
  </si>
  <si>
    <t>3月15日</t>
  </si>
  <si>
    <t>3月19日</t>
  </si>
  <si>
    <t>3月20日</t>
  </si>
  <si>
    <t>3月22日</t>
  </si>
  <si>
    <t>3月26日</t>
  </si>
  <si>
    <t>3月27日</t>
  </si>
  <si>
    <t>3月29日</t>
  </si>
  <si>
    <t>4月2日</t>
  </si>
  <si>
    <t>4月3日</t>
  </si>
  <si>
    <t>4月5日</t>
  </si>
  <si>
    <t>4月9日</t>
  </si>
  <si>
    <t>4月10日</t>
  </si>
  <si>
    <t>4月12日</t>
  </si>
  <si>
    <t>4月16日</t>
  </si>
  <si>
    <t>4月17日</t>
  </si>
  <si>
    <t>4月19日</t>
  </si>
  <si>
    <t>4月23日</t>
  </si>
  <si>
    <t>4月24日</t>
  </si>
  <si>
    <t>4月26日</t>
  </si>
  <si>
    <t>4月30日</t>
  </si>
  <si>
    <t>5月1日</t>
  </si>
  <si>
    <t>5月3日</t>
  </si>
  <si>
    <t>5月7日</t>
  </si>
  <si>
    <t>5月8日</t>
  </si>
  <si>
    <t>5月10日</t>
  </si>
  <si>
    <t>5月14日</t>
  </si>
  <si>
    <t>5月15日</t>
  </si>
  <si>
    <t>5月17日</t>
  </si>
  <si>
    <t>5月21日</t>
  </si>
  <si>
    <t>5月22日</t>
  </si>
  <si>
    <t>5月24日</t>
  </si>
  <si>
    <t>5月28日</t>
  </si>
  <si>
    <t>5月29日</t>
  </si>
  <si>
    <t>5月31日</t>
  </si>
  <si>
    <t>6月4日</t>
  </si>
  <si>
    <t>6月5日</t>
  </si>
  <si>
    <t>6月7日</t>
  </si>
  <si>
    <t>6月11日</t>
  </si>
  <si>
    <t>6月12日</t>
  </si>
  <si>
    <t>6月14日</t>
  </si>
  <si>
    <t>6月18日</t>
  </si>
  <si>
    <t>6月19日</t>
  </si>
  <si>
    <t>6月21日</t>
  </si>
  <si>
    <t>6月25日</t>
  </si>
  <si>
    <t>6月26日</t>
  </si>
  <si>
    <t>6月28日</t>
  </si>
  <si>
    <t>7月2日</t>
  </si>
  <si>
    <t>7月3日</t>
  </si>
  <si>
    <t>7月5日</t>
  </si>
  <si>
    <t>7月9日</t>
  </si>
  <si>
    <t>7月10日</t>
  </si>
  <si>
    <t>7月12日</t>
  </si>
  <si>
    <t>7月13日</t>
  </si>
  <si>
    <t>7月16日</t>
  </si>
  <si>
    <t>7月17日</t>
  </si>
  <si>
    <t>7月19日</t>
  </si>
  <si>
    <t>7月20日</t>
  </si>
  <si>
    <t>7月23日</t>
  </si>
  <si>
    <t>7月24日</t>
  </si>
  <si>
    <t>7月26日</t>
  </si>
  <si>
    <t>7月27日</t>
  </si>
  <si>
    <t>7月30日</t>
  </si>
  <si>
    <t>7月31日</t>
  </si>
  <si>
    <t>8月2日</t>
  </si>
  <si>
    <t>8月3日</t>
  </si>
  <si>
    <t>8月6日</t>
  </si>
  <si>
    <t>8月7日</t>
  </si>
  <si>
    <t>8月9日</t>
  </si>
  <si>
    <t>8月10日</t>
  </si>
  <si>
    <t>8月13日</t>
  </si>
  <si>
    <t>8月14日</t>
  </si>
  <si>
    <t>8月16日</t>
  </si>
  <si>
    <t>8月17日</t>
  </si>
  <si>
    <t>8月20日</t>
  </si>
  <si>
    <t>8月21日</t>
  </si>
  <si>
    <t>8月23日</t>
  </si>
  <si>
    <t>8月24日</t>
  </si>
  <si>
    <t>8月27日</t>
  </si>
  <si>
    <t>8月28日</t>
  </si>
  <si>
    <t>8月30日</t>
  </si>
  <si>
    <t>8月31日</t>
  </si>
  <si>
    <t>9月3日</t>
  </si>
  <si>
    <t>9月4日</t>
  </si>
  <si>
    <t>9月6日</t>
  </si>
  <si>
    <t>9月7日</t>
  </si>
  <si>
    <t>9月10日</t>
  </si>
  <si>
    <t>9月11日</t>
  </si>
  <si>
    <t>9月13日</t>
  </si>
  <si>
    <t>9月14日</t>
  </si>
  <si>
    <t>9月18日</t>
  </si>
  <si>
    <t>9月20日</t>
  </si>
  <si>
    <t>9月21日</t>
  </si>
  <si>
    <t>9月25日</t>
  </si>
  <si>
    <t>9月27日</t>
  </si>
  <si>
    <t>9月28日</t>
  </si>
  <si>
    <t>10月2日</t>
  </si>
  <si>
    <t>10月4日</t>
  </si>
  <si>
    <t>10月5日</t>
  </si>
  <si>
    <t>10月9日</t>
  </si>
  <si>
    <t>10月11日</t>
  </si>
  <si>
    <t>10月12日</t>
  </si>
  <si>
    <t>10月16日</t>
  </si>
  <si>
    <t>10月18日</t>
  </si>
  <si>
    <t>10月19日</t>
  </si>
  <si>
    <t>10月23日</t>
  </si>
  <si>
    <t>10月25日</t>
  </si>
  <si>
    <t>10月26日</t>
  </si>
  <si>
    <t>10月30日</t>
  </si>
  <si>
    <t>11月1日</t>
  </si>
  <si>
    <t>11月2日</t>
  </si>
  <si>
    <t>11月6日</t>
  </si>
  <si>
    <t>11月8日</t>
  </si>
  <si>
    <t>11月9日</t>
  </si>
  <si>
    <t>11月13日</t>
  </si>
  <si>
    <t>11月15日</t>
  </si>
  <si>
    <t>11月16日</t>
  </si>
  <si>
    <t>11月20日</t>
  </si>
  <si>
    <t>11月22日</t>
  </si>
  <si>
    <t>11月23日</t>
  </si>
  <si>
    <t>11月27日</t>
  </si>
  <si>
    <t>11月29日</t>
  </si>
  <si>
    <t>11月30日</t>
  </si>
  <si>
    <t>12月4日</t>
  </si>
  <si>
    <t>12月6日</t>
  </si>
  <si>
    <t>12月7日</t>
  </si>
  <si>
    <t>12月11日</t>
  </si>
  <si>
    <t>12月13日</t>
  </si>
  <si>
    <t>12月14日</t>
  </si>
  <si>
    <t>12月18日</t>
  </si>
  <si>
    <t>12月20日</t>
  </si>
  <si>
    <t>12月21日</t>
  </si>
  <si>
    <t>12月25日</t>
  </si>
  <si>
    <t>12月27日</t>
  </si>
  <si>
    <t>12月28日</t>
  </si>
  <si>
    <t>钢联全口径焦炭库存</t>
    <phoneticPr fontId="1" type="noConversion"/>
  </si>
  <si>
    <t>全口径日均产量</t>
    <phoneticPr fontId="1" type="noConversion"/>
  </si>
  <si>
    <t>247家钢铁企业：铁水：日均产量：中国（周）</t>
  </si>
  <si>
    <t>ID00184088</t>
  </si>
  <si>
    <t>估算焦炭消费</t>
    <phoneticPr fontId="1" type="noConversion"/>
  </si>
  <si>
    <t>铁水折算日均消费量</t>
    <phoneticPr fontId="1" type="noConversion"/>
  </si>
  <si>
    <t>DCE：焦炭：基差（日）</t>
  </si>
  <si>
    <t>元/吨</t>
  </si>
  <si>
    <t>FU00024294</t>
  </si>
  <si>
    <t>日</t>
  </si>
  <si>
    <t>以主力合约收盘价计算,其中现货价格采用：ID00102867，准一级焦：A13，S0.7，MT7，CSR60：出库价格指数：日照港（日）</t>
  </si>
  <si>
    <t>元/吨</t>
    <phoneticPr fontId="1" type="noConversion"/>
  </si>
  <si>
    <t>9月17日</t>
  </si>
  <si>
    <t>9月24日</t>
  </si>
  <si>
    <t>10月1日</t>
  </si>
  <si>
    <t>10月8日</t>
  </si>
  <si>
    <t>10月15日</t>
  </si>
  <si>
    <t>10月22日</t>
  </si>
  <si>
    <t>求和项:万吨</t>
  </si>
  <si>
    <t>日期</t>
    <phoneticPr fontId="1" type="noConversion"/>
  </si>
  <si>
    <t>247铁水产量</t>
    <phoneticPr fontId="1" type="noConversion"/>
  </si>
  <si>
    <t>求和项:247铁水产量</t>
  </si>
  <si>
    <t>230家独立焦化厂：焦炭：日均产量：中国（周）</t>
  </si>
  <si>
    <t>焦炭：全样本：独立焦化企业：日均产量：中国（周）</t>
  </si>
  <si>
    <t>焦炭：全样本：独立焦化企业：剔除淘汰产能利用率：中国（周）</t>
  </si>
  <si>
    <t>230家独立焦化厂：焦炭：库存：中国（周）</t>
  </si>
  <si>
    <t>焦炭：247家钢厂样本焦化厂：库存：中国（周）</t>
  </si>
  <si>
    <t>焦炭：全样本：独立焦化企业：库存：中国（周）</t>
  </si>
  <si>
    <t>焦炭：港口库存：连云港港（周）</t>
  </si>
  <si>
    <t>焦炭：港口库存：青岛港（周）</t>
  </si>
  <si>
    <t>焦炭：港口库存：日照港（周）</t>
  </si>
  <si>
    <t>焦炭：港口库存：天津港（周）</t>
  </si>
  <si>
    <t>百分比</t>
  </si>
  <si>
    <t>天</t>
  </si>
  <si>
    <t>ID00184126</t>
  </si>
  <si>
    <t>ID00184127</t>
  </si>
  <si>
    <t>ID00184128</t>
  </si>
  <si>
    <t>ID00184125</t>
  </si>
  <si>
    <t>ID00184140</t>
  </si>
  <si>
    <t>ID00184138</t>
  </si>
  <si>
    <t>ID00184134</t>
  </si>
  <si>
    <t>ID00184130</t>
  </si>
  <si>
    <t>ID00184132</t>
  </si>
  <si>
    <t>ID00184136</t>
  </si>
  <si>
    <t>ID00187978</t>
  </si>
  <si>
    <t>ID00409310</t>
  </si>
  <si>
    <t>ID01109373</t>
  </si>
  <si>
    <t>ID01109370</t>
  </si>
  <si>
    <t>ID01109378</t>
  </si>
  <si>
    <t>ID01109382</t>
  </si>
  <si>
    <t>ID00187984</t>
  </si>
  <si>
    <t>ID00184159</t>
  </si>
  <si>
    <t>ID00184157</t>
  </si>
  <si>
    <t>ID00184155</t>
  </si>
  <si>
    <t>ID00184150</t>
  </si>
  <si>
    <t>ID00184143</t>
  </si>
  <si>
    <t>ID00184144</t>
  </si>
  <si>
    <t>ID00184145</t>
  </si>
  <si>
    <t>ID00184147</t>
  </si>
  <si>
    <t>ID00184149</t>
  </si>
  <si>
    <t>ID00184154</t>
  </si>
  <si>
    <t>ID00184142</t>
  </si>
  <si>
    <t>ID00184160</t>
  </si>
  <si>
    <t>ID00184146</t>
  </si>
  <si>
    <t>ID00184153</t>
  </si>
  <si>
    <t>ID00184158</t>
  </si>
  <si>
    <t>ID00184156</t>
  </si>
  <si>
    <t>ID00184151</t>
  </si>
  <si>
    <t>ID00184148</t>
  </si>
  <si>
    <t>ID00184152</t>
  </si>
  <si>
    <t>ID00187980</t>
  </si>
  <si>
    <t>ID00187982</t>
  </si>
  <si>
    <t>ID01109381</t>
  </si>
  <si>
    <t>ID01109377</t>
  </si>
  <si>
    <t>ID01109371</t>
  </si>
  <si>
    <t>ID01001979</t>
  </si>
  <si>
    <t>ID00184475</t>
  </si>
  <si>
    <t>ID00184476</t>
  </si>
  <si>
    <t>ID00184477</t>
  </si>
  <si>
    <t>ID00184478</t>
  </si>
  <si>
    <t>2020年及之前数据由原有样本换算得来</t>
  </si>
  <si>
    <t>10月29日</t>
  </si>
  <si>
    <t>11月5日</t>
  </si>
  <si>
    <t>11月12日</t>
  </si>
  <si>
    <t>港口合计（天津港+青岛港+日照港+连云港）+100家+110家</t>
  </si>
  <si>
    <t>11月19日</t>
  </si>
  <si>
    <t>11月26日</t>
  </si>
  <si>
    <t>12月3日</t>
  </si>
  <si>
    <t>12月10日</t>
  </si>
  <si>
    <t>12月17日</t>
  </si>
  <si>
    <t>230家独立焦化厂：焦炭：产能利用率：中国（周）</t>
  </si>
  <si>
    <t>焦炭：247家钢厂样本焦化厂：日均产量：中国（周）</t>
  </si>
  <si>
    <t>焦炭：247家钢厂样本焦化厂：产能利用率：中国（周）</t>
  </si>
  <si>
    <t>230家独立焦化厂：炼焦煤：库存可用天数：中国（周）</t>
  </si>
  <si>
    <t>焦炭：247家钢厂样本焦化厂：库存可用天数：中国（周）</t>
  </si>
  <si>
    <t>12月24日</t>
  </si>
  <si>
    <t>～</t>
  </si>
  <si>
    <t>2014-08-01～2022-01-07</t>
  </si>
  <si>
    <t>12月31日</t>
  </si>
  <si>
    <t>2022年</t>
  </si>
  <si>
    <t>1月7日</t>
  </si>
  <si>
    <t>ID01225520</t>
  </si>
  <si>
    <t>港口合计（天津港+青岛港+日照港+连云港）+247家+独立焦化厂全样本</t>
  </si>
  <si>
    <t>1月14日</t>
  </si>
  <si>
    <t>(空白)</t>
  </si>
  <si>
    <t>1月21日</t>
  </si>
  <si>
    <t>1月28日</t>
  </si>
  <si>
    <t>2月4日</t>
  </si>
  <si>
    <t>2月11日</t>
  </si>
  <si>
    <t>2月18日</t>
  </si>
  <si>
    <t>2月25日</t>
  </si>
  <si>
    <t>3月4日</t>
  </si>
  <si>
    <t>3月11日</t>
  </si>
  <si>
    <t>钢厂外购焦炭+钢厂自产焦炭；2020年及之前数据由原有样本换算得来</t>
  </si>
  <si>
    <t>&lt;2018/7/20</t>
  </si>
  <si>
    <t>3月18日</t>
  </si>
  <si>
    <t>全国247家钢厂高炉开工率调研占到全样本的比例为95.4%，2021年9月30日之前为94.8%。日均生铁产量：指在调研周期内，统计样本包含的高炉铁水平均日产量；2020-05-07起，公布高炉样本调整后的数据，并修正了历史数据；2012-8-3至2018-2-23数据由163样本模拟得出</t>
  </si>
  <si>
    <t>焦炭：库存：全样本（周）</t>
  </si>
  <si>
    <t>焦炭：港口库存：中国（周）</t>
  </si>
  <si>
    <r>
      <t>停-</t>
    </r>
    <r>
      <rPr>
        <sz val="11"/>
        <color indexed="8"/>
        <rFont val="等线"/>
        <family val="2"/>
        <scheme val="minor"/>
      </rPr>
      <t>焦炭：库存（周）</t>
    </r>
  </si>
  <si>
    <t>2019-06-12～2022-09-30</t>
  </si>
  <si>
    <t>钢联数据</t>
    <phoneticPr fontId="1" type="noConversion"/>
  </si>
  <si>
    <t>2017-01-06～2022-09-30</t>
  </si>
  <si>
    <t>钢联数据</t>
    <phoneticPr fontId="1" type="noConversion"/>
  </si>
  <si>
    <t>2018-01-05～2022-09-30</t>
  </si>
  <si>
    <t>钢联数据</t>
    <phoneticPr fontId="1" type="noConversion"/>
  </si>
  <si>
    <t>2012-08-03～2022-09-30</t>
  </si>
  <si>
    <t>钢联数据</t>
    <phoneticPr fontId="1" type="noConversion"/>
  </si>
  <si>
    <t>2017-12-29～2022-09-30</t>
  </si>
  <si>
    <t>2011-07-08～2022-09-30</t>
  </si>
  <si>
    <t>2014-08-01～2022-09-30</t>
  </si>
  <si>
    <t>2011-01-21～2022-09-30</t>
  </si>
  <si>
    <t>2011-04-08～2022-09-30</t>
  </si>
  <si>
    <t>钢联数据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</si>
</sst>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indexed="1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name val="Arial"/>
      <family val="2"/>
    </font>
    <font>
      <sz val="11"/>
      <color indexed="10"/>
      <name val="等线"/>
      <family val="2"/>
      <scheme val="minor"/>
    </font>
    <font>
      <sz val="11"/>
      <color indexed="8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 applyAlignment="1">
      <alignment horizontal="left" wrapText="1"/>
    </xf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176" fontId="0" fillId="0" borderId="0" xfId="0" applyNumberFormat="1"/>
    <xf numFmtId="176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2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  <xf numFmtId="0" fontId="0" fillId="4" borderId="0" xfId="0" applyNumberFormat="1" applyFill="1" applyAlignment="1">
      <alignment horizontal="right"/>
    </xf>
    <xf numFmtId="0" fontId="0" fillId="5" borderId="0" xfId="0" applyNumberFormat="1" applyFill="1" applyAlignment="1">
      <alignment horizontal="right"/>
    </xf>
    <xf numFmtId="0" fontId="0" fillId="6" borderId="0" xfId="0" applyNumberForma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[焦炭.xlsx]产量!数据透视表1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焦炭日均产量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x"/>
          <c:size val="5"/>
          <c:spPr>
            <a:noFill/>
            <a:ln w="9525">
              <a:solidFill>
                <a:schemeClr val="accent5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产量!$I$4:$I$5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1月14日</c:v>
                </c:pt>
                <c:pt idx="9">
                  <c:v>1月15日</c:v>
                </c:pt>
                <c:pt idx="10">
                  <c:v>1月17日</c:v>
                </c:pt>
                <c:pt idx="11">
                  <c:v>1月18日</c:v>
                </c:pt>
                <c:pt idx="12">
                  <c:v>1月21日</c:v>
                </c:pt>
                <c:pt idx="13">
                  <c:v>1月22日</c:v>
                </c:pt>
                <c:pt idx="14">
                  <c:v>1月24日</c:v>
                </c:pt>
                <c:pt idx="15">
                  <c:v>1月25日</c:v>
                </c:pt>
                <c:pt idx="16">
                  <c:v>1月28日</c:v>
                </c:pt>
                <c:pt idx="17">
                  <c:v>1月29日</c:v>
                </c:pt>
                <c:pt idx="18">
                  <c:v>1月31日</c:v>
                </c:pt>
                <c:pt idx="19">
                  <c:v>2月1日</c:v>
                </c:pt>
                <c:pt idx="20">
                  <c:v>2月4日</c:v>
                </c:pt>
                <c:pt idx="21">
                  <c:v>2月5日</c:v>
                </c:pt>
                <c:pt idx="22">
                  <c:v>2月7日</c:v>
                </c:pt>
                <c:pt idx="23">
                  <c:v>2月8日</c:v>
                </c:pt>
                <c:pt idx="24">
                  <c:v>2月11日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2月18日</c:v>
                </c:pt>
                <c:pt idx="28">
                  <c:v>2月19日</c:v>
                </c:pt>
                <c:pt idx="29">
                  <c:v>2月21日</c:v>
                </c:pt>
                <c:pt idx="30">
                  <c:v>2月22日</c:v>
                </c:pt>
                <c:pt idx="31">
                  <c:v>2月25日</c:v>
                </c:pt>
                <c:pt idx="32">
                  <c:v>2月26日</c:v>
                </c:pt>
                <c:pt idx="33">
                  <c:v>2月28日</c:v>
                </c:pt>
                <c:pt idx="34">
                  <c:v>3月1日</c:v>
                </c:pt>
                <c:pt idx="35">
                  <c:v>3月4日</c:v>
                </c:pt>
                <c:pt idx="36">
                  <c:v>3月5日</c:v>
                </c:pt>
                <c:pt idx="37">
                  <c:v>3月6日</c:v>
                </c:pt>
                <c:pt idx="38">
                  <c:v>3月8日</c:v>
                </c:pt>
                <c:pt idx="39">
                  <c:v>3月11日</c:v>
                </c:pt>
                <c:pt idx="40">
                  <c:v>3月12日</c:v>
                </c:pt>
                <c:pt idx="41">
                  <c:v>3月13日</c:v>
                </c:pt>
                <c:pt idx="42">
                  <c:v>3月15日</c:v>
                </c:pt>
                <c:pt idx="43">
                  <c:v>3月18日</c:v>
                </c:pt>
                <c:pt idx="44">
                  <c:v>3月19日</c:v>
                </c:pt>
                <c:pt idx="45">
                  <c:v>3月20日</c:v>
                </c:pt>
                <c:pt idx="46">
                  <c:v>3月22日</c:v>
                </c:pt>
                <c:pt idx="47">
                  <c:v>3月26日</c:v>
                </c:pt>
                <c:pt idx="48">
                  <c:v>3月27日</c:v>
                </c:pt>
                <c:pt idx="49">
                  <c:v>3月29日</c:v>
                </c:pt>
                <c:pt idx="50">
                  <c:v>4月2日</c:v>
                </c:pt>
                <c:pt idx="51">
                  <c:v>4月3日</c:v>
                </c:pt>
                <c:pt idx="52">
                  <c:v>4月5日</c:v>
                </c:pt>
                <c:pt idx="53">
                  <c:v>4月9日</c:v>
                </c:pt>
                <c:pt idx="54">
                  <c:v>4月10日</c:v>
                </c:pt>
                <c:pt idx="55">
                  <c:v>4月12日</c:v>
                </c:pt>
                <c:pt idx="56">
                  <c:v>4月16日</c:v>
                </c:pt>
                <c:pt idx="57">
                  <c:v>4月17日</c:v>
                </c:pt>
                <c:pt idx="58">
                  <c:v>4月19日</c:v>
                </c:pt>
                <c:pt idx="59">
                  <c:v>4月23日</c:v>
                </c:pt>
                <c:pt idx="60">
                  <c:v>4月24日</c:v>
                </c:pt>
                <c:pt idx="61">
                  <c:v>4月26日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5月7日</c:v>
                </c:pt>
                <c:pt idx="66">
                  <c:v>5月8日</c:v>
                </c:pt>
                <c:pt idx="67">
                  <c:v>5月10日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5月21日</c:v>
                </c:pt>
                <c:pt idx="72">
                  <c:v>5月22日</c:v>
                </c:pt>
                <c:pt idx="73">
                  <c:v>5月24日</c:v>
                </c:pt>
                <c:pt idx="74">
                  <c:v>5月28日</c:v>
                </c:pt>
                <c:pt idx="75">
                  <c:v>5月29日</c:v>
                </c:pt>
                <c:pt idx="76">
                  <c:v>5月31日</c:v>
                </c:pt>
                <c:pt idx="77">
                  <c:v>6月4日</c:v>
                </c:pt>
                <c:pt idx="78">
                  <c:v>6月5日</c:v>
                </c:pt>
                <c:pt idx="79">
                  <c:v>6月7日</c:v>
                </c:pt>
                <c:pt idx="80">
                  <c:v>6月11日</c:v>
                </c:pt>
                <c:pt idx="81">
                  <c:v>6月12日</c:v>
                </c:pt>
                <c:pt idx="82">
                  <c:v>6月14日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6月25日</c:v>
                </c:pt>
                <c:pt idx="87">
                  <c:v>6月26日</c:v>
                </c:pt>
                <c:pt idx="88">
                  <c:v>6月28日</c:v>
                </c:pt>
                <c:pt idx="89">
                  <c:v>7月2日</c:v>
                </c:pt>
                <c:pt idx="90">
                  <c:v>7月3日</c:v>
                </c:pt>
                <c:pt idx="91">
                  <c:v>7月5日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12月3日</c:v>
                </c:pt>
                <c:pt idx="176">
                  <c:v>12月4日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12月10日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12月17日</c:v>
                </c:pt>
                <c:pt idx="184">
                  <c:v>12月18日</c:v>
                </c:pt>
                <c:pt idx="185">
                  <c:v>12月20日</c:v>
                </c:pt>
                <c:pt idx="186">
                  <c:v>12月21日</c:v>
                </c:pt>
                <c:pt idx="187">
                  <c:v>12月24日</c:v>
                </c:pt>
                <c:pt idx="188">
                  <c:v>12月25日</c:v>
                </c:pt>
                <c:pt idx="189">
                  <c:v>12月27日</c:v>
                </c:pt>
                <c:pt idx="190">
                  <c:v>12月28日</c:v>
                </c:pt>
                <c:pt idx="191">
                  <c:v>12月31日</c:v>
                </c:pt>
              </c:strCache>
            </c:strRef>
          </c:cat>
          <c:val>
            <c:numRef>
              <c:f>产量!$I$6:$I$198</c:f>
              <c:numCache>
                <c:formatCode>General</c:formatCode>
                <c:ptCount val="192"/>
                <c:pt idx="98">
                  <c:v>121.78999999999999</c:v>
                </c:pt>
                <c:pt idx="102">
                  <c:v>120.59</c:v>
                </c:pt>
                <c:pt idx="106">
                  <c:v>118.86000000000001</c:v>
                </c:pt>
                <c:pt idx="110">
                  <c:v>120.25</c:v>
                </c:pt>
                <c:pt idx="114">
                  <c:v>119.95</c:v>
                </c:pt>
                <c:pt idx="118">
                  <c:v>118.25</c:v>
                </c:pt>
                <c:pt idx="122">
                  <c:v>116.72999999999999</c:v>
                </c:pt>
                <c:pt idx="126">
                  <c:v>116.77</c:v>
                </c:pt>
                <c:pt idx="130">
                  <c:v>117.96000000000001</c:v>
                </c:pt>
                <c:pt idx="134">
                  <c:v>118.74</c:v>
                </c:pt>
                <c:pt idx="138">
                  <c:v>118.88</c:v>
                </c:pt>
                <c:pt idx="142">
                  <c:v>#N/A</c:v>
                </c:pt>
                <c:pt idx="146">
                  <c:v>120.97999999999999</c:v>
                </c:pt>
                <c:pt idx="150">
                  <c:v>120.97</c:v>
                </c:pt>
                <c:pt idx="154">
                  <c:v>119.83</c:v>
                </c:pt>
                <c:pt idx="158">
                  <c:v>118.44</c:v>
                </c:pt>
                <c:pt idx="162">
                  <c:v>119.80000000000001</c:v>
                </c:pt>
                <c:pt idx="166">
                  <c:v>118.60999999999999</c:v>
                </c:pt>
                <c:pt idx="170">
                  <c:v>118.63999999999999</c:v>
                </c:pt>
                <c:pt idx="174">
                  <c:v>117.88</c:v>
                </c:pt>
                <c:pt idx="178">
                  <c:v>117.98</c:v>
                </c:pt>
                <c:pt idx="182">
                  <c:v>116.99000000000001</c:v>
                </c:pt>
                <c:pt idx="186">
                  <c:v>116.55000000000001</c:v>
                </c:pt>
                <c:pt idx="190">
                  <c:v>116.2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产量!$J$4:$J$5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1月14日</c:v>
                </c:pt>
                <c:pt idx="9">
                  <c:v>1月15日</c:v>
                </c:pt>
                <c:pt idx="10">
                  <c:v>1月17日</c:v>
                </c:pt>
                <c:pt idx="11">
                  <c:v>1月18日</c:v>
                </c:pt>
                <c:pt idx="12">
                  <c:v>1月21日</c:v>
                </c:pt>
                <c:pt idx="13">
                  <c:v>1月22日</c:v>
                </c:pt>
                <c:pt idx="14">
                  <c:v>1月24日</c:v>
                </c:pt>
                <c:pt idx="15">
                  <c:v>1月25日</c:v>
                </c:pt>
                <c:pt idx="16">
                  <c:v>1月28日</c:v>
                </c:pt>
                <c:pt idx="17">
                  <c:v>1月29日</c:v>
                </c:pt>
                <c:pt idx="18">
                  <c:v>1月31日</c:v>
                </c:pt>
                <c:pt idx="19">
                  <c:v>2月1日</c:v>
                </c:pt>
                <c:pt idx="20">
                  <c:v>2月4日</c:v>
                </c:pt>
                <c:pt idx="21">
                  <c:v>2月5日</c:v>
                </c:pt>
                <c:pt idx="22">
                  <c:v>2月7日</c:v>
                </c:pt>
                <c:pt idx="23">
                  <c:v>2月8日</c:v>
                </c:pt>
                <c:pt idx="24">
                  <c:v>2月11日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2月18日</c:v>
                </c:pt>
                <c:pt idx="28">
                  <c:v>2月19日</c:v>
                </c:pt>
                <c:pt idx="29">
                  <c:v>2月21日</c:v>
                </c:pt>
                <c:pt idx="30">
                  <c:v>2月22日</c:v>
                </c:pt>
                <c:pt idx="31">
                  <c:v>2月25日</c:v>
                </c:pt>
                <c:pt idx="32">
                  <c:v>2月26日</c:v>
                </c:pt>
                <c:pt idx="33">
                  <c:v>2月28日</c:v>
                </c:pt>
                <c:pt idx="34">
                  <c:v>3月1日</c:v>
                </c:pt>
                <c:pt idx="35">
                  <c:v>3月4日</c:v>
                </c:pt>
                <c:pt idx="36">
                  <c:v>3月5日</c:v>
                </c:pt>
                <c:pt idx="37">
                  <c:v>3月6日</c:v>
                </c:pt>
                <c:pt idx="38">
                  <c:v>3月8日</c:v>
                </c:pt>
                <c:pt idx="39">
                  <c:v>3月11日</c:v>
                </c:pt>
                <c:pt idx="40">
                  <c:v>3月12日</c:v>
                </c:pt>
                <c:pt idx="41">
                  <c:v>3月13日</c:v>
                </c:pt>
                <c:pt idx="42">
                  <c:v>3月15日</c:v>
                </c:pt>
                <c:pt idx="43">
                  <c:v>3月18日</c:v>
                </c:pt>
                <c:pt idx="44">
                  <c:v>3月19日</c:v>
                </c:pt>
                <c:pt idx="45">
                  <c:v>3月20日</c:v>
                </c:pt>
                <c:pt idx="46">
                  <c:v>3月22日</c:v>
                </c:pt>
                <c:pt idx="47">
                  <c:v>3月26日</c:v>
                </c:pt>
                <c:pt idx="48">
                  <c:v>3月27日</c:v>
                </c:pt>
                <c:pt idx="49">
                  <c:v>3月29日</c:v>
                </c:pt>
                <c:pt idx="50">
                  <c:v>4月2日</c:v>
                </c:pt>
                <c:pt idx="51">
                  <c:v>4月3日</c:v>
                </c:pt>
                <c:pt idx="52">
                  <c:v>4月5日</c:v>
                </c:pt>
                <c:pt idx="53">
                  <c:v>4月9日</c:v>
                </c:pt>
                <c:pt idx="54">
                  <c:v>4月10日</c:v>
                </c:pt>
                <c:pt idx="55">
                  <c:v>4月12日</c:v>
                </c:pt>
                <c:pt idx="56">
                  <c:v>4月16日</c:v>
                </c:pt>
                <c:pt idx="57">
                  <c:v>4月17日</c:v>
                </c:pt>
                <c:pt idx="58">
                  <c:v>4月19日</c:v>
                </c:pt>
                <c:pt idx="59">
                  <c:v>4月23日</c:v>
                </c:pt>
                <c:pt idx="60">
                  <c:v>4月24日</c:v>
                </c:pt>
                <c:pt idx="61">
                  <c:v>4月26日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5月7日</c:v>
                </c:pt>
                <c:pt idx="66">
                  <c:v>5月8日</c:v>
                </c:pt>
                <c:pt idx="67">
                  <c:v>5月10日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5月21日</c:v>
                </c:pt>
                <c:pt idx="72">
                  <c:v>5月22日</c:v>
                </c:pt>
                <c:pt idx="73">
                  <c:v>5月24日</c:v>
                </c:pt>
                <c:pt idx="74">
                  <c:v>5月28日</c:v>
                </c:pt>
                <c:pt idx="75">
                  <c:v>5月29日</c:v>
                </c:pt>
                <c:pt idx="76">
                  <c:v>5月31日</c:v>
                </c:pt>
                <c:pt idx="77">
                  <c:v>6月4日</c:v>
                </c:pt>
                <c:pt idx="78">
                  <c:v>6月5日</c:v>
                </c:pt>
                <c:pt idx="79">
                  <c:v>6月7日</c:v>
                </c:pt>
                <c:pt idx="80">
                  <c:v>6月11日</c:v>
                </c:pt>
                <c:pt idx="81">
                  <c:v>6月12日</c:v>
                </c:pt>
                <c:pt idx="82">
                  <c:v>6月14日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6月25日</c:v>
                </c:pt>
                <c:pt idx="87">
                  <c:v>6月26日</c:v>
                </c:pt>
                <c:pt idx="88">
                  <c:v>6月28日</c:v>
                </c:pt>
                <c:pt idx="89">
                  <c:v>7月2日</c:v>
                </c:pt>
                <c:pt idx="90">
                  <c:v>7月3日</c:v>
                </c:pt>
                <c:pt idx="91">
                  <c:v>7月5日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12月3日</c:v>
                </c:pt>
                <c:pt idx="176">
                  <c:v>12月4日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12月10日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12月17日</c:v>
                </c:pt>
                <c:pt idx="184">
                  <c:v>12月18日</c:v>
                </c:pt>
                <c:pt idx="185">
                  <c:v>12月20日</c:v>
                </c:pt>
                <c:pt idx="186">
                  <c:v>12月21日</c:v>
                </c:pt>
                <c:pt idx="187">
                  <c:v>12月24日</c:v>
                </c:pt>
                <c:pt idx="188">
                  <c:v>12月25日</c:v>
                </c:pt>
                <c:pt idx="189">
                  <c:v>12月27日</c:v>
                </c:pt>
                <c:pt idx="190">
                  <c:v>12月28日</c:v>
                </c:pt>
                <c:pt idx="191">
                  <c:v>12月31日</c:v>
                </c:pt>
              </c:strCache>
            </c:strRef>
          </c:cat>
          <c:val>
            <c:numRef>
              <c:f>产量!$J$6:$J$198</c:f>
              <c:numCache>
                <c:formatCode>General</c:formatCode>
                <c:ptCount val="192"/>
                <c:pt idx="3">
                  <c:v>117.18</c:v>
                </c:pt>
                <c:pt idx="7">
                  <c:v>117.78</c:v>
                </c:pt>
                <c:pt idx="11">
                  <c:v>118.05000000000001</c:v>
                </c:pt>
                <c:pt idx="15">
                  <c:v>118.16</c:v>
                </c:pt>
                <c:pt idx="19">
                  <c:v>120.14</c:v>
                </c:pt>
                <c:pt idx="23">
                  <c:v>#N/A</c:v>
                </c:pt>
                <c:pt idx="26">
                  <c:v>121.48</c:v>
                </c:pt>
                <c:pt idx="30">
                  <c:v>120.03</c:v>
                </c:pt>
                <c:pt idx="34">
                  <c:v>120.67</c:v>
                </c:pt>
                <c:pt idx="38">
                  <c:v>119.19</c:v>
                </c:pt>
                <c:pt idx="42">
                  <c:v>119.26</c:v>
                </c:pt>
                <c:pt idx="46">
                  <c:v>119.69</c:v>
                </c:pt>
                <c:pt idx="49">
                  <c:v>120.47999999999999</c:v>
                </c:pt>
                <c:pt idx="52">
                  <c:v>121.06</c:v>
                </c:pt>
                <c:pt idx="55">
                  <c:v>121.26</c:v>
                </c:pt>
                <c:pt idx="58">
                  <c:v>121.27000000000001</c:v>
                </c:pt>
                <c:pt idx="61">
                  <c:v>120.89</c:v>
                </c:pt>
                <c:pt idx="64">
                  <c:v>#N/A</c:v>
                </c:pt>
                <c:pt idx="67">
                  <c:v>121.45</c:v>
                </c:pt>
                <c:pt idx="70">
                  <c:v>122.17000000000002</c:v>
                </c:pt>
                <c:pt idx="73">
                  <c:v>122.28</c:v>
                </c:pt>
                <c:pt idx="76">
                  <c:v>122.5</c:v>
                </c:pt>
                <c:pt idx="79">
                  <c:v>121.74000000000001</c:v>
                </c:pt>
                <c:pt idx="82">
                  <c:v>122.32000000000001</c:v>
                </c:pt>
                <c:pt idx="85">
                  <c:v>121.8</c:v>
                </c:pt>
                <c:pt idx="88">
                  <c:v>121.85999999999999</c:v>
                </c:pt>
                <c:pt idx="91">
                  <c:v>121.88</c:v>
                </c:pt>
                <c:pt idx="94">
                  <c:v>121.36</c:v>
                </c:pt>
                <c:pt idx="97">
                  <c:v>120.78</c:v>
                </c:pt>
                <c:pt idx="101">
                  <c:v>120.53999999999999</c:v>
                </c:pt>
                <c:pt idx="105">
                  <c:v>121.24</c:v>
                </c:pt>
                <c:pt idx="109">
                  <c:v>122.25999999999999</c:v>
                </c:pt>
                <c:pt idx="113">
                  <c:v>121.87</c:v>
                </c:pt>
                <c:pt idx="117">
                  <c:v>123.08</c:v>
                </c:pt>
                <c:pt idx="121">
                  <c:v>123.4</c:v>
                </c:pt>
                <c:pt idx="125">
                  <c:v>122.88</c:v>
                </c:pt>
                <c:pt idx="129">
                  <c:v>121.65</c:v>
                </c:pt>
                <c:pt idx="133">
                  <c:v>121.8</c:v>
                </c:pt>
                <c:pt idx="137">
                  <c:v>110.39</c:v>
                </c:pt>
                <c:pt idx="141">
                  <c:v>#N/A</c:v>
                </c:pt>
                <c:pt idx="145">
                  <c:v>118.78</c:v>
                </c:pt>
                <c:pt idx="149">
                  <c:v>119.97999999999999</c:v>
                </c:pt>
                <c:pt idx="153">
                  <c:v>119.11</c:v>
                </c:pt>
                <c:pt idx="157">
                  <c:v>116.83</c:v>
                </c:pt>
                <c:pt idx="161">
                  <c:v>118.09</c:v>
                </c:pt>
                <c:pt idx="165">
                  <c:v>119.02000000000001</c:v>
                </c:pt>
                <c:pt idx="169">
                  <c:v>118.47</c:v>
                </c:pt>
                <c:pt idx="173">
                  <c:v>118.02000000000001</c:v>
                </c:pt>
                <c:pt idx="177">
                  <c:v>118.15</c:v>
                </c:pt>
                <c:pt idx="181">
                  <c:v>118.49000000000001</c:v>
                </c:pt>
                <c:pt idx="185">
                  <c:v>117.59</c:v>
                </c:pt>
                <c:pt idx="189">
                  <c:v>117.36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产量!$K$4:$K$5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1月14日</c:v>
                </c:pt>
                <c:pt idx="9">
                  <c:v>1月15日</c:v>
                </c:pt>
                <c:pt idx="10">
                  <c:v>1月17日</c:v>
                </c:pt>
                <c:pt idx="11">
                  <c:v>1月18日</c:v>
                </c:pt>
                <c:pt idx="12">
                  <c:v>1月21日</c:v>
                </c:pt>
                <c:pt idx="13">
                  <c:v>1月22日</c:v>
                </c:pt>
                <c:pt idx="14">
                  <c:v>1月24日</c:v>
                </c:pt>
                <c:pt idx="15">
                  <c:v>1月25日</c:v>
                </c:pt>
                <c:pt idx="16">
                  <c:v>1月28日</c:v>
                </c:pt>
                <c:pt idx="17">
                  <c:v>1月29日</c:v>
                </c:pt>
                <c:pt idx="18">
                  <c:v>1月31日</c:v>
                </c:pt>
                <c:pt idx="19">
                  <c:v>2月1日</c:v>
                </c:pt>
                <c:pt idx="20">
                  <c:v>2月4日</c:v>
                </c:pt>
                <c:pt idx="21">
                  <c:v>2月5日</c:v>
                </c:pt>
                <c:pt idx="22">
                  <c:v>2月7日</c:v>
                </c:pt>
                <c:pt idx="23">
                  <c:v>2月8日</c:v>
                </c:pt>
                <c:pt idx="24">
                  <c:v>2月11日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2月18日</c:v>
                </c:pt>
                <c:pt idx="28">
                  <c:v>2月19日</c:v>
                </c:pt>
                <c:pt idx="29">
                  <c:v>2月21日</c:v>
                </c:pt>
                <c:pt idx="30">
                  <c:v>2月22日</c:v>
                </c:pt>
                <c:pt idx="31">
                  <c:v>2月25日</c:v>
                </c:pt>
                <c:pt idx="32">
                  <c:v>2月26日</c:v>
                </c:pt>
                <c:pt idx="33">
                  <c:v>2月28日</c:v>
                </c:pt>
                <c:pt idx="34">
                  <c:v>3月1日</c:v>
                </c:pt>
                <c:pt idx="35">
                  <c:v>3月4日</c:v>
                </c:pt>
                <c:pt idx="36">
                  <c:v>3月5日</c:v>
                </c:pt>
                <c:pt idx="37">
                  <c:v>3月6日</c:v>
                </c:pt>
                <c:pt idx="38">
                  <c:v>3月8日</c:v>
                </c:pt>
                <c:pt idx="39">
                  <c:v>3月11日</c:v>
                </c:pt>
                <c:pt idx="40">
                  <c:v>3月12日</c:v>
                </c:pt>
                <c:pt idx="41">
                  <c:v>3月13日</c:v>
                </c:pt>
                <c:pt idx="42">
                  <c:v>3月15日</c:v>
                </c:pt>
                <c:pt idx="43">
                  <c:v>3月18日</c:v>
                </c:pt>
                <c:pt idx="44">
                  <c:v>3月19日</c:v>
                </c:pt>
                <c:pt idx="45">
                  <c:v>3月20日</c:v>
                </c:pt>
                <c:pt idx="46">
                  <c:v>3月22日</c:v>
                </c:pt>
                <c:pt idx="47">
                  <c:v>3月26日</c:v>
                </c:pt>
                <c:pt idx="48">
                  <c:v>3月27日</c:v>
                </c:pt>
                <c:pt idx="49">
                  <c:v>3月29日</c:v>
                </c:pt>
                <c:pt idx="50">
                  <c:v>4月2日</c:v>
                </c:pt>
                <c:pt idx="51">
                  <c:v>4月3日</c:v>
                </c:pt>
                <c:pt idx="52">
                  <c:v>4月5日</c:v>
                </c:pt>
                <c:pt idx="53">
                  <c:v>4月9日</c:v>
                </c:pt>
                <c:pt idx="54">
                  <c:v>4月10日</c:v>
                </c:pt>
                <c:pt idx="55">
                  <c:v>4月12日</c:v>
                </c:pt>
                <c:pt idx="56">
                  <c:v>4月16日</c:v>
                </c:pt>
                <c:pt idx="57">
                  <c:v>4月17日</c:v>
                </c:pt>
                <c:pt idx="58">
                  <c:v>4月19日</c:v>
                </c:pt>
                <c:pt idx="59">
                  <c:v>4月23日</c:v>
                </c:pt>
                <c:pt idx="60">
                  <c:v>4月24日</c:v>
                </c:pt>
                <c:pt idx="61">
                  <c:v>4月26日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5月7日</c:v>
                </c:pt>
                <c:pt idx="66">
                  <c:v>5月8日</c:v>
                </c:pt>
                <c:pt idx="67">
                  <c:v>5月10日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5月21日</c:v>
                </c:pt>
                <c:pt idx="72">
                  <c:v>5月22日</c:v>
                </c:pt>
                <c:pt idx="73">
                  <c:v>5月24日</c:v>
                </c:pt>
                <c:pt idx="74">
                  <c:v>5月28日</c:v>
                </c:pt>
                <c:pt idx="75">
                  <c:v>5月29日</c:v>
                </c:pt>
                <c:pt idx="76">
                  <c:v>5月31日</c:v>
                </c:pt>
                <c:pt idx="77">
                  <c:v>6月4日</c:v>
                </c:pt>
                <c:pt idx="78">
                  <c:v>6月5日</c:v>
                </c:pt>
                <c:pt idx="79">
                  <c:v>6月7日</c:v>
                </c:pt>
                <c:pt idx="80">
                  <c:v>6月11日</c:v>
                </c:pt>
                <c:pt idx="81">
                  <c:v>6月12日</c:v>
                </c:pt>
                <c:pt idx="82">
                  <c:v>6月14日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6月25日</c:v>
                </c:pt>
                <c:pt idx="87">
                  <c:v>6月26日</c:v>
                </c:pt>
                <c:pt idx="88">
                  <c:v>6月28日</c:v>
                </c:pt>
                <c:pt idx="89">
                  <c:v>7月2日</c:v>
                </c:pt>
                <c:pt idx="90">
                  <c:v>7月3日</c:v>
                </c:pt>
                <c:pt idx="91">
                  <c:v>7月5日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12月3日</c:v>
                </c:pt>
                <c:pt idx="176">
                  <c:v>12月4日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12月10日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12月17日</c:v>
                </c:pt>
                <c:pt idx="184">
                  <c:v>12月18日</c:v>
                </c:pt>
                <c:pt idx="185">
                  <c:v>12月20日</c:v>
                </c:pt>
                <c:pt idx="186">
                  <c:v>12月21日</c:v>
                </c:pt>
                <c:pt idx="187">
                  <c:v>12月24日</c:v>
                </c:pt>
                <c:pt idx="188">
                  <c:v>12月25日</c:v>
                </c:pt>
                <c:pt idx="189">
                  <c:v>12月27日</c:v>
                </c:pt>
                <c:pt idx="190">
                  <c:v>12月28日</c:v>
                </c:pt>
                <c:pt idx="191">
                  <c:v>12月31日</c:v>
                </c:pt>
              </c:strCache>
            </c:strRef>
          </c:cat>
          <c:val>
            <c:numRef>
              <c:f>产量!$K$6:$K$198</c:f>
              <c:numCache>
                <c:formatCode>General</c:formatCode>
                <c:ptCount val="192"/>
                <c:pt idx="2">
                  <c:v>117.53</c:v>
                </c:pt>
                <c:pt idx="6">
                  <c:v>116.75</c:v>
                </c:pt>
                <c:pt idx="10">
                  <c:v>116.96000000000001</c:v>
                </c:pt>
                <c:pt idx="14">
                  <c:v>117.27000000000001</c:v>
                </c:pt>
                <c:pt idx="18">
                  <c:v>#N/A</c:v>
                </c:pt>
                <c:pt idx="22">
                  <c:v>109.56</c:v>
                </c:pt>
                <c:pt idx="25">
                  <c:v>106.33</c:v>
                </c:pt>
                <c:pt idx="29">
                  <c:v>108.55</c:v>
                </c:pt>
                <c:pt idx="33">
                  <c:v>112.75</c:v>
                </c:pt>
                <c:pt idx="37">
                  <c:v>114.38</c:v>
                </c:pt>
                <c:pt idx="41">
                  <c:v>115.07000000000001</c:v>
                </c:pt>
                <c:pt idx="45">
                  <c:v>115.24000000000001</c:v>
                </c:pt>
                <c:pt idx="48">
                  <c:v>115.8</c:v>
                </c:pt>
                <c:pt idx="51">
                  <c:v>116.07</c:v>
                </c:pt>
                <c:pt idx="54">
                  <c:v>116.23</c:v>
                </c:pt>
                <c:pt idx="57">
                  <c:v>116.39999999999999</c:v>
                </c:pt>
                <c:pt idx="60">
                  <c:v>117.86999999999999</c:v>
                </c:pt>
                <c:pt idx="63">
                  <c:v>119.23</c:v>
                </c:pt>
                <c:pt idx="66">
                  <c:v>120.42999999999999</c:v>
                </c:pt>
                <c:pt idx="69">
                  <c:v>121.31</c:v>
                </c:pt>
                <c:pt idx="72">
                  <c:v>120.34</c:v>
                </c:pt>
                <c:pt idx="75">
                  <c:v>120.68</c:v>
                </c:pt>
                <c:pt idx="78">
                  <c:v>120.35</c:v>
                </c:pt>
                <c:pt idx="81">
                  <c:v>120.05</c:v>
                </c:pt>
                <c:pt idx="84">
                  <c:v>120.85</c:v>
                </c:pt>
                <c:pt idx="87">
                  <c:v>120.99000000000001</c:v>
                </c:pt>
                <c:pt idx="90">
                  <c:v>121.46</c:v>
                </c:pt>
                <c:pt idx="93">
                  <c:v>121.13</c:v>
                </c:pt>
                <c:pt idx="96">
                  <c:v>121.24000000000001</c:v>
                </c:pt>
                <c:pt idx="100">
                  <c:v>121.58</c:v>
                </c:pt>
                <c:pt idx="104">
                  <c:v>122.35</c:v>
                </c:pt>
                <c:pt idx="108">
                  <c:v>123.45</c:v>
                </c:pt>
                <c:pt idx="112">
                  <c:v>122.68</c:v>
                </c:pt>
                <c:pt idx="116">
                  <c:v>123.07</c:v>
                </c:pt>
                <c:pt idx="120">
                  <c:v>123.97999999999999</c:v>
                </c:pt>
                <c:pt idx="124">
                  <c:v>123.78</c:v>
                </c:pt>
                <c:pt idx="128">
                  <c:v>124.3</c:v>
                </c:pt>
                <c:pt idx="132">
                  <c:v>124.28</c:v>
                </c:pt>
                <c:pt idx="136">
                  <c:v>124.38000000000001</c:v>
                </c:pt>
                <c:pt idx="140">
                  <c:v>124.27000000000001</c:v>
                </c:pt>
                <c:pt idx="144">
                  <c:v>125.03999999999999</c:v>
                </c:pt>
                <c:pt idx="148">
                  <c:v>125.48</c:v>
                </c:pt>
                <c:pt idx="152">
                  <c:v>126.02000000000001</c:v>
                </c:pt>
                <c:pt idx="156">
                  <c:v>125.99000000000001</c:v>
                </c:pt>
                <c:pt idx="160">
                  <c:v>126.08</c:v>
                </c:pt>
                <c:pt idx="164">
                  <c:v>126.05000000000001</c:v>
                </c:pt>
                <c:pt idx="168">
                  <c:v>124.23</c:v>
                </c:pt>
                <c:pt idx="172">
                  <c:v>124.16</c:v>
                </c:pt>
                <c:pt idx="176">
                  <c:v>122.78</c:v>
                </c:pt>
                <c:pt idx="180">
                  <c:v>121.17</c:v>
                </c:pt>
                <c:pt idx="184">
                  <c:v>122.71</c:v>
                </c:pt>
                <c:pt idx="188">
                  <c:v>122.87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产量!$L$4:$L$5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1月14日</c:v>
                </c:pt>
                <c:pt idx="9">
                  <c:v>1月15日</c:v>
                </c:pt>
                <c:pt idx="10">
                  <c:v>1月17日</c:v>
                </c:pt>
                <c:pt idx="11">
                  <c:v>1月18日</c:v>
                </c:pt>
                <c:pt idx="12">
                  <c:v>1月21日</c:v>
                </c:pt>
                <c:pt idx="13">
                  <c:v>1月22日</c:v>
                </c:pt>
                <c:pt idx="14">
                  <c:v>1月24日</c:v>
                </c:pt>
                <c:pt idx="15">
                  <c:v>1月25日</c:v>
                </c:pt>
                <c:pt idx="16">
                  <c:v>1月28日</c:v>
                </c:pt>
                <c:pt idx="17">
                  <c:v>1月29日</c:v>
                </c:pt>
                <c:pt idx="18">
                  <c:v>1月31日</c:v>
                </c:pt>
                <c:pt idx="19">
                  <c:v>2月1日</c:v>
                </c:pt>
                <c:pt idx="20">
                  <c:v>2月4日</c:v>
                </c:pt>
                <c:pt idx="21">
                  <c:v>2月5日</c:v>
                </c:pt>
                <c:pt idx="22">
                  <c:v>2月7日</c:v>
                </c:pt>
                <c:pt idx="23">
                  <c:v>2月8日</c:v>
                </c:pt>
                <c:pt idx="24">
                  <c:v>2月11日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2月18日</c:v>
                </c:pt>
                <c:pt idx="28">
                  <c:v>2月19日</c:v>
                </c:pt>
                <c:pt idx="29">
                  <c:v>2月21日</c:v>
                </c:pt>
                <c:pt idx="30">
                  <c:v>2月22日</c:v>
                </c:pt>
                <c:pt idx="31">
                  <c:v>2月25日</c:v>
                </c:pt>
                <c:pt idx="32">
                  <c:v>2月26日</c:v>
                </c:pt>
                <c:pt idx="33">
                  <c:v>2月28日</c:v>
                </c:pt>
                <c:pt idx="34">
                  <c:v>3月1日</c:v>
                </c:pt>
                <c:pt idx="35">
                  <c:v>3月4日</c:v>
                </c:pt>
                <c:pt idx="36">
                  <c:v>3月5日</c:v>
                </c:pt>
                <c:pt idx="37">
                  <c:v>3月6日</c:v>
                </c:pt>
                <c:pt idx="38">
                  <c:v>3月8日</c:v>
                </c:pt>
                <c:pt idx="39">
                  <c:v>3月11日</c:v>
                </c:pt>
                <c:pt idx="40">
                  <c:v>3月12日</c:v>
                </c:pt>
                <c:pt idx="41">
                  <c:v>3月13日</c:v>
                </c:pt>
                <c:pt idx="42">
                  <c:v>3月15日</c:v>
                </c:pt>
                <c:pt idx="43">
                  <c:v>3月18日</c:v>
                </c:pt>
                <c:pt idx="44">
                  <c:v>3月19日</c:v>
                </c:pt>
                <c:pt idx="45">
                  <c:v>3月20日</c:v>
                </c:pt>
                <c:pt idx="46">
                  <c:v>3月22日</c:v>
                </c:pt>
                <c:pt idx="47">
                  <c:v>3月26日</c:v>
                </c:pt>
                <c:pt idx="48">
                  <c:v>3月27日</c:v>
                </c:pt>
                <c:pt idx="49">
                  <c:v>3月29日</c:v>
                </c:pt>
                <c:pt idx="50">
                  <c:v>4月2日</c:v>
                </c:pt>
                <c:pt idx="51">
                  <c:v>4月3日</c:v>
                </c:pt>
                <c:pt idx="52">
                  <c:v>4月5日</c:v>
                </c:pt>
                <c:pt idx="53">
                  <c:v>4月9日</c:v>
                </c:pt>
                <c:pt idx="54">
                  <c:v>4月10日</c:v>
                </c:pt>
                <c:pt idx="55">
                  <c:v>4月12日</c:v>
                </c:pt>
                <c:pt idx="56">
                  <c:v>4月16日</c:v>
                </c:pt>
                <c:pt idx="57">
                  <c:v>4月17日</c:v>
                </c:pt>
                <c:pt idx="58">
                  <c:v>4月19日</c:v>
                </c:pt>
                <c:pt idx="59">
                  <c:v>4月23日</c:v>
                </c:pt>
                <c:pt idx="60">
                  <c:v>4月24日</c:v>
                </c:pt>
                <c:pt idx="61">
                  <c:v>4月26日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5月7日</c:v>
                </c:pt>
                <c:pt idx="66">
                  <c:v>5月8日</c:v>
                </c:pt>
                <c:pt idx="67">
                  <c:v>5月10日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5月21日</c:v>
                </c:pt>
                <c:pt idx="72">
                  <c:v>5月22日</c:v>
                </c:pt>
                <c:pt idx="73">
                  <c:v>5月24日</c:v>
                </c:pt>
                <c:pt idx="74">
                  <c:v>5月28日</c:v>
                </c:pt>
                <c:pt idx="75">
                  <c:v>5月29日</c:v>
                </c:pt>
                <c:pt idx="76">
                  <c:v>5月31日</c:v>
                </c:pt>
                <c:pt idx="77">
                  <c:v>6月4日</c:v>
                </c:pt>
                <c:pt idx="78">
                  <c:v>6月5日</c:v>
                </c:pt>
                <c:pt idx="79">
                  <c:v>6月7日</c:v>
                </c:pt>
                <c:pt idx="80">
                  <c:v>6月11日</c:v>
                </c:pt>
                <c:pt idx="81">
                  <c:v>6月12日</c:v>
                </c:pt>
                <c:pt idx="82">
                  <c:v>6月14日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6月25日</c:v>
                </c:pt>
                <c:pt idx="87">
                  <c:v>6月26日</c:v>
                </c:pt>
                <c:pt idx="88">
                  <c:v>6月28日</c:v>
                </c:pt>
                <c:pt idx="89">
                  <c:v>7月2日</c:v>
                </c:pt>
                <c:pt idx="90">
                  <c:v>7月3日</c:v>
                </c:pt>
                <c:pt idx="91">
                  <c:v>7月5日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12月3日</c:v>
                </c:pt>
                <c:pt idx="176">
                  <c:v>12月4日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12月10日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12月17日</c:v>
                </c:pt>
                <c:pt idx="184">
                  <c:v>12月18日</c:v>
                </c:pt>
                <c:pt idx="185">
                  <c:v>12月20日</c:v>
                </c:pt>
                <c:pt idx="186">
                  <c:v>12月21日</c:v>
                </c:pt>
                <c:pt idx="187">
                  <c:v>12月24日</c:v>
                </c:pt>
                <c:pt idx="188">
                  <c:v>12月25日</c:v>
                </c:pt>
                <c:pt idx="189">
                  <c:v>12月27日</c:v>
                </c:pt>
                <c:pt idx="190">
                  <c:v>12月28日</c:v>
                </c:pt>
                <c:pt idx="191">
                  <c:v>12月31日</c:v>
                </c:pt>
              </c:strCache>
            </c:strRef>
          </c:cat>
          <c:val>
            <c:numRef>
              <c:f>产量!$L$6:$L$198</c:f>
              <c:numCache>
                <c:formatCode>General</c:formatCode>
                <c:ptCount val="192"/>
                <c:pt idx="1">
                  <c:v>120.36000000000001</c:v>
                </c:pt>
                <c:pt idx="5">
                  <c:v>121.05000000000001</c:v>
                </c:pt>
                <c:pt idx="9">
                  <c:v>120.86999999999999</c:v>
                </c:pt>
                <c:pt idx="13">
                  <c:v>121.32</c:v>
                </c:pt>
                <c:pt idx="17">
                  <c:v>122.15</c:v>
                </c:pt>
                <c:pt idx="21">
                  <c:v>122.6</c:v>
                </c:pt>
                <c:pt idx="28">
                  <c:v>123.22</c:v>
                </c:pt>
                <c:pt idx="32">
                  <c:v>123.66</c:v>
                </c:pt>
                <c:pt idx="36">
                  <c:v>124.30000000000001</c:v>
                </c:pt>
                <c:pt idx="40">
                  <c:v>123.53999999999999</c:v>
                </c:pt>
                <c:pt idx="44">
                  <c:v>122.8</c:v>
                </c:pt>
                <c:pt idx="47">
                  <c:v>121.75999999999999</c:v>
                </c:pt>
                <c:pt idx="50">
                  <c:v>120.67</c:v>
                </c:pt>
                <c:pt idx="53">
                  <c:v>119.39</c:v>
                </c:pt>
                <c:pt idx="56">
                  <c:v>118.63</c:v>
                </c:pt>
                <c:pt idx="59">
                  <c:v>116.97999999999999</c:v>
                </c:pt>
                <c:pt idx="62">
                  <c:v>115.1</c:v>
                </c:pt>
                <c:pt idx="65">
                  <c:v>116.07</c:v>
                </c:pt>
                <c:pt idx="68">
                  <c:v>118.74000000000001</c:v>
                </c:pt>
                <c:pt idx="71">
                  <c:v>119.9</c:v>
                </c:pt>
                <c:pt idx="74">
                  <c:v>120.16999999999999</c:v>
                </c:pt>
                <c:pt idx="77">
                  <c:v>121.77</c:v>
                </c:pt>
                <c:pt idx="80">
                  <c:v>120.98</c:v>
                </c:pt>
                <c:pt idx="83">
                  <c:v>121.06</c:v>
                </c:pt>
                <c:pt idx="86">
                  <c:v>120.41999999999999</c:v>
                </c:pt>
                <c:pt idx="89">
                  <c:v>110.52000000000001</c:v>
                </c:pt>
                <c:pt idx="92">
                  <c:v>117.41</c:v>
                </c:pt>
                <c:pt idx="95">
                  <c:v>117.82999999999998</c:v>
                </c:pt>
                <c:pt idx="99">
                  <c:v>116.46000000000001</c:v>
                </c:pt>
                <c:pt idx="103">
                  <c:v>114.62</c:v>
                </c:pt>
                <c:pt idx="107">
                  <c:v>115.29</c:v>
                </c:pt>
                <c:pt idx="111">
                  <c:v>115.83</c:v>
                </c:pt>
                <c:pt idx="115">
                  <c:v>116.17</c:v>
                </c:pt>
                <c:pt idx="119">
                  <c:v>116.1</c:v>
                </c:pt>
                <c:pt idx="123">
                  <c:v>114.81</c:v>
                </c:pt>
                <c:pt idx="127">
                  <c:v>111.93</c:v>
                </c:pt>
                <c:pt idx="131">
                  <c:v>109.28999999999999</c:v>
                </c:pt>
                <c:pt idx="135">
                  <c:v>109.71000000000001</c:v>
                </c:pt>
                <c:pt idx="139">
                  <c:v>108.78</c:v>
                </c:pt>
                <c:pt idx="143">
                  <c:v>109.11999999999999</c:v>
                </c:pt>
                <c:pt idx="147">
                  <c:v>108.32</c:v>
                </c:pt>
                <c:pt idx="151">
                  <c:v>108.50999999999999</c:v>
                </c:pt>
                <c:pt idx="155">
                  <c:v>107.39</c:v>
                </c:pt>
                <c:pt idx="159">
                  <c:v>106.53</c:v>
                </c:pt>
                <c:pt idx="163">
                  <c:v>105.65</c:v>
                </c:pt>
                <c:pt idx="167">
                  <c:v>102.74000000000001</c:v>
                </c:pt>
                <c:pt idx="171">
                  <c:v>102.71000000000001</c:v>
                </c:pt>
                <c:pt idx="175">
                  <c:v>103.29</c:v>
                </c:pt>
                <c:pt idx="179">
                  <c:v>103.37</c:v>
                </c:pt>
                <c:pt idx="183">
                  <c:v>104.16</c:v>
                </c:pt>
                <c:pt idx="187">
                  <c:v>103.99</c:v>
                </c:pt>
                <c:pt idx="191">
                  <c:v>104.61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产量!$M$4:$M$5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1月14日</c:v>
                </c:pt>
                <c:pt idx="9">
                  <c:v>1月15日</c:v>
                </c:pt>
                <c:pt idx="10">
                  <c:v>1月17日</c:v>
                </c:pt>
                <c:pt idx="11">
                  <c:v>1月18日</c:v>
                </c:pt>
                <c:pt idx="12">
                  <c:v>1月21日</c:v>
                </c:pt>
                <c:pt idx="13">
                  <c:v>1月22日</c:v>
                </c:pt>
                <c:pt idx="14">
                  <c:v>1月24日</c:v>
                </c:pt>
                <c:pt idx="15">
                  <c:v>1月25日</c:v>
                </c:pt>
                <c:pt idx="16">
                  <c:v>1月28日</c:v>
                </c:pt>
                <c:pt idx="17">
                  <c:v>1月29日</c:v>
                </c:pt>
                <c:pt idx="18">
                  <c:v>1月31日</c:v>
                </c:pt>
                <c:pt idx="19">
                  <c:v>2月1日</c:v>
                </c:pt>
                <c:pt idx="20">
                  <c:v>2月4日</c:v>
                </c:pt>
                <c:pt idx="21">
                  <c:v>2月5日</c:v>
                </c:pt>
                <c:pt idx="22">
                  <c:v>2月7日</c:v>
                </c:pt>
                <c:pt idx="23">
                  <c:v>2月8日</c:v>
                </c:pt>
                <c:pt idx="24">
                  <c:v>2月11日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2月18日</c:v>
                </c:pt>
                <c:pt idx="28">
                  <c:v>2月19日</c:v>
                </c:pt>
                <c:pt idx="29">
                  <c:v>2月21日</c:v>
                </c:pt>
                <c:pt idx="30">
                  <c:v>2月22日</c:v>
                </c:pt>
                <c:pt idx="31">
                  <c:v>2月25日</c:v>
                </c:pt>
                <c:pt idx="32">
                  <c:v>2月26日</c:v>
                </c:pt>
                <c:pt idx="33">
                  <c:v>2月28日</c:v>
                </c:pt>
                <c:pt idx="34">
                  <c:v>3月1日</c:v>
                </c:pt>
                <c:pt idx="35">
                  <c:v>3月4日</c:v>
                </c:pt>
                <c:pt idx="36">
                  <c:v>3月5日</c:v>
                </c:pt>
                <c:pt idx="37">
                  <c:v>3月6日</c:v>
                </c:pt>
                <c:pt idx="38">
                  <c:v>3月8日</c:v>
                </c:pt>
                <c:pt idx="39">
                  <c:v>3月11日</c:v>
                </c:pt>
                <c:pt idx="40">
                  <c:v>3月12日</c:v>
                </c:pt>
                <c:pt idx="41">
                  <c:v>3月13日</c:v>
                </c:pt>
                <c:pt idx="42">
                  <c:v>3月15日</c:v>
                </c:pt>
                <c:pt idx="43">
                  <c:v>3月18日</c:v>
                </c:pt>
                <c:pt idx="44">
                  <c:v>3月19日</c:v>
                </c:pt>
                <c:pt idx="45">
                  <c:v>3月20日</c:v>
                </c:pt>
                <c:pt idx="46">
                  <c:v>3月22日</c:v>
                </c:pt>
                <c:pt idx="47">
                  <c:v>3月26日</c:v>
                </c:pt>
                <c:pt idx="48">
                  <c:v>3月27日</c:v>
                </c:pt>
                <c:pt idx="49">
                  <c:v>3月29日</c:v>
                </c:pt>
                <c:pt idx="50">
                  <c:v>4月2日</c:v>
                </c:pt>
                <c:pt idx="51">
                  <c:v>4月3日</c:v>
                </c:pt>
                <c:pt idx="52">
                  <c:v>4月5日</c:v>
                </c:pt>
                <c:pt idx="53">
                  <c:v>4月9日</c:v>
                </c:pt>
                <c:pt idx="54">
                  <c:v>4月10日</c:v>
                </c:pt>
                <c:pt idx="55">
                  <c:v>4月12日</c:v>
                </c:pt>
                <c:pt idx="56">
                  <c:v>4月16日</c:v>
                </c:pt>
                <c:pt idx="57">
                  <c:v>4月17日</c:v>
                </c:pt>
                <c:pt idx="58">
                  <c:v>4月19日</c:v>
                </c:pt>
                <c:pt idx="59">
                  <c:v>4月23日</c:v>
                </c:pt>
                <c:pt idx="60">
                  <c:v>4月24日</c:v>
                </c:pt>
                <c:pt idx="61">
                  <c:v>4月26日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5月7日</c:v>
                </c:pt>
                <c:pt idx="66">
                  <c:v>5月8日</c:v>
                </c:pt>
                <c:pt idx="67">
                  <c:v>5月10日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5月21日</c:v>
                </c:pt>
                <c:pt idx="72">
                  <c:v>5月22日</c:v>
                </c:pt>
                <c:pt idx="73">
                  <c:v>5月24日</c:v>
                </c:pt>
                <c:pt idx="74">
                  <c:v>5月28日</c:v>
                </c:pt>
                <c:pt idx="75">
                  <c:v>5月29日</c:v>
                </c:pt>
                <c:pt idx="76">
                  <c:v>5月31日</c:v>
                </c:pt>
                <c:pt idx="77">
                  <c:v>6月4日</c:v>
                </c:pt>
                <c:pt idx="78">
                  <c:v>6月5日</c:v>
                </c:pt>
                <c:pt idx="79">
                  <c:v>6月7日</c:v>
                </c:pt>
                <c:pt idx="80">
                  <c:v>6月11日</c:v>
                </c:pt>
                <c:pt idx="81">
                  <c:v>6月12日</c:v>
                </c:pt>
                <c:pt idx="82">
                  <c:v>6月14日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6月25日</c:v>
                </c:pt>
                <c:pt idx="87">
                  <c:v>6月26日</c:v>
                </c:pt>
                <c:pt idx="88">
                  <c:v>6月28日</c:v>
                </c:pt>
                <c:pt idx="89">
                  <c:v>7月2日</c:v>
                </c:pt>
                <c:pt idx="90">
                  <c:v>7月3日</c:v>
                </c:pt>
                <c:pt idx="91">
                  <c:v>7月5日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12月3日</c:v>
                </c:pt>
                <c:pt idx="176">
                  <c:v>12月4日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12月10日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12月17日</c:v>
                </c:pt>
                <c:pt idx="184">
                  <c:v>12月18日</c:v>
                </c:pt>
                <c:pt idx="185">
                  <c:v>12月20日</c:v>
                </c:pt>
                <c:pt idx="186">
                  <c:v>12月21日</c:v>
                </c:pt>
                <c:pt idx="187">
                  <c:v>12月24日</c:v>
                </c:pt>
                <c:pt idx="188">
                  <c:v>12月25日</c:v>
                </c:pt>
                <c:pt idx="189">
                  <c:v>12月27日</c:v>
                </c:pt>
                <c:pt idx="190">
                  <c:v>12月28日</c:v>
                </c:pt>
                <c:pt idx="191">
                  <c:v>12月31日</c:v>
                </c:pt>
              </c:strCache>
            </c:strRef>
          </c:cat>
          <c:val>
            <c:numRef>
              <c:f>产量!$M$6:$M$198</c:f>
              <c:numCache>
                <c:formatCode>General</c:formatCode>
                <c:ptCount val="192"/>
                <c:pt idx="4">
                  <c:v>106.68</c:v>
                </c:pt>
                <c:pt idx="8">
                  <c:v>108.6</c:v>
                </c:pt>
                <c:pt idx="12">
                  <c:v>110.18</c:v>
                </c:pt>
                <c:pt idx="16">
                  <c:v>110.57</c:v>
                </c:pt>
                <c:pt idx="20">
                  <c:v>107.64</c:v>
                </c:pt>
                <c:pt idx="24">
                  <c:v>103.39</c:v>
                </c:pt>
                <c:pt idx="27">
                  <c:v>102.21000000000001</c:v>
                </c:pt>
                <c:pt idx="31">
                  <c:v>106.9</c:v>
                </c:pt>
                <c:pt idx="35">
                  <c:v>109.02</c:v>
                </c:pt>
                <c:pt idx="39">
                  <c:v>108.56</c:v>
                </c:pt>
                <c:pt idx="43">
                  <c:v>111.86000000000001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6A9-B00C-87CE3AC0530D}"/>
            </c:ext>
          </c:extLst>
        </c:ser>
        <c:ser>
          <c:idx val="5"/>
          <c:order val="5"/>
          <c:tx>
            <c:strRef>
              <c:f>产量!$N$4:$N$5</c:f>
              <c:strCache>
                <c:ptCount val="1"/>
                <c:pt idx="0">
                  <c:v>&lt;2018/7/20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产量!$H$6:$H$198</c:f>
              <c:strCache>
                <c:ptCount val="192"/>
                <c:pt idx="0">
                  <c:v>(空白)</c:v>
                </c:pt>
                <c:pt idx="1">
                  <c:v>1月1日</c:v>
                </c:pt>
                <c:pt idx="2">
                  <c:v>1月3日</c:v>
                </c:pt>
                <c:pt idx="3">
                  <c:v>1月4日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1月14日</c:v>
                </c:pt>
                <c:pt idx="9">
                  <c:v>1月15日</c:v>
                </c:pt>
                <c:pt idx="10">
                  <c:v>1月17日</c:v>
                </c:pt>
                <c:pt idx="11">
                  <c:v>1月18日</c:v>
                </c:pt>
                <c:pt idx="12">
                  <c:v>1月21日</c:v>
                </c:pt>
                <c:pt idx="13">
                  <c:v>1月22日</c:v>
                </c:pt>
                <c:pt idx="14">
                  <c:v>1月24日</c:v>
                </c:pt>
                <c:pt idx="15">
                  <c:v>1月25日</c:v>
                </c:pt>
                <c:pt idx="16">
                  <c:v>1月28日</c:v>
                </c:pt>
                <c:pt idx="17">
                  <c:v>1月29日</c:v>
                </c:pt>
                <c:pt idx="18">
                  <c:v>1月31日</c:v>
                </c:pt>
                <c:pt idx="19">
                  <c:v>2月1日</c:v>
                </c:pt>
                <c:pt idx="20">
                  <c:v>2月4日</c:v>
                </c:pt>
                <c:pt idx="21">
                  <c:v>2月5日</c:v>
                </c:pt>
                <c:pt idx="22">
                  <c:v>2月7日</c:v>
                </c:pt>
                <c:pt idx="23">
                  <c:v>2月8日</c:v>
                </c:pt>
                <c:pt idx="24">
                  <c:v>2月11日</c:v>
                </c:pt>
                <c:pt idx="25">
                  <c:v>2月14日</c:v>
                </c:pt>
                <c:pt idx="26">
                  <c:v>2月15日</c:v>
                </c:pt>
                <c:pt idx="27">
                  <c:v>2月18日</c:v>
                </c:pt>
                <c:pt idx="28">
                  <c:v>2月19日</c:v>
                </c:pt>
                <c:pt idx="29">
                  <c:v>2月21日</c:v>
                </c:pt>
                <c:pt idx="30">
                  <c:v>2月22日</c:v>
                </c:pt>
                <c:pt idx="31">
                  <c:v>2月25日</c:v>
                </c:pt>
                <c:pt idx="32">
                  <c:v>2月26日</c:v>
                </c:pt>
                <c:pt idx="33">
                  <c:v>2月28日</c:v>
                </c:pt>
                <c:pt idx="34">
                  <c:v>3月1日</c:v>
                </c:pt>
                <c:pt idx="35">
                  <c:v>3月4日</c:v>
                </c:pt>
                <c:pt idx="36">
                  <c:v>3月5日</c:v>
                </c:pt>
                <c:pt idx="37">
                  <c:v>3月6日</c:v>
                </c:pt>
                <c:pt idx="38">
                  <c:v>3月8日</c:v>
                </c:pt>
                <c:pt idx="39">
                  <c:v>3月11日</c:v>
                </c:pt>
                <c:pt idx="40">
                  <c:v>3月12日</c:v>
                </c:pt>
                <c:pt idx="41">
                  <c:v>3月13日</c:v>
                </c:pt>
                <c:pt idx="42">
                  <c:v>3月15日</c:v>
                </c:pt>
                <c:pt idx="43">
                  <c:v>3月18日</c:v>
                </c:pt>
                <c:pt idx="44">
                  <c:v>3月19日</c:v>
                </c:pt>
                <c:pt idx="45">
                  <c:v>3月20日</c:v>
                </c:pt>
                <c:pt idx="46">
                  <c:v>3月22日</c:v>
                </c:pt>
                <c:pt idx="47">
                  <c:v>3月26日</c:v>
                </c:pt>
                <c:pt idx="48">
                  <c:v>3月27日</c:v>
                </c:pt>
                <c:pt idx="49">
                  <c:v>3月29日</c:v>
                </c:pt>
                <c:pt idx="50">
                  <c:v>4月2日</c:v>
                </c:pt>
                <c:pt idx="51">
                  <c:v>4月3日</c:v>
                </c:pt>
                <c:pt idx="52">
                  <c:v>4月5日</c:v>
                </c:pt>
                <c:pt idx="53">
                  <c:v>4月9日</c:v>
                </c:pt>
                <c:pt idx="54">
                  <c:v>4月10日</c:v>
                </c:pt>
                <c:pt idx="55">
                  <c:v>4月12日</c:v>
                </c:pt>
                <c:pt idx="56">
                  <c:v>4月16日</c:v>
                </c:pt>
                <c:pt idx="57">
                  <c:v>4月17日</c:v>
                </c:pt>
                <c:pt idx="58">
                  <c:v>4月19日</c:v>
                </c:pt>
                <c:pt idx="59">
                  <c:v>4月23日</c:v>
                </c:pt>
                <c:pt idx="60">
                  <c:v>4月24日</c:v>
                </c:pt>
                <c:pt idx="61">
                  <c:v>4月26日</c:v>
                </c:pt>
                <c:pt idx="62">
                  <c:v>4月30日</c:v>
                </c:pt>
                <c:pt idx="63">
                  <c:v>5月1日</c:v>
                </c:pt>
                <c:pt idx="64">
                  <c:v>5月3日</c:v>
                </c:pt>
                <c:pt idx="65">
                  <c:v>5月7日</c:v>
                </c:pt>
                <c:pt idx="66">
                  <c:v>5月8日</c:v>
                </c:pt>
                <c:pt idx="67">
                  <c:v>5月10日</c:v>
                </c:pt>
                <c:pt idx="68">
                  <c:v>5月14日</c:v>
                </c:pt>
                <c:pt idx="69">
                  <c:v>5月15日</c:v>
                </c:pt>
                <c:pt idx="70">
                  <c:v>5月17日</c:v>
                </c:pt>
                <c:pt idx="71">
                  <c:v>5月21日</c:v>
                </c:pt>
                <c:pt idx="72">
                  <c:v>5月22日</c:v>
                </c:pt>
                <c:pt idx="73">
                  <c:v>5月24日</c:v>
                </c:pt>
                <c:pt idx="74">
                  <c:v>5月28日</c:v>
                </c:pt>
                <c:pt idx="75">
                  <c:v>5月29日</c:v>
                </c:pt>
                <c:pt idx="76">
                  <c:v>5月31日</c:v>
                </c:pt>
                <c:pt idx="77">
                  <c:v>6月4日</c:v>
                </c:pt>
                <c:pt idx="78">
                  <c:v>6月5日</c:v>
                </c:pt>
                <c:pt idx="79">
                  <c:v>6月7日</c:v>
                </c:pt>
                <c:pt idx="80">
                  <c:v>6月11日</c:v>
                </c:pt>
                <c:pt idx="81">
                  <c:v>6月12日</c:v>
                </c:pt>
                <c:pt idx="82">
                  <c:v>6月14日</c:v>
                </c:pt>
                <c:pt idx="83">
                  <c:v>6月18日</c:v>
                </c:pt>
                <c:pt idx="84">
                  <c:v>6月19日</c:v>
                </c:pt>
                <c:pt idx="85">
                  <c:v>6月21日</c:v>
                </c:pt>
                <c:pt idx="86">
                  <c:v>6月25日</c:v>
                </c:pt>
                <c:pt idx="87">
                  <c:v>6月26日</c:v>
                </c:pt>
                <c:pt idx="88">
                  <c:v>6月28日</c:v>
                </c:pt>
                <c:pt idx="89">
                  <c:v>7月2日</c:v>
                </c:pt>
                <c:pt idx="90">
                  <c:v>7月3日</c:v>
                </c:pt>
                <c:pt idx="91">
                  <c:v>7月5日</c:v>
                </c:pt>
                <c:pt idx="92">
                  <c:v>7月9日</c:v>
                </c:pt>
                <c:pt idx="93">
                  <c:v>7月10日</c:v>
                </c:pt>
                <c:pt idx="94">
                  <c:v>7月12日</c:v>
                </c:pt>
                <c:pt idx="95">
                  <c:v>7月16日</c:v>
                </c:pt>
                <c:pt idx="96">
                  <c:v>7月17日</c:v>
                </c:pt>
                <c:pt idx="97">
                  <c:v>7月19日</c:v>
                </c:pt>
                <c:pt idx="98">
                  <c:v>7月20日</c:v>
                </c:pt>
                <c:pt idx="99">
                  <c:v>7月23日</c:v>
                </c:pt>
                <c:pt idx="100">
                  <c:v>7月24日</c:v>
                </c:pt>
                <c:pt idx="101">
                  <c:v>7月26日</c:v>
                </c:pt>
                <c:pt idx="102">
                  <c:v>7月27日</c:v>
                </c:pt>
                <c:pt idx="103">
                  <c:v>7月30日</c:v>
                </c:pt>
                <c:pt idx="104">
                  <c:v>7月31日</c:v>
                </c:pt>
                <c:pt idx="105">
                  <c:v>8月2日</c:v>
                </c:pt>
                <c:pt idx="106">
                  <c:v>8月3日</c:v>
                </c:pt>
                <c:pt idx="107">
                  <c:v>8月6日</c:v>
                </c:pt>
                <c:pt idx="108">
                  <c:v>8月7日</c:v>
                </c:pt>
                <c:pt idx="109">
                  <c:v>8月9日</c:v>
                </c:pt>
                <c:pt idx="110">
                  <c:v>8月10日</c:v>
                </c:pt>
                <c:pt idx="111">
                  <c:v>8月13日</c:v>
                </c:pt>
                <c:pt idx="112">
                  <c:v>8月14日</c:v>
                </c:pt>
                <c:pt idx="113">
                  <c:v>8月16日</c:v>
                </c:pt>
                <c:pt idx="114">
                  <c:v>8月17日</c:v>
                </c:pt>
                <c:pt idx="115">
                  <c:v>8月20日</c:v>
                </c:pt>
                <c:pt idx="116">
                  <c:v>8月21日</c:v>
                </c:pt>
                <c:pt idx="117">
                  <c:v>8月23日</c:v>
                </c:pt>
                <c:pt idx="118">
                  <c:v>8月24日</c:v>
                </c:pt>
                <c:pt idx="119">
                  <c:v>8月27日</c:v>
                </c:pt>
                <c:pt idx="120">
                  <c:v>8月28日</c:v>
                </c:pt>
                <c:pt idx="121">
                  <c:v>8月30日</c:v>
                </c:pt>
                <c:pt idx="122">
                  <c:v>8月31日</c:v>
                </c:pt>
                <c:pt idx="123">
                  <c:v>9月3日</c:v>
                </c:pt>
                <c:pt idx="124">
                  <c:v>9月4日</c:v>
                </c:pt>
                <c:pt idx="125">
                  <c:v>9月6日</c:v>
                </c:pt>
                <c:pt idx="126">
                  <c:v>9月7日</c:v>
                </c:pt>
                <c:pt idx="127">
                  <c:v>9月10日</c:v>
                </c:pt>
                <c:pt idx="128">
                  <c:v>9月11日</c:v>
                </c:pt>
                <c:pt idx="129">
                  <c:v>9月13日</c:v>
                </c:pt>
                <c:pt idx="130">
                  <c:v>9月14日</c:v>
                </c:pt>
                <c:pt idx="131">
                  <c:v>9月17日</c:v>
                </c:pt>
                <c:pt idx="132">
                  <c:v>9月18日</c:v>
                </c:pt>
                <c:pt idx="133">
                  <c:v>9月20日</c:v>
                </c:pt>
                <c:pt idx="134">
                  <c:v>9月21日</c:v>
                </c:pt>
                <c:pt idx="135">
                  <c:v>9月24日</c:v>
                </c:pt>
                <c:pt idx="136">
                  <c:v>9月25日</c:v>
                </c:pt>
                <c:pt idx="137">
                  <c:v>9月27日</c:v>
                </c:pt>
                <c:pt idx="138">
                  <c:v>9月28日</c:v>
                </c:pt>
                <c:pt idx="139">
                  <c:v>10月1日</c:v>
                </c:pt>
                <c:pt idx="140">
                  <c:v>10月2日</c:v>
                </c:pt>
                <c:pt idx="141">
                  <c:v>10月4日</c:v>
                </c:pt>
                <c:pt idx="142">
                  <c:v>10月5日</c:v>
                </c:pt>
                <c:pt idx="143">
                  <c:v>10月8日</c:v>
                </c:pt>
                <c:pt idx="144">
                  <c:v>10月9日</c:v>
                </c:pt>
                <c:pt idx="145">
                  <c:v>10月11日</c:v>
                </c:pt>
                <c:pt idx="146">
                  <c:v>10月12日</c:v>
                </c:pt>
                <c:pt idx="147">
                  <c:v>10月15日</c:v>
                </c:pt>
                <c:pt idx="148">
                  <c:v>10月16日</c:v>
                </c:pt>
                <c:pt idx="149">
                  <c:v>10月18日</c:v>
                </c:pt>
                <c:pt idx="150">
                  <c:v>10月19日</c:v>
                </c:pt>
                <c:pt idx="151">
                  <c:v>10月22日</c:v>
                </c:pt>
                <c:pt idx="152">
                  <c:v>10月23日</c:v>
                </c:pt>
                <c:pt idx="153">
                  <c:v>10月25日</c:v>
                </c:pt>
                <c:pt idx="154">
                  <c:v>10月26日</c:v>
                </c:pt>
                <c:pt idx="155">
                  <c:v>10月29日</c:v>
                </c:pt>
                <c:pt idx="156">
                  <c:v>10月30日</c:v>
                </c:pt>
                <c:pt idx="157">
                  <c:v>11月1日</c:v>
                </c:pt>
                <c:pt idx="158">
                  <c:v>11月2日</c:v>
                </c:pt>
                <c:pt idx="159">
                  <c:v>11月5日</c:v>
                </c:pt>
                <c:pt idx="160">
                  <c:v>11月6日</c:v>
                </c:pt>
                <c:pt idx="161">
                  <c:v>11月8日</c:v>
                </c:pt>
                <c:pt idx="162">
                  <c:v>11月9日</c:v>
                </c:pt>
                <c:pt idx="163">
                  <c:v>11月12日</c:v>
                </c:pt>
                <c:pt idx="164">
                  <c:v>11月13日</c:v>
                </c:pt>
                <c:pt idx="165">
                  <c:v>11月15日</c:v>
                </c:pt>
                <c:pt idx="166">
                  <c:v>11月16日</c:v>
                </c:pt>
                <c:pt idx="167">
                  <c:v>11月19日</c:v>
                </c:pt>
                <c:pt idx="168">
                  <c:v>11月20日</c:v>
                </c:pt>
                <c:pt idx="169">
                  <c:v>11月22日</c:v>
                </c:pt>
                <c:pt idx="170">
                  <c:v>11月23日</c:v>
                </c:pt>
                <c:pt idx="171">
                  <c:v>11月26日</c:v>
                </c:pt>
                <c:pt idx="172">
                  <c:v>11月27日</c:v>
                </c:pt>
                <c:pt idx="173">
                  <c:v>11月29日</c:v>
                </c:pt>
                <c:pt idx="174">
                  <c:v>11月30日</c:v>
                </c:pt>
                <c:pt idx="175">
                  <c:v>12月3日</c:v>
                </c:pt>
                <c:pt idx="176">
                  <c:v>12月4日</c:v>
                </c:pt>
                <c:pt idx="177">
                  <c:v>12月6日</c:v>
                </c:pt>
                <c:pt idx="178">
                  <c:v>12月7日</c:v>
                </c:pt>
                <c:pt idx="179">
                  <c:v>12月10日</c:v>
                </c:pt>
                <c:pt idx="180">
                  <c:v>12月11日</c:v>
                </c:pt>
                <c:pt idx="181">
                  <c:v>12月13日</c:v>
                </c:pt>
                <c:pt idx="182">
                  <c:v>12月14日</c:v>
                </c:pt>
                <c:pt idx="183">
                  <c:v>12月17日</c:v>
                </c:pt>
                <c:pt idx="184">
                  <c:v>12月18日</c:v>
                </c:pt>
                <c:pt idx="185">
                  <c:v>12月20日</c:v>
                </c:pt>
                <c:pt idx="186">
                  <c:v>12月21日</c:v>
                </c:pt>
                <c:pt idx="187">
                  <c:v>12月24日</c:v>
                </c:pt>
                <c:pt idx="188">
                  <c:v>12月25日</c:v>
                </c:pt>
                <c:pt idx="189">
                  <c:v>12月27日</c:v>
                </c:pt>
                <c:pt idx="190">
                  <c:v>12月28日</c:v>
                </c:pt>
                <c:pt idx="191">
                  <c:v>12月31日</c:v>
                </c:pt>
              </c:strCache>
            </c:strRef>
          </c:cat>
          <c:val>
            <c:numRef>
              <c:f>产量!$N$6:$N$198</c:f>
              <c:numCache>
                <c:formatCode>General</c:formatCode>
                <c:ptCount val="19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7-4A0E-A937-940065FFB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58480531467575236"/>
          <c:h val="0.1258526538349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[焦炭.xlsx]焦炭库存、产量!数据透视表1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焦炭全口径库存（新）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焦炭库存、产量!$BC$9:$BC$10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8月20日</c:v>
                </c:pt>
                <c:pt idx="110">
                  <c:v>8月21日</c:v>
                </c:pt>
                <c:pt idx="111">
                  <c:v>8月23日</c:v>
                </c:pt>
                <c:pt idx="112">
                  <c:v>8月27日</c:v>
                </c:pt>
                <c:pt idx="113">
                  <c:v>8月28日</c:v>
                </c:pt>
                <c:pt idx="114">
                  <c:v>8月30日</c:v>
                </c:pt>
                <c:pt idx="115">
                  <c:v>8月31日</c:v>
                </c:pt>
                <c:pt idx="116">
                  <c:v>9月3日</c:v>
                </c:pt>
                <c:pt idx="117">
                  <c:v>9月4日</c:v>
                </c:pt>
                <c:pt idx="118">
                  <c:v>9月6日</c:v>
                </c:pt>
                <c:pt idx="119">
                  <c:v>9月7日</c:v>
                </c:pt>
                <c:pt idx="120">
                  <c:v>9月10日</c:v>
                </c:pt>
                <c:pt idx="121">
                  <c:v>9月11日</c:v>
                </c:pt>
                <c:pt idx="122">
                  <c:v>9月13日</c:v>
                </c:pt>
                <c:pt idx="123">
                  <c:v>9月14日</c:v>
                </c:pt>
                <c:pt idx="124">
                  <c:v>9月17日</c:v>
                </c:pt>
                <c:pt idx="125">
                  <c:v>9月18日</c:v>
                </c:pt>
                <c:pt idx="126">
                  <c:v>9月20日</c:v>
                </c:pt>
                <c:pt idx="127">
                  <c:v>9月21日</c:v>
                </c:pt>
                <c:pt idx="128">
                  <c:v>9月24日</c:v>
                </c:pt>
                <c:pt idx="129">
                  <c:v>9月25日</c:v>
                </c:pt>
                <c:pt idx="130">
                  <c:v>9月27日</c:v>
                </c:pt>
                <c:pt idx="131">
                  <c:v>9月28日</c:v>
                </c:pt>
                <c:pt idx="132">
                  <c:v>10月1日</c:v>
                </c:pt>
                <c:pt idx="133">
                  <c:v>10月2日</c:v>
                </c:pt>
                <c:pt idx="134">
                  <c:v>10月4日</c:v>
                </c:pt>
                <c:pt idx="135">
                  <c:v>10月5日</c:v>
                </c:pt>
                <c:pt idx="136">
                  <c:v>10月8日</c:v>
                </c:pt>
                <c:pt idx="137">
                  <c:v>10月9日</c:v>
                </c:pt>
                <c:pt idx="138">
                  <c:v>10月11日</c:v>
                </c:pt>
                <c:pt idx="139">
                  <c:v>10月12日</c:v>
                </c:pt>
                <c:pt idx="140">
                  <c:v>10月15日</c:v>
                </c:pt>
                <c:pt idx="141">
                  <c:v>10月16日</c:v>
                </c:pt>
                <c:pt idx="142">
                  <c:v>10月18日</c:v>
                </c:pt>
                <c:pt idx="143">
                  <c:v>10月19日</c:v>
                </c:pt>
                <c:pt idx="144">
                  <c:v>10月22日</c:v>
                </c:pt>
                <c:pt idx="145">
                  <c:v>10月23日</c:v>
                </c:pt>
                <c:pt idx="146">
                  <c:v>10月25日</c:v>
                </c:pt>
                <c:pt idx="147">
                  <c:v>10月26日</c:v>
                </c:pt>
                <c:pt idx="148">
                  <c:v>10月29日</c:v>
                </c:pt>
                <c:pt idx="149">
                  <c:v>10月30日</c:v>
                </c:pt>
                <c:pt idx="150">
                  <c:v>11月1日</c:v>
                </c:pt>
                <c:pt idx="151">
                  <c:v>11月2日</c:v>
                </c:pt>
                <c:pt idx="152">
                  <c:v>11月5日</c:v>
                </c:pt>
                <c:pt idx="153">
                  <c:v>11月6日</c:v>
                </c:pt>
                <c:pt idx="154">
                  <c:v>11月8日</c:v>
                </c:pt>
                <c:pt idx="155">
                  <c:v>11月9日</c:v>
                </c:pt>
                <c:pt idx="156">
                  <c:v>11月12日</c:v>
                </c:pt>
                <c:pt idx="157">
                  <c:v>11月13日</c:v>
                </c:pt>
                <c:pt idx="158">
                  <c:v>11月15日</c:v>
                </c:pt>
                <c:pt idx="159">
                  <c:v>11月16日</c:v>
                </c:pt>
                <c:pt idx="160">
                  <c:v>11月19日</c:v>
                </c:pt>
                <c:pt idx="161">
                  <c:v>11月20日</c:v>
                </c:pt>
                <c:pt idx="162">
                  <c:v>11月22日</c:v>
                </c:pt>
                <c:pt idx="163">
                  <c:v>11月23日</c:v>
                </c:pt>
                <c:pt idx="164">
                  <c:v>11月26日</c:v>
                </c:pt>
                <c:pt idx="165">
                  <c:v>11月27日</c:v>
                </c:pt>
                <c:pt idx="166">
                  <c:v>11月29日</c:v>
                </c:pt>
                <c:pt idx="167">
                  <c:v>11月30日</c:v>
                </c:pt>
                <c:pt idx="168">
                  <c:v>12月3日</c:v>
                </c:pt>
                <c:pt idx="169">
                  <c:v>12月4日</c:v>
                </c:pt>
                <c:pt idx="170">
                  <c:v>12月6日</c:v>
                </c:pt>
                <c:pt idx="171">
                  <c:v>12月7日</c:v>
                </c:pt>
                <c:pt idx="172">
                  <c:v>12月10日</c:v>
                </c:pt>
                <c:pt idx="173">
                  <c:v>12月11日</c:v>
                </c:pt>
                <c:pt idx="174">
                  <c:v>12月13日</c:v>
                </c:pt>
                <c:pt idx="175">
                  <c:v>12月14日</c:v>
                </c:pt>
                <c:pt idx="176">
                  <c:v>12月17日</c:v>
                </c:pt>
                <c:pt idx="177">
                  <c:v>12月18日</c:v>
                </c:pt>
                <c:pt idx="178">
                  <c:v>12月20日</c:v>
                </c:pt>
                <c:pt idx="179">
                  <c:v>12月21日</c:v>
                </c:pt>
                <c:pt idx="180">
                  <c:v>12月24日</c:v>
                </c:pt>
                <c:pt idx="181">
                  <c:v>12月25日</c:v>
                </c:pt>
                <c:pt idx="182">
                  <c:v>12月27日</c:v>
                </c:pt>
                <c:pt idx="183">
                  <c:v>12月28日</c:v>
                </c:pt>
                <c:pt idx="184">
                  <c:v>12月31日</c:v>
                </c:pt>
              </c:strCache>
            </c:strRef>
          </c:cat>
          <c:val>
            <c:numRef>
              <c:f>焦炭库存、产量!$BC$11:$BC$196</c:f>
              <c:numCache>
                <c:formatCode>General</c:formatCode>
                <c:ptCount val="185"/>
                <c:pt idx="115">
                  <c:v>1193.98</c:v>
                </c:pt>
                <c:pt idx="119">
                  <c:v>1205.6299999999999</c:v>
                </c:pt>
                <c:pt idx="123">
                  <c:v>1207.4099999999999</c:v>
                </c:pt>
                <c:pt idx="127">
                  <c:v>1189.02</c:v>
                </c:pt>
                <c:pt idx="131">
                  <c:v>1174.8899999999999</c:v>
                </c:pt>
                <c:pt idx="135">
                  <c:v>#N/A</c:v>
                </c:pt>
                <c:pt idx="139">
                  <c:v>1177.3899999999999</c:v>
                </c:pt>
                <c:pt idx="143">
                  <c:v>1169.46</c:v>
                </c:pt>
                <c:pt idx="147">
                  <c:v>1153.6100000000001</c:v>
                </c:pt>
                <c:pt idx="151">
                  <c:v>1152.7</c:v>
                </c:pt>
                <c:pt idx="155">
                  <c:v>1171.2</c:v>
                </c:pt>
                <c:pt idx="159">
                  <c:v>1166.3799999999999</c:v>
                </c:pt>
                <c:pt idx="163">
                  <c:v>1171.58</c:v>
                </c:pt>
                <c:pt idx="167">
                  <c:v>1172.9100000000001</c:v>
                </c:pt>
                <c:pt idx="171">
                  <c:v>1180.8799999999999</c:v>
                </c:pt>
                <c:pt idx="175">
                  <c:v>1208.57</c:v>
                </c:pt>
                <c:pt idx="179">
                  <c:v>1241.51</c:v>
                </c:pt>
                <c:pt idx="183">
                  <c:v>1259.04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焦炭库存、产量!$BD$9:$BD$10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8月20日</c:v>
                </c:pt>
                <c:pt idx="110">
                  <c:v>8月21日</c:v>
                </c:pt>
                <c:pt idx="111">
                  <c:v>8月23日</c:v>
                </c:pt>
                <c:pt idx="112">
                  <c:v>8月27日</c:v>
                </c:pt>
                <c:pt idx="113">
                  <c:v>8月28日</c:v>
                </c:pt>
                <c:pt idx="114">
                  <c:v>8月30日</c:v>
                </c:pt>
                <c:pt idx="115">
                  <c:v>8月31日</c:v>
                </c:pt>
                <c:pt idx="116">
                  <c:v>9月3日</c:v>
                </c:pt>
                <c:pt idx="117">
                  <c:v>9月4日</c:v>
                </c:pt>
                <c:pt idx="118">
                  <c:v>9月6日</c:v>
                </c:pt>
                <c:pt idx="119">
                  <c:v>9月7日</c:v>
                </c:pt>
                <c:pt idx="120">
                  <c:v>9月10日</c:v>
                </c:pt>
                <c:pt idx="121">
                  <c:v>9月11日</c:v>
                </c:pt>
                <c:pt idx="122">
                  <c:v>9月13日</c:v>
                </c:pt>
                <c:pt idx="123">
                  <c:v>9月14日</c:v>
                </c:pt>
                <c:pt idx="124">
                  <c:v>9月17日</c:v>
                </c:pt>
                <c:pt idx="125">
                  <c:v>9月18日</c:v>
                </c:pt>
                <c:pt idx="126">
                  <c:v>9月20日</c:v>
                </c:pt>
                <c:pt idx="127">
                  <c:v>9月21日</c:v>
                </c:pt>
                <c:pt idx="128">
                  <c:v>9月24日</c:v>
                </c:pt>
                <c:pt idx="129">
                  <c:v>9月25日</c:v>
                </c:pt>
                <c:pt idx="130">
                  <c:v>9月27日</c:v>
                </c:pt>
                <c:pt idx="131">
                  <c:v>9月28日</c:v>
                </c:pt>
                <c:pt idx="132">
                  <c:v>10月1日</c:v>
                </c:pt>
                <c:pt idx="133">
                  <c:v>10月2日</c:v>
                </c:pt>
                <c:pt idx="134">
                  <c:v>10月4日</c:v>
                </c:pt>
                <c:pt idx="135">
                  <c:v>10月5日</c:v>
                </c:pt>
                <c:pt idx="136">
                  <c:v>10月8日</c:v>
                </c:pt>
                <c:pt idx="137">
                  <c:v>10月9日</c:v>
                </c:pt>
                <c:pt idx="138">
                  <c:v>10月11日</c:v>
                </c:pt>
                <c:pt idx="139">
                  <c:v>10月12日</c:v>
                </c:pt>
                <c:pt idx="140">
                  <c:v>10月15日</c:v>
                </c:pt>
                <c:pt idx="141">
                  <c:v>10月16日</c:v>
                </c:pt>
                <c:pt idx="142">
                  <c:v>10月18日</c:v>
                </c:pt>
                <c:pt idx="143">
                  <c:v>10月19日</c:v>
                </c:pt>
                <c:pt idx="144">
                  <c:v>10月22日</c:v>
                </c:pt>
                <c:pt idx="145">
                  <c:v>10月23日</c:v>
                </c:pt>
                <c:pt idx="146">
                  <c:v>10月25日</c:v>
                </c:pt>
                <c:pt idx="147">
                  <c:v>10月26日</c:v>
                </c:pt>
                <c:pt idx="148">
                  <c:v>10月29日</c:v>
                </c:pt>
                <c:pt idx="149">
                  <c:v>10月30日</c:v>
                </c:pt>
                <c:pt idx="150">
                  <c:v>11月1日</c:v>
                </c:pt>
                <c:pt idx="151">
                  <c:v>11月2日</c:v>
                </c:pt>
                <c:pt idx="152">
                  <c:v>11月5日</c:v>
                </c:pt>
                <c:pt idx="153">
                  <c:v>11月6日</c:v>
                </c:pt>
                <c:pt idx="154">
                  <c:v>11月8日</c:v>
                </c:pt>
                <c:pt idx="155">
                  <c:v>11月9日</c:v>
                </c:pt>
                <c:pt idx="156">
                  <c:v>11月12日</c:v>
                </c:pt>
                <c:pt idx="157">
                  <c:v>11月13日</c:v>
                </c:pt>
                <c:pt idx="158">
                  <c:v>11月15日</c:v>
                </c:pt>
                <c:pt idx="159">
                  <c:v>11月16日</c:v>
                </c:pt>
                <c:pt idx="160">
                  <c:v>11月19日</c:v>
                </c:pt>
                <c:pt idx="161">
                  <c:v>11月20日</c:v>
                </c:pt>
                <c:pt idx="162">
                  <c:v>11月22日</c:v>
                </c:pt>
                <c:pt idx="163">
                  <c:v>11月23日</c:v>
                </c:pt>
                <c:pt idx="164">
                  <c:v>11月26日</c:v>
                </c:pt>
                <c:pt idx="165">
                  <c:v>11月27日</c:v>
                </c:pt>
                <c:pt idx="166">
                  <c:v>11月29日</c:v>
                </c:pt>
                <c:pt idx="167">
                  <c:v>11月30日</c:v>
                </c:pt>
                <c:pt idx="168">
                  <c:v>12月3日</c:v>
                </c:pt>
                <c:pt idx="169">
                  <c:v>12月4日</c:v>
                </c:pt>
                <c:pt idx="170">
                  <c:v>12月6日</c:v>
                </c:pt>
                <c:pt idx="171">
                  <c:v>12月7日</c:v>
                </c:pt>
                <c:pt idx="172">
                  <c:v>12月10日</c:v>
                </c:pt>
                <c:pt idx="173">
                  <c:v>12月11日</c:v>
                </c:pt>
                <c:pt idx="174">
                  <c:v>12月13日</c:v>
                </c:pt>
                <c:pt idx="175">
                  <c:v>12月14日</c:v>
                </c:pt>
                <c:pt idx="176">
                  <c:v>12月17日</c:v>
                </c:pt>
                <c:pt idx="177">
                  <c:v>12月18日</c:v>
                </c:pt>
                <c:pt idx="178">
                  <c:v>12月20日</c:v>
                </c:pt>
                <c:pt idx="179">
                  <c:v>12月21日</c:v>
                </c:pt>
                <c:pt idx="180">
                  <c:v>12月24日</c:v>
                </c:pt>
                <c:pt idx="181">
                  <c:v>12月25日</c:v>
                </c:pt>
                <c:pt idx="182">
                  <c:v>12月27日</c:v>
                </c:pt>
                <c:pt idx="183">
                  <c:v>12月28日</c:v>
                </c:pt>
                <c:pt idx="184">
                  <c:v>12月31日</c:v>
                </c:pt>
              </c:strCache>
            </c:strRef>
          </c:cat>
          <c:val>
            <c:numRef>
              <c:f>焦炭库存、产量!$BD$11:$BD$196</c:f>
              <c:numCache>
                <c:formatCode>General</c:formatCode>
                <c:ptCount val="185"/>
                <c:pt idx="2">
                  <c:v>1287.6599999999999</c:v>
                </c:pt>
                <c:pt idx="6">
                  <c:v>1288.76</c:v>
                </c:pt>
                <c:pt idx="10">
                  <c:v>1301.6299999999999</c:v>
                </c:pt>
                <c:pt idx="14">
                  <c:v>1301.93</c:v>
                </c:pt>
                <c:pt idx="18">
                  <c:v>1299.26</c:v>
                </c:pt>
                <c:pt idx="22">
                  <c:v>#N/A</c:v>
                </c:pt>
                <c:pt idx="25">
                  <c:v>1367.6799999999998</c:v>
                </c:pt>
                <c:pt idx="29">
                  <c:v>1353.37</c:v>
                </c:pt>
                <c:pt idx="33">
                  <c:v>1367.33</c:v>
                </c:pt>
                <c:pt idx="37">
                  <c:v>1368.79</c:v>
                </c:pt>
                <c:pt idx="41">
                  <c:v>1402.6200000000001</c:v>
                </c:pt>
                <c:pt idx="45">
                  <c:v>1419.69</c:v>
                </c:pt>
                <c:pt idx="48">
                  <c:v>1442.6</c:v>
                </c:pt>
                <c:pt idx="51">
                  <c:v>1471.5400000000002</c:v>
                </c:pt>
                <c:pt idx="54">
                  <c:v>1486.3500000000001</c:v>
                </c:pt>
                <c:pt idx="57">
                  <c:v>1481.23</c:v>
                </c:pt>
                <c:pt idx="60">
                  <c:v>1470.5700000000002</c:v>
                </c:pt>
                <c:pt idx="63">
                  <c:v>#N/A</c:v>
                </c:pt>
                <c:pt idx="66">
                  <c:v>1433.17</c:v>
                </c:pt>
                <c:pt idx="69">
                  <c:v>1433.9099999999999</c:v>
                </c:pt>
                <c:pt idx="72">
                  <c:v>1422.47</c:v>
                </c:pt>
                <c:pt idx="75">
                  <c:v>1440.24</c:v>
                </c:pt>
                <c:pt idx="78">
                  <c:v>1442.2899999999997</c:v>
                </c:pt>
                <c:pt idx="81">
                  <c:v>1446.1599999999999</c:v>
                </c:pt>
                <c:pt idx="84">
                  <c:v>1453.02</c:v>
                </c:pt>
                <c:pt idx="87">
                  <c:v>1449.03</c:v>
                </c:pt>
                <c:pt idx="90">
                  <c:v>1460.1399999999999</c:v>
                </c:pt>
                <c:pt idx="93">
                  <c:v>1465.1100000000001</c:v>
                </c:pt>
                <c:pt idx="96">
                  <c:v>1450.87</c:v>
                </c:pt>
                <c:pt idx="99">
                  <c:v>1461.41</c:v>
                </c:pt>
                <c:pt idx="102">
                  <c:v>1463.85</c:v>
                </c:pt>
                <c:pt idx="105">
                  <c:v>1450.64</c:v>
                </c:pt>
                <c:pt idx="108">
                  <c:v>1446.68</c:v>
                </c:pt>
                <c:pt idx="111">
                  <c:v>1433.74</c:v>
                </c:pt>
                <c:pt idx="114">
                  <c:v>1414.77</c:v>
                </c:pt>
                <c:pt idx="118">
                  <c:v>1436.5</c:v>
                </c:pt>
                <c:pt idx="122">
                  <c:v>1442.24</c:v>
                </c:pt>
                <c:pt idx="126">
                  <c:v>1428.9099999999999</c:v>
                </c:pt>
                <c:pt idx="130">
                  <c:v>1435.1599999999999</c:v>
                </c:pt>
                <c:pt idx="134">
                  <c:v>#N/A</c:v>
                </c:pt>
                <c:pt idx="138">
                  <c:v>1470.9399999999998</c:v>
                </c:pt>
                <c:pt idx="142">
                  <c:v>1467.5500000000002</c:v>
                </c:pt>
                <c:pt idx="146">
                  <c:v>1483.82</c:v>
                </c:pt>
                <c:pt idx="150">
                  <c:v>1496.49</c:v>
                </c:pt>
                <c:pt idx="154">
                  <c:v>1497.7500000000002</c:v>
                </c:pt>
                <c:pt idx="158">
                  <c:v>1495.3500000000001</c:v>
                </c:pt>
                <c:pt idx="162">
                  <c:v>1471.79</c:v>
                </c:pt>
                <c:pt idx="166">
                  <c:v>1458.66</c:v>
                </c:pt>
                <c:pt idx="170">
                  <c:v>1450.53</c:v>
                </c:pt>
                <c:pt idx="174">
                  <c:v>1446.8</c:v>
                </c:pt>
                <c:pt idx="178">
                  <c:v>1426.94</c:v>
                </c:pt>
                <c:pt idx="182">
                  <c:v>1403.18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焦炭库存、产量!$BE$9:$BE$10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8月20日</c:v>
                </c:pt>
                <c:pt idx="110">
                  <c:v>8月21日</c:v>
                </c:pt>
                <c:pt idx="111">
                  <c:v>8月23日</c:v>
                </c:pt>
                <c:pt idx="112">
                  <c:v>8月27日</c:v>
                </c:pt>
                <c:pt idx="113">
                  <c:v>8月28日</c:v>
                </c:pt>
                <c:pt idx="114">
                  <c:v>8月30日</c:v>
                </c:pt>
                <c:pt idx="115">
                  <c:v>8月31日</c:v>
                </c:pt>
                <c:pt idx="116">
                  <c:v>9月3日</c:v>
                </c:pt>
                <c:pt idx="117">
                  <c:v>9月4日</c:v>
                </c:pt>
                <c:pt idx="118">
                  <c:v>9月6日</c:v>
                </c:pt>
                <c:pt idx="119">
                  <c:v>9月7日</c:v>
                </c:pt>
                <c:pt idx="120">
                  <c:v>9月10日</c:v>
                </c:pt>
                <c:pt idx="121">
                  <c:v>9月11日</c:v>
                </c:pt>
                <c:pt idx="122">
                  <c:v>9月13日</c:v>
                </c:pt>
                <c:pt idx="123">
                  <c:v>9月14日</c:v>
                </c:pt>
                <c:pt idx="124">
                  <c:v>9月17日</c:v>
                </c:pt>
                <c:pt idx="125">
                  <c:v>9月18日</c:v>
                </c:pt>
                <c:pt idx="126">
                  <c:v>9月20日</c:v>
                </c:pt>
                <c:pt idx="127">
                  <c:v>9月21日</c:v>
                </c:pt>
                <c:pt idx="128">
                  <c:v>9月24日</c:v>
                </c:pt>
                <c:pt idx="129">
                  <c:v>9月25日</c:v>
                </c:pt>
                <c:pt idx="130">
                  <c:v>9月27日</c:v>
                </c:pt>
                <c:pt idx="131">
                  <c:v>9月28日</c:v>
                </c:pt>
                <c:pt idx="132">
                  <c:v>10月1日</c:v>
                </c:pt>
                <c:pt idx="133">
                  <c:v>10月2日</c:v>
                </c:pt>
                <c:pt idx="134">
                  <c:v>10月4日</c:v>
                </c:pt>
                <c:pt idx="135">
                  <c:v>10月5日</c:v>
                </c:pt>
                <c:pt idx="136">
                  <c:v>10月8日</c:v>
                </c:pt>
                <c:pt idx="137">
                  <c:v>10月9日</c:v>
                </c:pt>
                <c:pt idx="138">
                  <c:v>10月11日</c:v>
                </c:pt>
                <c:pt idx="139">
                  <c:v>10月12日</c:v>
                </c:pt>
                <c:pt idx="140">
                  <c:v>10月15日</c:v>
                </c:pt>
                <c:pt idx="141">
                  <c:v>10月16日</c:v>
                </c:pt>
                <c:pt idx="142">
                  <c:v>10月18日</c:v>
                </c:pt>
                <c:pt idx="143">
                  <c:v>10月19日</c:v>
                </c:pt>
                <c:pt idx="144">
                  <c:v>10月22日</c:v>
                </c:pt>
                <c:pt idx="145">
                  <c:v>10月23日</c:v>
                </c:pt>
                <c:pt idx="146">
                  <c:v>10月25日</c:v>
                </c:pt>
                <c:pt idx="147">
                  <c:v>10月26日</c:v>
                </c:pt>
                <c:pt idx="148">
                  <c:v>10月29日</c:v>
                </c:pt>
                <c:pt idx="149">
                  <c:v>10月30日</c:v>
                </c:pt>
                <c:pt idx="150">
                  <c:v>11月1日</c:v>
                </c:pt>
                <c:pt idx="151">
                  <c:v>11月2日</c:v>
                </c:pt>
                <c:pt idx="152">
                  <c:v>11月5日</c:v>
                </c:pt>
                <c:pt idx="153">
                  <c:v>11月6日</c:v>
                </c:pt>
                <c:pt idx="154">
                  <c:v>11月8日</c:v>
                </c:pt>
                <c:pt idx="155">
                  <c:v>11月9日</c:v>
                </c:pt>
                <c:pt idx="156">
                  <c:v>11月12日</c:v>
                </c:pt>
                <c:pt idx="157">
                  <c:v>11月13日</c:v>
                </c:pt>
                <c:pt idx="158">
                  <c:v>11月15日</c:v>
                </c:pt>
                <c:pt idx="159">
                  <c:v>11月16日</c:v>
                </c:pt>
                <c:pt idx="160">
                  <c:v>11月19日</c:v>
                </c:pt>
                <c:pt idx="161">
                  <c:v>11月20日</c:v>
                </c:pt>
                <c:pt idx="162">
                  <c:v>11月22日</c:v>
                </c:pt>
                <c:pt idx="163">
                  <c:v>11月23日</c:v>
                </c:pt>
                <c:pt idx="164">
                  <c:v>11月26日</c:v>
                </c:pt>
                <c:pt idx="165">
                  <c:v>11月27日</c:v>
                </c:pt>
                <c:pt idx="166">
                  <c:v>11月29日</c:v>
                </c:pt>
                <c:pt idx="167">
                  <c:v>11月30日</c:v>
                </c:pt>
                <c:pt idx="168">
                  <c:v>12月3日</c:v>
                </c:pt>
                <c:pt idx="169">
                  <c:v>12月4日</c:v>
                </c:pt>
                <c:pt idx="170">
                  <c:v>12月6日</c:v>
                </c:pt>
                <c:pt idx="171">
                  <c:v>12月7日</c:v>
                </c:pt>
                <c:pt idx="172">
                  <c:v>12月10日</c:v>
                </c:pt>
                <c:pt idx="173">
                  <c:v>12月11日</c:v>
                </c:pt>
                <c:pt idx="174">
                  <c:v>12月13日</c:v>
                </c:pt>
                <c:pt idx="175">
                  <c:v>12月14日</c:v>
                </c:pt>
                <c:pt idx="176">
                  <c:v>12月17日</c:v>
                </c:pt>
                <c:pt idx="177">
                  <c:v>12月18日</c:v>
                </c:pt>
                <c:pt idx="178">
                  <c:v>12月20日</c:v>
                </c:pt>
                <c:pt idx="179">
                  <c:v>12月21日</c:v>
                </c:pt>
                <c:pt idx="180">
                  <c:v>12月24日</c:v>
                </c:pt>
                <c:pt idx="181">
                  <c:v>12月25日</c:v>
                </c:pt>
                <c:pt idx="182">
                  <c:v>12月27日</c:v>
                </c:pt>
                <c:pt idx="183">
                  <c:v>12月28日</c:v>
                </c:pt>
                <c:pt idx="184">
                  <c:v>12月31日</c:v>
                </c:pt>
              </c:strCache>
            </c:strRef>
          </c:cat>
          <c:val>
            <c:numRef>
              <c:f>焦炭库存、产量!$BE$11:$BE$196</c:f>
              <c:numCache>
                <c:formatCode>General</c:formatCode>
                <c:ptCount val="185"/>
                <c:pt idx="1">
                  <c:v>1399.66</c:v>
                </c:pt>
                <c:pt idx="5">
                  <c:v>1414.18</c:v>
                </c:pt>
                <c:pt idx="9">
                  <c:v>1393.2299999999998</c:v>
                </c:pt>
                <c:pt idx="13">
                  <c:v>1389.23</c:v>
                </c:pt>
                <c:pt idx="17">
                  <c:v>#N/A</c:v>
                </c:pt>
                <c:pt idx="21">
                  <c:v>1383.29</c:v>
                </c:pt>
                <c:pt idx="24">
                  <c:v>1377.7399999999998</c:v>
                </c:pt>
                <c:pt idx="28">
                  <c:v>1356.0900000000001</c:v>
                </c:pt>
                <c:pt idx="32">
                  <c:v>1347.25</c:v>
                </c:pt>
                <c:pt idx="36">
                  <c:v>1363.94</c:v>
                </c:pt>
                <c:pt idx="40">
                  <c:v>1395.35</c:v>
                </c:pt>
                <c:pt idx="44">
                  <c:v>1424.14</c:v>
                </c:pt>
                <c:pt idx="47">
                  <c:v>1437.6</c:v>
                </c:pt>
                <c:pt idx="50">
                  <c:v>1438.05</c:v>
                </c:pt>
                <c:pt idx="53">
                  <c:v>1433.86</c:v>
                </c:pt>
                <c:pt idx="56">
                  <c:v>1424.37</c:v>
                </c:pt>
                <c:pt idx="59">
                  <c:v>1409.87</c:v>
                </c:pt>
                <c:pt idx="62">
                  <c:v>1401.68</c:v>
                </c:pt>
                <c:pt idx="65">
                  <c:v>1390.15</c:v>
                </c:pt>
                <c:pt idx="68">
                  <c:v>1394.93</c:v>
                </c:pt>
                <c:pt idx="71">
                  <c:v>1413.84</c:v>
                </c:pt>
                <c:pt idx="74">
                  <c:v>1389.4399999999998</c:v>
                </c:pt>
                <c:pt idx="77">
                  <c:v>1349.32</c:v>
                </c:pt>
                <c:pt idx="80">
                  <c:v>1337.8100000000002</c:v>
                </c:pt>
                <c:pt idx="83">
                  <c:v>1334.51</c:v>
                </c:pt>
                <c:pt idx="86">
                  <c:v>1309.6999999999998</c:v>
                </c:pt>
                <c:pt idx="89">
                  <c:v>1322.26</c:v>
                </c:pt>
                <c:pt idx="92">
                  <c:v>1326.6</c:v>
                </c:pt>
                <c:pt idx="95">
                  <c:v>1314.4799999999998</c:v>
                </c:pt>
                <c:pt idx="98">
                  <c:v>1286.3799999999999</c:v>
                </c:pt>
                <c:pt idx="101">
                  <c:v>1307.5</c:v>
                </c:pt>
                <c:pt idx="104">
                  <c:v>1294.4099999999999</c:v>
                </c:pt>
                <c:pt idx="107">
                  <c:v>1279.32</c:v>
                </c:pt>
                <c:pt idx="110">
                  <c:v>1271.1100000000001</c:v>
                </c:pt>
                <c:pt idx="113">
                  <c:v>1265.95</c:v>
                </c:pt>
                <c:pt idx="117">
                  <c:v>1245.6400000000001</c:v>
                </c:pt>
                <c:pt idx="121">
                  <c:v>1227.77</c:v>
                </c:pt>
                <c:pt idx="125">
                  <c:v>1219.45</c:v>
                </c:pt>
                <c:pt idx="129">
                  <c:v>1200.7500000000002</c:v>
                </c:pt>
                <c:pt idx="133">
                  <c:v>1191.7800000000002</c:v>
                </c:pt>
                <c:pt idx="137">
                  <c:v>1187.77</c:v>
                </c:pt>
                <c:pt idx="141">
                  <c:v>1174.25</c:v>
                </c:pt>
                <c:pt idx="145">
                  <c:v>1174.04</c:v>
                </c:pt>
                <c:pt idx="149">
                  <c:v>1173.9599999999998</c:v>
                </c:pt>
                <c:pt idx="153">
                  <c:v>1164.03</c:v>
                </c:pt>
                <c:pt idx="157">
                  <c:v>1170.31</c:v>
                </c:pt>
                <c:pt idx="161">
                  <c:v>1166.33</c:v>
                </c:pt>
                <c:pt idx="165">
                  <c:v>1173.7800000000002</c:v>
                </c:pt>
                <c:pt idx="169">
                  <c:v>1166.0900000000001</c:v>
                </c:pt>
                <c:pt idx="173">
                  <c:v>1155.53</c:v>
                </c:pt>
                <c:pt idx="177">
                  <c:v>1130.0900000000001</c:v>
                </c:pt>
                <c:pt idx="181">
                  <c:v>1111.03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焦炭库存、产量!$BF$9:$BF$10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8月20日</c:v>
                </c:pt>
                <c:pt idx="110">
                  <c:v>8月21日</c:v>
                </c:pt>
                <c:pt idx="111">
                  <c:v>8月23日</c:v>
                </c:pt>
                <c:pt idx="112">
                  <c:v>8月27日</c:v>
                </c:pt>
                <c:pt idx="113">
                  <c:v>8月28日</c:v>
                </c:pt>
                <c:pt idx="114">
                  <c:v>8月30日</c:v>
                </c:pt>
                <c:pt idx="115">
                  <c:v>8月31日</c:v>
                </c:pt>
                <c:pt idx="116">
                  <c:v>9月3日</c:v>
                </c:pt>
                <c:pt idx="117">
                  <c:v>9月4日</c:v>
                </c:pt>
                <c:pt idx="118">
                  <c:v>9月6日</c:v>
                </c:pt>
                <c:pt idx="119">
                  <c:v>9月7日</c:v>
                </c:pt>
                <c:pt idx="120">
                  <c:v>9月10日</c:v>
                </c:pt>
                <c:pt idx="121">
                  <c:v>9月11日</c:v>
                </c:pt>
                <c:pt idx="122">
                  <c:v>9月13日</c:v>
                </c:pt>
                <c:pt idx="123">
                  <c:v>9月14日</c:v>
                </c:pt>
                <c:pt idx="124">
                  <c:v>9月17日</c:v>
                </c:pt>
                <c:pt idx="125">
                  <c:v>9月18日</c:v>
                </c:pt>
                <c:pt idx="126">
                  <c:v>9月20日</c:v>
                </c:pt>
                <c:pt idx="127">
                  <c:v>9月21日</c:v>
                </c:pt>
                <c:pt idx="128">
                  <c:v>9月24日</c:v>
                </c:pt>
                <c:pt idx="129">
                  <c:v>9月25日</c:v>
                </c:pt>
                <c:pt idx="130">
                  <c:v>9月27日</c:v>
                </c:pt>
                <c:pt idx="131">
                  <c:v>9月28日</c:v>
                </c:pt>
                <c:pt idx="132">
                  <c:v>10月1日</c:v>
                </c:pt>
                <c:pt idx="133">
                  <c:v>10月2日</c:v>
                </c:pt>
                <c:pt idx="134">
                  <c:v>10月4日</c:v>
                </c:pt>
                <c:pt idx="135">
                  <c:v>10月5日</c:v>
                </c:pt>
                <c:pt idx="136">
                  <c:v>10月8日</c:v>
                </c:pt>
                <c:pt idx="137">
                  <c:v>10月9日</c:v>
                </c:pt>
                <c:pt idx="138">
                  <c:v>10月11日</c:v>
                </c:pt>
                <c:pt idx="139">
                  <c:v>10月12日</c:v>
                </c:pt>
                <c:pt idx="140">
                  <c:v>10月15日</c:v>
                </c:pt>
                <c:pt idx="141">
                  <c:v>10月16日</c:v>
                </c:pt>
                <c:pt idx="142">
                  <c:v>10月18日</c:v>
                </c:pt>
                <c:pt idx="143">
                  <c:v>10月19日</c:v>
                </c:pt>
                <c:pt idx="144">
                  <c:v>10月22日</c:v>
                </c:pt>
                <c:pt idx="145">
                  <c:v>10月23日</c:v>
                </c:pt>
                <c:pt idx="146">
                  <c:v>10月25日</c:v>
                </c:pt>
                <c:pt idx="147">
                  <c:v>10月26日</c:v>
                </c:pt>
                <c:pt idx="148">
                  <c:v>10月29日</c:v>
                </c:pt>
                <c:pt idx="149">
                  <c:v>10月30日</c:v>
                </c:pt>
                <c:pt idx="150">
                  <c:v>11月1日</c:v>
                </c:pt>
                <c:pt idx="151">
                  <c:v>11月2日</c:v>
                </c:pt>
                <c:pt idx="152">
                  <c:v>11月5日</c:v>
                </c:pt>
                <c:pt idx="153">
                  <c:v>11月6日</c:v>
                </c:pt>
                <c:pt idx="154">
                  <c:v>11月8日</c:v>
                </c:pt>
                <c:pt idx="155">
                  <c:v>11月9日</c:v>
                </c:pt>
                <c:pt idx="156">
                  <c:v>11月12日</c:v>
                </c:pt>
                <c:pt idx="157">
                  <c:v>11月13日</c:v>
                </c:pt>
                <c:pt idx="158">
                  <c:v>11月15日</c:v>
                </c:pt>
                <c:pt idx="159">
                  <c:v>11月16日</c:v>
                </c:pt>
                <c:pt idx="160">
                  <c:v>11月19日</c:v>
                </c:pt>
                <c:pt idx="161">
                  <c:v>11月20日</c:v>
                </c:pt>
                <c:pt idx="162">
                  <c:v>11月22日</c:v>
                </c:pt>
                <c:pt idx="163">
                  <c:v>11月23日</c:v>
                </c:pt>
                <c:pt idx="164">
                  <c:v>11月26日</c:v>
                </c:pt>
                <c:pt idx="165">
                  <c:v>11月27日</c:v>
                </c:pt>
                <c:pt idx="166">
                  <c:v>11月29日</c:v>
                </c:pt>
                <c:pt idx="167">
                  <c:v>11月30日</c:v>
                </c:pt>
                <c:pt idx="168">
                  <c:v>12月3日</c:v>
                </c:pt>
                <c:pt idx="169">
                  <c:v>12月4日</c:v>
                </c:pt>
                <c:pt idx="170">
                  <c:v>12月6日</c:v>
                </c:pt>
                <c:pt idx="171">
                  <c:v>12月7日</c:v>
                </c:pt>
                <c:pt idx="172">
                  <c:v>12月10日</c:v>
                </c:pt>
                <c:pt idx="173">
                  <c:v>12月11日</c:v>
                </c:pt>
                <c:pt idx="174">
                  <c:v>12月13日</c:v>
                </c:pt>
                <c:pt idx="175">
                  <c:v>12月14日</c:v>
                </c:pt>
                <c:pt idx="176">
                  <c:v>12月17日</c:v>
                </c:pt>
                <c:pt idx="177">
                  <c:v>12月18日</c:v>
                </c:pt>
                <c:pt idx="178">
                  <c:v>12月20日</c:v>
                </c:pt>
                <c:pt idx="179">
                  <c:v>12月21日</c:v>
                </c:pt>
                <c:pt idx="180">
                  <c:v>12月24日</c:v>
                </c:pt>
                <c:pt idx="181">
                  <c:v>12月25日</c:v>
                </c:pt>
                <c:pt idx="182">
                  <c:v>12月27日</c:v>
                </c:pt>
                <c:pt idx="183">
                  <c:v>12月28日</c:v>
                </c:pt>
                <c:pt idx="184">
                  <c:v>12月31日</c:v>
                </c:pt>
              </c:strCache>
            </c:strRef>
          </c:cat>
          <c:val>
            <c:numRef>
              <c:f>焦炭库存、产量!$BF$11:$BF$196</c:f>
              <c:numCache>
                <c:formatCode>General</c:formatCode>
                <c:ptCount val="185"/>
                <c:pt idx="0">
                  <c:v>1110.1299999999999</c:v>
                </c:pt>
                <c:pt idx="4">
                  <c:v>1103.76</c:v>
                </c:pt>
                <c:pt idx="8">
                  <c:v>1047.3600000000001</c:v>
                </c:pt>
                <c:pt idx="12">
                  <c:v>1030.44</c:v>
                </c:pt>
                <c:pt idx="16">
                  <c:v>1062.46</c:v>
                </c:pt>
                <c:pt idx="20">
                  <c:v>1075.1199999999999</c:v>
                </c:pt>
                <c:pt idx="27">
                  <c:v>1064.6600000000001</c:v>
                </c:pt>
                <c:pt idx="31">
                  <c:v>1098.18</c:v>
                </c:pt>
                <c:pt idx="35">
                  <c:v>1156.97</c:v>
                </c:pt>
                <c:pt idx="39">
                  <c:v>1201.69</c:v>
                </c:pt>
                <c:pt idx="43">
                  <c:v>1240.2500000000002</c:v>
                </c:pt>
                <c:pt idx="46">
                  <c:v>1255.94</c:v>
                </c:pt>
                <c:pt idx="49">
                  <c:v>1264.1200000000001</c:v>
                </c:pt>
                <c:pt idx="52">
                  <c:v>1238.1399999999999</c:v>
                </c:pt>
                <c:pt idx="55">
                  <c:v>1200.0200000000002</c:v>
                </c:pt>
                <c:pt idx="58">
                  <c:v>1171.7800000000002</c:v>
                </c:pt>
                <c:pt idx="61">
                  <c:v>1130.32</c:v>
                </c:pt>
                <c:pt idx="64">
                  <c:v>1091.1100000000001</c:v>
                </c:pt>
                <c:pt idx="67">
                  <c:v>1066.83</c:v>
                </c:pt>
                <c:pt idx="70">
                  <c:v>1042.42</c:v>
                </c:pt>
                <c:pt idx="73">
                  <c:v>1044.72</c:v>
                </c:pt>
                <c:pt idx="76">
                  <c:v>1051.51</c:v>
                </c:pt>
                <c:pt idx="79">
                  <c:v>1045.3399999999999</c:v>
                </c:pt>
                <c:pt idx="82">
                  <c:v>1028.46</c:v>
                </c:pt>
                <c:pt idx="85">
                  <c:v>1000.0500000000001</c:v>
                </c:pt>
                <c:pt idx="88">
                  <c:v>1012.95</c:v>
                </c:pt>
                <c:pt idx="91">
                  <c:v>1041.1499999999999</c:v>
                </c:pt>
                <c:pt idx="94">
                  <c:v>1051.56</c:v>
                </c:pt>
                <c:pt idx="97">
                  <c:v>1002.25</c:v>
                </c:pt>
                <c:pt idx="100">
                  <c:v>988.53</c:v>
                </c:pt>
                <c:pt idx="103">
                  <c:v>973.93000000000006</c:v>
                </c:pt>
                <c:pt idx="106">
                  <c:v>951.05000000000007</c:v>
                </c:pt>
                <c:pt idx="109">
                  <c:v>932.34</c:v>
                </c:pt>
                <c:pt idx="112">
                  <c:v>935.56000000000006</c:v>
                </c:pt>
                <c:pt idx="116">
                  <c:v>941.9799999999999</c:v>
                </c:pt>
                <c:pt idx="120">
                  <c:v>939.92</c:v>
                </c:pt>
                <c:pt idx="124">
                  <c:v>923.48</c:v>
                </c:pt>
                <c:pt idx="128">
                  <c:v>939.5200000000001</c:v>
                </c:pt>
                <c:pt idx="132">
                  <c:v>964.92000000000007</c:v>
                </c:pt>
                <c:pt idx="136">
                  <c:v>978.04</c:v>
                </c:pt>
                <c:pt idx="140">
                  <c:v>995.98</c:v>
                </c:pt>
                <c:pt idx="144">
                  <c:v>975.43000000000006</c:v>
                </c:pt>
                <c:pt idx="148">
                  <c:v>970.62</c:v>
                </c:pt>
                <c:pt idx="152">
                  <c:v>974.68</c:v>
                </c:pt>
                <c:pt idx="156">
                  <c:v>1009.74</c:v>
                </c:pt>
                <c:pt idx="160">
                  <c:v>1014.8300000000002</c:v>
                </c:pt>
                <c:pt idx="164">
                  <c:v>1003.0899999999999</c:v>
                </c:pt>
                <c:pt idx="168">
                  <c:v>983.36</c:v>
                </c:pt>
                <c:pt idx="172">
                  <c:v>973.4</c:v>
                </c:pt>
                <c:pt idx="176">
                  <c:v>986.28</c:v>
                </c:pt>
                <c:pt idx="180">
                  <c:v>977.47</c:v>
                </c:pt>
                <c:pt idx="184">
                  <c:v>999.95999999999992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焦炭库存、产量!$BG$9:$BG$10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焦炭库存、产量!$BB$11:$BB$196</c:f>
              <c:strCache>
                <c:ptCount val="185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8月20日</c:v>
                </c:pt>
                <c:pt idx="110">
                  <c:v>8月21日</c:v>
                </c:pt>
                <c:pt idx="111">
                  <c:v>8月23日</c:v>
                </c:pt>
                <c:pt idx="112">
                  <c:v>8月27日</c:v>
                </c:pt>
                <c:pt idx="113">
                  <c:v>8月28日</c:v>
                </c:pt>
                <c:pt idx="114">
                  <c:v>8月30日</c:v>
                </c:pt>
                <c:pt idx="115">
                  <c:v>8月31日</c:v>
                </c:pt>
                <c:pt idx="116">
                  <c:v>9月3日</c:v>
                </c:pt>
                <c:pt idx="117">
                  <c:v>9月4日</c:v>
                </c:pt>
                <c:pt idx="118">
                  <c:v>9月6日</c:v>
                </c:pt>
                <c:pt idx="119">
                  <c:v>9月7日</c:v>
                </c:pt>
                <c:pt idx="120">
                  <c:v>9月10日</c:v>
                </c:pt>
                <c:pt idx="121">
                  <c:v>9月11日</c:v>
                </c:pt>
                <c:pt idx="122">
                  <c:v>9月13日</c:v>
                </c:pt>
                <c:pt idx="123">
                  <c:v>9月14日</c:v>
                </c:pt>
                <c:pt idx="124">
                  <c:v>9月17日</c:v>
                </c:pt>
                <c:pt idx="125">
                  <c:v>9月18日</c:v>
                </c:pt>
                <c:pt idx="126">
                  <c:v>9月20日</c:v>
                </c:pt>
                <c:pt idx="127">
                  <c:v>9月21日</c:v>
                </c:pt>
                <c:pt idx="128">
                  <c:v>9月24日</c:v>
                </c:pt>
                <c:pt idx="129">
                  <c:v>9月25日</c:v>
                </c:pt>
                <c:pt idx="130">
                  <c:v>9月27日</c:v>
                </c:pt>
                <c:pt idx="131">
                  <c:v>9月28日</c:v>
                </c:pt>
                <c:pt idx="132">
                  <c:v>10月1日</c:v>
                </c:pt>
                <c:pt idx="133">
                  <c:v>10月2日</c:v>
                </c:pt>
                <c:pt idx="134">
                  <c:v>10月4日</c:v>
                </c:pt>
                <c:pt idx="135">
                  <c:v>10月5日</c:v>
                </c:pt>
                <c:pt idx="136">
                  <c:v>10月8日</c:v>
                </c:pt>
                <c:pt idx="137">
                  <c:v>10月9日</c:v>
                </c:pt>
                <c:pt idx="138">
                  <c:v>10月11日</c:v>
                </c:pt>
                <c:pt idx="139">
                  <c:v>10月12日</c:v>
                </c:pt>
                <c:pt idx="140">
                  <c:v>10月15日</c:v>
                </c:pt>
                <c:pt idx="141">
                  <c:v>10月16日</c:v>
                </c:pt>
                <c:pt idx="142">
                  <c:v>10月18日</c:v>
                </c:pt>
                <c:pt idx="143">
                  <c:v>10月19日</c:v>
                </c:pt>
                <c:pt idx="144">
                  <c:v>10月22日</c:v>
                </c:pt>
                <c:pt idx="145">
                  <c:v>10月23日</c:v>
                </c:pt>
                <c:pt idx="146">
                  <c:v>10月25日</c:v>
                </c:pt>
                <c:pt idx="147">
                  <c:v>10月26日</c:v>
                </c:pt>
                <c:pt idx="148">
                  <c:v>10月29日</c:v>
                </c:pt>
                <c:pt idx="149">
                  <c:v>10月30日</c:v>
                </c:pt>
                <c:pt idx="150">
                  <c:v>11月1日</c:v>
                </c:pt>
                <c:pt idx="151">
                  <c:v>11月2日</c:v>
                </c:pt>
                <c:pt idx="152">
                  <c:v>11月5日</c:v>
                </c:pt>
                <c:pt idx="153">
                  <c:v>11月6日</c:v>
                </c:pt>
                <c:pt idx="154">
                  <c:v>11月8日</c:v>
                </c:pt>
                <c:pt idx="155">
                  <c:v>11月9日</c:v>
                </c:pt>
                <c:pt idx="156">
                  <c:v>11月12日</c:v>
                </c:pt>
                <c:pt idx="157">
                  <c:v>11月13日</c:v>
                </c:pt>
                <c:pt idx="158">
                  <c:v>11月15日</c:v>
                </c:pt>
                <c:pt idx="159">
                  <c:v>11月16日</c:v>
                </c:pt>
                <c:pt idx="160">
                  <c:v>11月19日</c:v>
                </c:pt>
                <c:pt idx="161">
                  <c:v>11月20日</c:v>
                </c:pt>
                <c:pt idx="162">
                  <c:v>11月22日</c:v>
                </c:pt>
                <c:pt idx="163">
                  <c:v>11月23日</c:v>
                </c:pt>
                <c:pt idx="164">
                  <c:v>11月26日</c:v>
                </c:pt>
                <c:pt idx="165">
                  <c:v>11月27日</c:v>
                </c:pt>
                <c:pt idx="166">
                  <c:v>11月29日</c:v>
                </c:pt>
                <c:pt idx="167">
                  <c:v>11月30日</c:v>
                </c:pt>
                <c:pt idx="168">
                  <c:v>12月3日</c:v>
                </c:pt>
                <c:pt idx="169">
                  <c:v>12月4日</c:v>
                </c:pt>
                <c:pt idx="170">
                  <c:v>12月6日</c:v>
                </c:pt>
                <c:pt idx="171">
                  <c:v>12月7日</c:v>
                </c:pt>
                <c:pt idx="172">
                  <c:v>12月10日</c:v>
                </c:pt>
                <c:pt idx="173">
                  <c:v>12月11日</c:v>
                </c:pt>
                <c:pt idx="174">
                  <c:v>12月13日</c:v>
                </c:pt>
                <c:pt idx="175">
                  <c:v>12月14日</c:v>
                </c:pt>
                <c:pt idx="176">
                  <c:v>12月17日</c:v>
                </c:pt>
                <c:pt idx="177">
                  <c:v>12月18日</c:v>
                </c:pt>
                <c:pt idx="178">
                  <c:v>12月20日</c:v>
                </c:pt>
                <c:pt idx="179">
                  <c:v>12月21日</c:v>
                </c:pt>
                <c:pt idx="180">
                  <c:v>12月24日</c:v>
                </c:pt>
                <c:pt idx="181">
                  <c:v>12月25日</c:v>
                </c:pt>
                <c:pt idx="182">
                  <c:v>12月27日</c:v>
                </c:pt>
                <c:pt idx="183">
                  <c:v>12月28日</c:v>
                </c:pt>
                <c:pt idx="184">
                  <c:v>12月31日</c:v>
                </c:pt>
              </c:strCache>
            </c:strRef>
          </c:cat>
          <c:val>
            <c:numRef>
              <c:f>焦炭库存、产量!$BG$11:$BG$196</c:f>
              <c:numCache>
                <c:formatCode>General</c:formatCode>
                <c:ptCount val="185"/>
                <c:pt idx="3">
                  <c:v>1008.4300000000001</c:v>
                </c:pt>
                <c:pt idx="7">
                  <c:v>1018.6300000000001</c:v>
                </c:pt>
                <c:pt idx="11">
                  <c:v>1031.2</c:v>
                </c:pt>
                <c:pt idx="15">
                  <c:v>1061.98</c:v>
                </c:pt>
                <c:pt idx="19">
                  <c:v>1090.48</c:v>
                </c:pt>
                <c:pt idx="23">
                  <c:v>1088.6599999999999</c:v>
                </c:pt>
                <c:pt idx="26">
                  <c:v>1101.1300000000001</c:v>
                </c:pt>
                <c:pt idx="30">
                  <c:v>1094.9399999999998</c:v>
                </c:pt>
                <c:pt idx="34">
                  <c:v>1047.3799999999999</c:v>
                </c:pt>
                <c:pt idx="38">
                  <c:v>1045.79</c:v>
                </c:pt>
                <c:pt idx="42">
                  <c:v>1083.5899999999999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BC-4186-8701-7B2615F90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8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037647058823528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钢厂双焦库存占比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焦炭库存、产量!$AY$9:$AY$193</c:f>
              <c:numCache>
                <c:formatCode>yyyy\-mm\-dd</c:formatCode>
                <c:ptCount val="185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44596</c:v>
                </c:pt>
                <c:pt idx="35">
                  <c:v>44589</c:v>
                </c:pt>
                <c:pt idx="36">
                  <c:v>44582</c:v>
                </c:pt>
                <c:pt idx="37">
                  <c:v>44575</c:v>
                </c:pt>
                <c:pt idx="38">
                  <c:v>44568</c:v>
                </c:pt>
                <c:pt idx="39">
                  <c:v>44561</c:v>
                </c:pt>
                <c:pt idx="40">
                  <c:v>44554</c:v>
                </c:pt>
                <c:pt idx="41">
                  <c:v>44547</c:v>
                </c:pt>
                <c:pt idx="42">
                  <c:v>44540</c:v>
                </c:pt>
                <c:pt idx="43">
                  <c:v>44533</c:v>
                </c:pt>
                <c:pt idx="44">
                  <c:v>44526</c:v>
                </c:pt>
                <c:pt idx="45">
                  <c:v>44519</c:v>
                </c:pt>
                <c:pt idx="46">
                  <c:v>44512</c:v>
                </c:pt>
                <c:pt idx="47">
                  <c:v>44505</c:v>
                </c:pt>
                <c:pt idx="48">
                  <c:v>44498</c:v>
                </c:pt>
                <c:pt idx="49">
                  <c:v>44491</c:v>
                </c:pt>
                <c:pt idx="50">
                  <c:v>44484</c:v>
                </c:pt>
                <c:pt idx="51">
                  <c:v>44477</c:v>
                </c:pt>
                <c:pt idx="52">
                  <c:v>44470</c:v>
                </c:pt>
                <c:pt idx="53">
                  <c:v>44463</c:v>
                </c:pt>
                <c:pt idx="54">
                  <c:v>44456</c:v>
                </c:pt>
                <c:pt idx="55">
                  <c:v>44449</c:v>
                </c:pt>
                <c:pt idx="56">
                  <c:v>44442</c:v>
                </c:pt>
                <c:pt idx="57">
                  <c:v>44435</c:v>
                </c:pt>
                <c:pt idx="58">
                  <c:v>44428</c:v>
                </c:pt>
                <c:pt idx="59">
                  <c:v>44421</c:v>
                </c:pt>
                <c:pt idx="60">
                  <c:v>44414</c:v>
                </c:pt>
                <c:pt idx="61">
                  <c:v>44407</c:v>
                </c:pt>
                <c:pt idx="62">
                  <c:v>44400</c:v>
                </c:pt>
                <c:pt idx="63">
                  <c:v>44393</c:v>
                </c:pt>
                <c:pt idx="64">
                  <c:v>44386</c:v>
                </c:pt>
                <c:pt idx="65">
                  <c:v>44379</c:v>
                </c:pt>
                <c:pt idx="66">
                  <c:v>44372</c:v>
                </c:pt>
                <c:pt idx="67">
                  <c:v>44365</c:v>
                </c:pt>
                <c:pt idx="68">
                  <c:v>44358</c:v>
                </c:pt>
                <c:pt idx="69">
                  <c:v>44351</c:v>
                </c:pt>
                <c:pt idx="70">
                  <c:v>44344</c:v>
                </c:pt>
                <c:pt idx="71">
                  <c:v>44337</c:v>
                </c:pt>
                <c:pt idx="72">
                  <c:v>44330</c:v>
                </c:pt>
                <c:pt idx="73">
                  <c:v>44323</c:v>
                </c:pt>
                <c:pt idx="74">
                  <c:v>44316</c:v>
                </c:pt>
                <c:pt idx="75">
                  <c:v>44309</c:v>
                </c:pt>
                <c:pt idx="76">
                  <c:v>44302</c:v>
                </c:pt>
                <c:pt idx="77">
                  <c:v>44295</c:v>
                </c:pt>
                <c:pt idx="78">
                  <c:v>44288</c:v>
                </c:pt>
                <c:pt idx="79">
                  <c:v>44281</c:v>
                </c:pt>
                <c:pt idx="80">
                  <c:v>44274</c:v>
                </c:pt>
                <c:pt idx="81">
                  <c:v>44267</c:v>
                </c:pt>
                <c:pt idx="82">
                  <c:v>44260</c:v>
                </c:pt>
                <c:pt idx="83">
                  <c:v>44253</c:v>
                </c:pt>
                <c:pt idx="84">
                  <c:v>44246</c:v>
                </c:pt>
                <c:pt idx="85">
                  <c:v>44232</c:v>
                </c:pt>
                <c:pt idx="86">
                  <c:v>44225</c:v>
                </c:pt>
                <c:pt idx="87">
                  <c:v>44218</c:v>
                </c:pt>
                <c:pt idx="88">
                  <c:v>44211</c:v>
                </c:pt>
                <c:pt idx="89">
                  <c:v>44204</c:v>
                </c:pt>
                <c:pt idx="90">
                  <c:v>44197</c:v>
                </c:pt>
                <c:pt idx="91">
                  <c:v>44190</c:v>
                </c:pt>
                <c:pt idx="92">
                  <c:v>44183</c:v>
                </c:pt>
                <c:pt idx="93">
                  <c:v>44176</c:v>
                </c:pt>
                <c:pt idx="94">
                  <c:v>44169</c:v>
                </c:pt>
                <c:pt idx="95">
                  <c:v>44162</c:v>
                </c:pt>
                <c:pt idx="96">
                  <c:v>44155</c:v>
                </c:pt>
                <c:pt idx="97">
                  <c:v>44148</c:v>
                </c:pt>
                <c:pt idx="98">
                  <c:v>44141</c:v>
                </c:pt>
                <c:pt idx="99">
                  <c:v>44134</c:v>
                </c:pt>
                <c:pt idx="100">
                  <c:v>44127</c:v>
                </c:pt>
                <c:pt idx="101">
                  <c:v>44120</c:v>
                </c:pt>
                <c:pt idx="102">
                  <c:v>44113</c:v>
                </c:pt>
                <c:pt idx="103">
                  <c:v>44106</c:v>
                </c:pt>
                <c:pt idx="104">
                  <c:v>44099</c:v>
                </c:pt>
                <c:pt idx="105">
                  <c:v>44092</c:v>
                </c:pt>
                <c:pt idx="106">
                  <c:v>44085</c:v>
                </c:pt>
                <c:pt idx="107">
                  <c:v>44078</c:v>
                </c:pt>
                <c:pt idx="108">
                  <c:v>44071</c:v>
                </c:pt>
                <c:pt idx="109">
                  <c:v>44064</c:v>
                </c:pt>
                <c:pt idx="110">
                  <c:v>44057</c:v>
                </c:pt>
                <c:pt idx="111">
                  <c:v>44050</c:v>
                </c:pt>
                <c:pt idx="112">
                  <c:v>44043</c:v>
                </c:pt>
                <c:pt idx="113">
                  <c:v>44036</c:v>
                </c:pt>
                <c:pt idx="114">
                  <c:v>44029</c:v>
                </c:pt>
                <c:pt idx="115">
                  <c:v>44022</c:v>
                </c:pt>
                <c:pt idx="116">
                  <c:v>44015</c:v>
                </c:pt>
                <c:pt idx="117">
                  <c:v>44008</c:v>
                </c:pt>
                <c:pt idx="118">
                  <c:v>44001</c:v>
                </c:pt>
                <c:pt idx="119">
                  <c:v>43994</c:v>
                </c:pt>
                <c:pt idx="120">
                  <c:v>43987</c:v>
                </c:pt>
                <c:pt idx="121">
                  <c:v>43980</c:v>
                </c:pt>
                <c:pt idx="122">
                  <c:v>43973</c:v>
                </c:pt>
                <c:pt idx="123">
                  <c:v>43966</c:v>
                </c:pt>
                <c:pt idx="124">
                  <c:v>43959</c:v>
                </c:pt>
                <c:pt idx="125">
                  <c:v>43952</c:v>
                </c:pt>
                <c:pt idx="126">
                  <c:v>43945</c:v>
                </c:pt>
                <c:pt idx="127">
                  <c:v>43938</c:v>
                </c:pt>
                <c:pt idx="128">
                  <c:v>43931</c:v>
                </c:pt>
                <c:pt idx="129">
                  <c:v>43924</c:v>
                </c:pt>
                <c:pt idx="130">
                  <c:v>43917</c:v>
                </c:pt>
                <c:pt idx="131">
                  <c:v>43910</c:v>
                </c:pt>
                <c:pt idx="132">
                  <c:v>43903</c:v>
                </c:pt>
                <c:pt idx="133">
                  <c:v>43896</c:v>
                </c:pt>
                <c:pt idx="134">
                  <c:v>43889</c:v>
                </c:pt>
                <c:pt idx="135">
                  <c:v>43882</c:v>
                </c:pt>
                <c:pt idx="136">
                  <c:v>43875</c:v>
                </c:pt>
                <c:pt idx="137">
                  <c:v>43868</c:v>
                </c:pt>
                <c:pt idx="138">
                  <c:v>43861</c:v>
                </c:pt>
                <c:pt idx="139">
                  <c:v>43854</c:v>
                </c:pt>
                <c:pt idx="140">
                  <c:v>43847</c:v>
                </c:pt>
                <c:pt idx="141">
                  <c:v>43840</c:v>
                </c:pt>
                <c:pt idx="142">
                  <c:v>43833</c:v>
                </c:pt>
                <c:pt idx="143">
                  <c:v>43826</c:v>
                </c:pt>
                <c:pt idx="144">
                  <c:v>43819</c:v>
                </c:pt>
                <c:pt idx="145">
                  <c:v>43812</c:v>
                </c:pt>
                <c:pt idx="146">
                  <c:v>43805</c:v>
                </c:pt>
                <c:pt idx="147">
                  <c:v>43798</c:v>
                </c:pt>
                <c:pt idx="148">
                  <c:v>43791</c:v>
                </c:pt>
                <c:pt idx="149">
                  <c:v>43784</c:v>
                </c:pt>
                <c:pt idx="150">
                  <c:v>43777</c:v>
                </c:pt>
                <c:pt idx="151">
                  <c:v>43770</c:v>
                </c:pt>
                <c:pt idx="152">
                  <c:v>43763</c:v>
                </c:pt>
                <c:pt idx="153">
                  <c:v>43756</c:v>
                </c:pt>
                <c:pt idx="154">
                  <c:v>43749</c:v>
                </c:pt>
                <c:pt idx="155">
                  <c:v>43742</c:v>
                </c:pt>
                <c:pt idx="156">
                  <c:v>43735</c:v>
                </c:pt>
                <c:pt idx="157">
                  <c:v>43728</c:v>
                </c:pt>
                <c:pt idx="158">
                  <c:v>43721</c:v>
                </c:pt>
                <c:pt idx="159">
                  <c:v>43714</c:v>
                </c:pt>
                <c:pt idx="160">
                  <c:v>43707</c:v>
                </c:pt>
                <c:pt idx="161">
                  <c:v>43700</c:v>
                </c:pt>
                <c:pt idx="162">
                  <c:v>43693</c:v>
                </c:pt>
                <c:pt idx="163">
                  <c:v>43686</c:v>
                </c:pt>
                <c:pt idx="164">
                  <c:v>43679</c:v>
                </c:pt>
                <c:pt idx="165">
                  <c:v>43672</c:v>
                </c:pt>
                <c:pt idx="166">
                  <c:v>43665</c:v>
                </c:pt>
                <c:pt idx="167">
                  <c:v>43658</c:v>
                </c:pt>
                <c:pt idx="168">
                  <c:v>43651</c:v>
                </c:pt>
                <c:pt idx="169">
                  <c:v>43644</c:v>
                </c:pt>
                <c:pt idx="170">
                  <c:v>43637</c:v>
                </c:pt>
                <c:pt idx="171">
                  <c:v>43630</c:v>
                </c:pt>
                <c:pt idx="172">
                  <c:v>43623</c:v>
                </c:pt>
                <c:pt idx="173">
                  <c:v>43616</c:v>
                </c:pt>
                <c:pt idx="174">
                  <c:v>43609</c:v>
                </c:pt>
                <c:pt idx="175">
                  <c:v>43602</c:v>
                </c:pt>
                <c:pt idx="176">
                  <c:v>43595</c:v>
                </c:pt>
                <c:pt idx="177">
                  <c:v>43588</c:v>
                </c:pt>
                <c:pt idx="178">
                  <c:v>43581</c:v>
                </c:pt>
                <c:pt idx="179">
                  <c:v>43574</c:v>
                </c:pt>
                <c:pt idx="180">
                  <c:v>43567</c:v>
                </c:pt>
                <c:pt idx="181">
                  <c:v>43560</c:v>
                </c:pt>
                <c:pt idx="182">
                  <c:v>43553</c:v>
                </c:pt>
                <c:pt idx="183">
                  <c:v>43546</c:v>
                </c:pt>
                <c:pt idx="184">
                  <c:v>43539</c:v>
                </c:pt>
              </c:numCache>
            </c:numRef>
          </c:cat>
          <c:val>
            <c:numRef>
              <c:f>焦炭库存、产量!$AX$9:$AX$193</c:f>
              <c:numCache>
                <c:formatCode>General</c:formatCode>
                <c:ptCount val="185"/>
                <c:pt idx="0">
                  <c:v>0.47619140207267996</c:v>
                </c:pt>
                <c:pt idx="1">
                  <c:v>0.47883267266798152</c:v>
                </c:pt>
                <c:pt idx="2">
                  <c:v>0.47754111907871932</c:v>
                </c:pt>
                <c:pt idx="3">
                  <c:v>0.47974510390444092</c:v>
                </c:pt>
                <c:pt idx="4">
                  <c:v>0.48041153651543256</c:v>
                </c:pt>
                <c:pt idx="5">
                  <c:v>0.47912578451079629</c:v>
                </c:pt>
                <c:pt idx="6">
                  <c:v>0.4821607225407602</c:v>
                </c:pt>
                <c:pt idx="7">
                  <c:v>0.48218238699450422</c:v>
                </c:pt>
                <c:pt idx="8">
                  <c:v>0.4862230460476934</c:v>
                </c:pt>
                <c:pt idx="9">
                  <c:v>0.49419104991394153</c:v>
                </c:pt>
                <c:pt idx="10">
                  <c:v>0.49685407577377189</c:v>
                </c:pt>
                <c:pt idx="11">
                  <c:v>0.49324440808710435</c:v>
                </c:pt>
                <c:pt idx="12">
                  <c:v>0.48326971547270159</c:v>
                </c:pt>
                <c:pt idx="13">
                  <c:v>0.47653391125164307</c:v>
                </c:pt>
                <c:pt idx="14">
                  <c:v>0.47423023188155594</c:v>
                </c:pt>
                <c:pt idx="15">
                  <c:v>0.47871005666572908</c:v>
                </c:pt>
                <c:pt idx="16">
                  <c:v>0.48442123476603649</c:v>
                </c:pt>
                <c:pt idx="17">
                  <c:v>0.48936973832481689</c:v>
                </c:pt>
                <c:pt idx="18">
                  <c:v>0.49249283810222938</c:v>
                </c:pt>
                <c:pt idx="19">
                  <c:v>0.48578945909058702</c:v>
                </c:pt>
                <c:pt idx="20">
                  <c:v>0.47920381823483371</c:v>
                </c:pt>
                <c:pt idx="21">
                  <c:v>0.47397799631335841</c:v>
                </c:pt>
                <c:pt idx="22">
                  <c:v>0.45741188054833298</c:v>
                </c:pt>
                <c:pt idx="23">
                  <c:v>0.45406270232581297</c:v>
                </c:pt>
                <c:pt idx="24">
                  <c:v>0.46362341708882759</c:v>
                </c:pt>
                <c:pt idx="25">
                  <c:v>0.4698791909049217</c:v>
                </c:pt>
                <c:pt idx="26">
                  <c:v>0.47006063215297955</c:v>
                </c:pt>
                <c:pt idx="27">
                  <c:v>0.44</c:v>
                </c:pt>
                <c:pt idx="28">
                  <c:v>0.48702675122093453</c:v>
                </c:pt>
                <c:pt idx="29">
                  <c:v>0.49093538770329703</c:v>
                </c:pt>
                <c:pt idx="30">
                  <c:v>0.49667307669620009</c:v>
                </c:pt>
                <c:pt idx="31">
                  <c:v>0.49354698903119038</c:v>
                </c:pt>
                <c:pt idx="32">
                  <c:v>0.4868999945613437</c:v>
                </c:pt>
                <c:pt idx="33">
                  <c:v>0.48481701410117894</c:v>
                </c:pt>
                <c:pt idx="34">
                  <c:v>#N/A</c:v>
                </c:pt>
                <c:pt idx="35">
                  <c:v>0.4724402157557237</c:v>
                </c:pt>
                <c:pt idx="36">
                  <c:v>0.47525729816417855</c:v>
                </c:pt>
                <c:pt idx="37">
                  <c:v>0.47292026957768174</c:v>
                </c:pt>
                <c:pt idx="38">
                  <c:v>0.48025327931552264</c:v>
                </c:pt>
                <c:pt idx="39">
                  <c:v>0.4901669574757383</c:v>
                </c:pt>
                <c:pt idx="40">
                  <c:v>0.49659778452036846</c:v>
                </c:pt>
                <c:pt idx="41">
                  <c:v>0.50255025683973742</c:v>
                </c:pt>
                <c:pt idx="42">
                  <c:v>0.50879264889533005</c:v>
                </c:pt>
                <c:pt idx="43">
                  <c:v>0.49938410283248874</c:v>
                </c:pt>
                <c:pt idx="44">
                  <c:v>0.49212442996540157</c:v>
                </c:pt>
                <c:pt idx="45">
                  <c:v>0.48396340421376433</c:v>
                </c:pt>
                <c:pt idx="46">
                  <c:v>0.48255121973379372</c:v>
                </c:pt>
                <c:pt idx="47">
                  <c:v>0.48833414714775736</c:v>
                </c:pt>
                <c:pt idx="48">
                  <c:v>0.48878934668846602</c:v>
                </c:pt>
                <c:pt idx="49">
                  <c:v>0.48893592340324743</c:v>
                </c:pt>
                <c:pt idx="50">
                  <c:v>0.48220577924754837</c:v>
                </c:pt>
                <c:pt idx="51">
                  <c:v>#N/A</c:v>
                </c:pt>
                <c:pt idx="52">
                  <c:v>0.48753952966450043</c:v>
                </c:pt>
                <c:pt idx="53">
                  <c:v>0.49181442575963163</c:v>
                </c:pt>
                <c:pt idx="54">
                  <c:v>0.49004804182031247</c:v>
                </c:pt>
                <c:pt idx="55">
                  <c:v>0.49321074271288423</c:v>
                </c:pt>
                <c:pt idx="56">
                  <c:v>0.49634156494069109</c:v>
                </c:pt>
                <c:pt idx="57">
                  <c:v>0.48931176047428876</c:v>
                </c:pt>
                <c:pt idx="58">
                  <c:v>0.48826467454564487</c:v>
                </c:pt>
                <c:pt idx="59">
                  <c:v>0.48814724457236941</c:v>
                </c:pt>
                <c:pt idx="60">
                  <c:v>0.48404842758009747</c:v>
                </c:pt>
                <c:pt idx="61">
                  <c:v>0.47953218064277481</c:v>
                </c:pt>
                <c:pt idx="62">
                  <c:v>0.48137473040875439</c:v>
                </c:pt>
                <c:pt idx="63">
                  <c:v>0.49119047356037421</c:v>
                </c:pt>
                <c:pt idx="64">
                  <c:v>0.48527272477278671</c:v>
                </c:pt>
                <c:pt idx="65">
                  <c:v>0.48175634228629011</c:v>
                </c:pt>
                <c:pt idx="66">
                  <c:v>0.48015172852895627</c:v>
                </c:pt>
                <c:pt idx="67">
                  <c:v>0.47519349804669098</c:v>
                </c:pt>
                <c:pt idx="68">
                  <c:v>0.47406685887945149</c:v>
                </c:pt>
                <c:pt idx="69">
                  <c:v>0.47291804271605387</c:v>
                </c:pt>
                <c:pt idx="70">
                  <c:v>0.47214497456287724</c:v>
                </c:pt>
                <c:pt idx="71">
                  <c:v>0.46918559102357155</c:v>
                </c:pt>
                <c:pt idx="72">
                  <c:v>0.47603336393606815</c:v>
                </c:pt>
                <c:pt idx="73">
                  <c:v>#N/A</c:v>
                </c:pt>
                <c:pt idx="74">
                  <c:v>0.47526718596042045</c:v>
                </c:pt>
                <c:pt idx="75">
                  <c:v>0.47819766350814064</c:v>
                </c:pt>
                <c:pt idx="76">
                  <c:v>0.47554729816076363</c:v>
                </c:pt>
                <c:pt idx="77">
                  <c:v>0.47452199897961661</c:v>
                </c:pt>
                <c:pt idx="78">
                  <c:v>0.51400000000000001</c:v>
                </c:pt>
                <c:pt idx="79">
                  <c:v>0.47028687551634735</c:v>
                </c:pt>
                <c:pt idx="80">
                  <c:v>0.5</c:v>
                </c:pt>
                <c:pt idx="81">
                  <c:v>0.46373189193275566</c:v>
                </c:pt>
                <c:pt idx="82">
                  <c:v>0.46123871642962599</c:v>
                </c:pt>
                <c:pt idx="83">
                  <c:v>0.45623298026288406</c:v>
                </c:pt>
                <c:pt idx="84">
                  <c:v>0.43480522960465345</c:v>
                </c:pt>
                <c:pt idx="85">
                  <c:v>#N/A</c:v>
                </c:pt>
                <c:pt idx="86">
                  <c:v>0.42097034281521423</c:v>
                </c:pt>
                <c:pt idx="87">
                  <c:v>0.421422244439767</c:v>
                </c:pt>
                <c:pt idx="88">
                  <c:v>0.42583792985583785</c:v>
                </c:pt>
                <c:pt idx="89">
                  <c:v>0.43332924804741901</c:v>
                </c:pt>
                <c:pt idx="90">
                  <c:v>0.44162021602585771</c:v>
                </c:pt>
                <c:pt idx="91">
                  <c:v>0.44243460826514597</c:v>
                </c:pt>
                <c:pt idx="92">
                  <c:v>0.44921439016218112</c:v>
                </c:pt>
                <c:pt idx="93">
                  <c:v>0.45316208292614829</c:v>
                </c:pt>
                <c:pt idx="94">
                  <c:v>0.45141053427530142</c:v>
                </c:pt>
                <c:pt idx="95">
                  <c:v>0.45391102636183128</c:v>
                </c:pt>
                <c:pt idx="96">
                  <c:v>0.44983083839273302</c:v>
                </c:pt>
                <c:pt idx="97">
                  <c:v>0.47</c:v>
                </c:pt>
                <c:pt idx="98">
                  <c:v>0.45483628860318936</c:v>
                </c:pt>
                <c:pt idx="99">
                  <c:v>0.45841366692462876</c:v>
                </c:pt>
                <c:pt idx="100">
                  <c:v>0.46092204707893625</c:v>
                </c:pt>
                <c:pt idx="101">
                  <c:v>0.46422601136743558</c:v>
                </c:pt>
                <c:pt idx="102">
                  <c:v>0.4685217576151075</c:v>
                </c:pt>
                <c:pt idx="103">
                  <c:v>0.45813280025193581</c:v>
                </c:pt>
                <c:pt idx="104">
                  <c:v>0.46298218918551842</c:v>
                </c:pt>
                <c:pt idx="105">
                  <c:v>0.46332191844559012</c:v>
                </c:pt>
                <c:pt idx="106">
                  <c:v>0.46144979717802748</c:v>
                </c:pt>
                <c:pt idx="107">
                  <c:v>0.45856173170674813</c:v>
                </c:pt>
                <c:pt idx="108">
                  <c:v>0.45824685701984874</c:v>
                </c:pt>
                <c:pt idx="109">
                  <c:v>0.45858118838863671</c:v>
                </c:pt>
                <c:pt idx="110">
                  <c:v>0.46051977295116581</c:v>
                </c:pt>
                <c:pt idx="111">
                  <c:v>0.46628284988701268</c:v>
                </c:pt>
                <c:pt idx="112">
                  <c:v>0.46847031254411475</c:v>
                </c:pt>
                <c:pt idx="113">
                  <c:v>0.46818615274131453</c:v>
                </c:pt>
                <c:pt idx="114">
                  <c:v>0.4734594120580804</c:v>
                </c:pt>
                <c:pt idx="115">
                  <c:v>0.47393051743883885</c:v>
                </c:pt>
                <c:pt idx="116">
                  <c:v>0.47475138533873157</c:v>
                </c:pt>
                <c:pt idx="117">
                  <c:v>0.46717072075797128</c:v>
                </c:pt>
                <c:pt idx="118">
                  <c:v>0.47075645822029621</c:v>
                </c:pt>
                <c:pt idx="119">
                  <c:v>0.46</c:v>
                </c:pt>
                <c:pt idx="120">
                  <c:v>0.46741796645526373</c:v>
                </c:pt>
                <c:pt idx="121">
                  <c:v>0.46948907960033154</c:v>
                </c:pt>
                <c:pt idx="122">
                  <c:v>0.47086841961975423</c:v>
                </c:pt>
                <c:pt idx="123">
                  <c:v>0.46661572443436211</c:v>
                </c:pt>
                <c:pt idx="124">
                  <c:v>0.47398774919473136</c:v>
                </c:pt>
                <c:pt idx="125">
                  <c:v>#N/A</c:v>
                </c:pt>
                <c:pt idx="126">
                  <c:v>0.48007892072703634</c:v>
                </c:pt>
                <c:pt idx="127">
                  <c:v>0.48571661205637362</c:v>
                </c:pt>
                <c:pt idx="128">
                  <c:v>0.49394662214757878</c:v>
                </c:pt>
                <c:pt idx="129">
                  <c:v>0.49</c:v>
                </c:pt>
                <c:pt idx="130">
                  <c:v>0.49676735691222124</c:v>
                </c:pt>
                <c:pt idx="131">
                  <c:v>0.47</c:v>
                </c:pt>
                <c:pt idx="132">
                  <c:v>0.50760947077838992</c:v>
                </c:pt>
                <c:pt idx="133">
                  <c:v>0.51221953667118547</c:v>
                </c:pt>
                <c:pt idx="134">
                  <c:v>0.51194224812468081</c:v>
                </c:pt>
                <c:pt idx="135">
                  <c:v>0.50877679063878045</c:v>
                </c:pt>
                <c:pt idx="136">
                  <c:v>0.5120058097612229</c:v>
                </c:pt>
                <c:pt idx="137">
                  <c:v>0.50841062725986474</c:v>
                </c:pt>
                <c:pt idx="138">
                  <c:v>#N/A</c:v>
                </c:pt>
                <c:pt idx="139">
                  <c:v>#N/A</c:v>
                </c:pt>
                <c:pt idx="140">
                  <c:v>0.45385853537493998</c:v>
                </c:pt>
                <c:pt idx="141">
                  <c:v>0.45229143112560138</c:v>
                </c:pt>
                <c:pt idx="142">
                  <c:v>0.4578366445916115</c:v>
                </c:pt>
                <c:pt idx="143">
                  <c:v>0.4643358719104011</c:v>
                </c:pt>
                <c:pt idx="144">
                  <c:v>0.46492974862069564</c:v>
                </c:pt>
                <c:pt idx="145">
                  <c:v>0.46434942573789956</c:v>
                </c:pt>
                <c:pt idx="146">
                  <c:v>0.46542391665743094</c:v>
                </c:pt>
                <c:pt idx="147">
                  <c:v>0.51500000000000001</c:v>
                </c:pt>
                <c:pt idx="148">
                  <c:v>0.46272121984944609</c:v>
                </c:pt>
                <c:pt idx="149">
                  <c:v>0.51</c:v>
                </c:pt>
                <c:pt idx="150">
                  <c:v>0.45377132190253228</c:v>
                </c:pt>
                <c:pt idx="151">
                  <c:v>0.45089195046232339</c:v>
                </c:pt>
                <c:pt idx="152">
                  <c:v>0.4552519417192899</c:v>
                </c:pt>
                <c:pt idx="153">
                  <c:v>0.45842278129549996</c:v>
                </c:pt>
                <c:pt idx="154">
                  <c:v>0.4599153798400602</c:v>
                </c:pt>
                <c:pt idx="155">
                  <c:v>#N/A</c:v>
                </c:pt>
                <c:pt idx="156">
                  <c:v>#N/A</c:v>
                </c:pt>
                <c:pt idx="157">
                  <c:v>0.46814333876704212</c:v>
                </c:pt>
                <c:pt idx="158">
                  <c:v>0.46831387167763938</c:v>
                </c:pt>
                <c:pt idx="159">
                  <c:v>0.46615590254009953</c:v>
                </c:pt>
                <c:pt idx="160">
                  <c:v>0.47015371347283696</c:v>
                </c:pt>
                <c:pt idx="161">
                  <c:v>0.47399162262125621</c:v>
                </c:pt>
                <c:pt idx="162">
                  <c:v>0.46832273180668232</c:v>
                </c:pt>
                <c:pt idx="163">
                  <c:v>0.4664443518132555</c:v>
                </c:pt>
                <c:pt idx="164">
                  <c:v>0.46535818747388469</c:v>
                </c:pt>
                <c:pt idx="165">
                  <c:v>0.46638645661797973</c:v>
                </c:pt>
                <c:pt idx="166">
                  <c:v>0.4706797817466789</c:v>
                </c:pt>
                <c:pt idx="167">
                  <c:v>0.46792799395156609</c:v>
                </c:pt>
                <c:pt idx="168">
                  <c:v>0.47306429276110107</c:v>
                </c:pt>
                <c:pt idx="169">
                  <c:v>0.47493182099190245</c:v>
                </c:pt>
                <c:pt idx="170">
                  <c:v>0.47391799890939806</c:v>
                </c:pt>
                <c:pt idx="171">
                  <c:v>0.46852813369436769</c:v>
                </c:pt>
                <c:pt idx="172">
                  <c:v>0.46408646408646409</c:v>
                </c:pt>
                <c:pt idx="173">
                  <c:v>0.46204456149248663</c:v>
                </c:pt>
                <c:pt idx="174">
                  <c:v>0.46552412902140627</c:v>
                </c:pt>
                <c:pt idx="175">
                  <c:v>0.4650321552824862</c:v>
                </c:pt>
                <c:pt idx="176">
                  <c:v>0.46684169949511567</c:v>
                </c:pt>
                <c:pt idx="177">
                  <c:v>#N/A</c:v>
                </c:pt>
                <c:pt idx="178">
                  <c:v>0.46695565828731478</c:v>
                </c:pt>
                <c:pt idx="179">
                  <c:v>0.46657205413455216</c:v>
                </c:pt>
                <c:pt idx="180">
                  <c:v>0.46828977451445253</c:v>
                </c:pt>
                <c:pt idx="181">
                  <c:v>0.47232305537730851</c:v>
                </c:pt>
                <c:pt idx="182">
                  <c:v>0.47518212037626423</c:v>
                </c:pt>
                <c:pt idx="183">
                  <c:v>0.47502490866821662</c:v>
                </c:pt>
                <c:pt idx="184">
                  <c:v>0.47923521544013359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3-4627-8871-924682ED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67648"/>
        <c:axId val="1698172224"/>
      </c:lineChart>
      <c:dateAx>
        <c:axId val="16981676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72224"/>
        <c:crosses val="autoZero"/>
        <c:auto val="1"/>
        <c:lblOffset val="100"/>
        <c:baseTimeUnit val="days"/>
      </c:dateAx>
      <c:valAx>
        <c:axId val="1698172224"/>
        <c:scaling>
          <c:orientation val="minMax"/>
          <c:max val="0.55000000000000004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81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[焦炭.xlsx]焦炭库存、产量!数据透视表2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230</a:t>
            </a:r>
            <a:r>
              <a:rPr lang="zh-CN" altLang="en-US"/>
              <a:t>独立焦化厂库存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焦炭库存、产量!$BM$9:$BM$10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8月17日</c:v>
                </c:pt>
                <c:pt idx="110">
                  <c:v>8月20日</c:v>
                </c:pt>
                <c:pt idx="111">
                  <c:v>8月21日</c:v>
                </c:pt>
                <c:pt idx="112">
                  <c:v>8月23日</c:v>
                </c:pt>
                <c:pt idx="113">
                  <c:v>8月24日</c:v>
                </c:pt>
                <c:pt idx="114">
                  <c:v>8月27日</c:v>
                </c:pt>
                <c:pt idx="115">
                  <c:v>8月28日</c:v>
                </c:pt>
                <c:pt idx="116">
                  <c:v>8月30日</c:v>
                </c:pt>
                <c:pt idx="117">
                  <c:v>8月31日</c:v>
                </c:pt>
                <c:pt idx="118">
                  <c:v>9月3日</c:v>
                </c:pt>
                <c:pt idx="119">
                  <c:v>9月4日</c:v>
                </c:pt>
                <c:pt idx="120">
                  <c:v>9月6日</c:v>
                </c:pt>
                <c:pt idx="121">
                  <c:v>9月7日</c:v>
                </c:pt>
                <c:pt idx="122">
                  <c:v>9月10日</c:v>
                </c:pt>
                <c:pt idx="123">
                  <c:v>9月11日</c:v>
                </c:pt>
                <c:pt idx="124">
                  <c:v>9月13日</c:v>
                </c:pt>
                <c:pt idx="125">
                  <c:v>9月14日</c:v>
                </c:pt>
                <c:pt idx="126">
                  <c:v>9月17日</c:v>
                </c:pt>
                <c:pt idx="127">
                  <c:v>9月18日</c:v>
                </c:pt>
                <c:pt idx="128">
                  <c:v>9月20日</c:v>
                </c:pt>
                <c:pt idx="129">
                  <c:v>9月21日</c:v>
                </c:pt>
                <c:pt idx="130">
                  <c:v>9月24日</c:v>
                </c:pt>
                <c:pt idx="131">
                  <c:v>9月25日</c:v>
                </c:pt>
                <c:pt idx="132">
                  <c:v>9月27日</c:v>
                </c:pt>
                <c:pt idx="133">
                  <c:v>9月28日</c:v>
                </c:pt>
                <c:pt idx="134">
                  <c:v>10月1日</c:v>
                </c:pt>
                <c:pt idx="135">
                  <c:v>10月2日</c:v>
                </c:pt>
                <c:pt idx="136">
                  <c:v>10月4日</c:v>
                </c:pt>
                <c:pt idx="137">
                  <c:v>10月5日</c:v>
                </c:pt>
                <c:pt idx="138">
                  <c:v>10月8日</c:v>
                </c:pt>
                <c:pt idx="139">
                  <c:v>10月9日</c:v>
                </c:pt>
                <c:pt idx="140">
                  <c:v>10月11日</c:v>
                </c:pt>
                <c:pt idx="141">
                  <c:v>10月12日</c:v>
                </c:pt>
                <c:pt idx="142">
                  <c:v>10月15日</c:v>
                </c:pt>
                <c:pt idx="143">
                  <c:v>10月16日</c:v>
                </c:pt>
                <c:pt idx="144">
                  <c:v>10月18日</c:v>
                </c:pt>
                <c:pt idx="145">
                  <c:v>10月19日</c:v>
                </c:pt>
                <c:pt idx="146">
                  <c:v>10月22日</c:v>
                </c:pt>
                <c:pt idx="147">
                  <c:v>10月23日</c:v>
                </c:pt>
                <c:pt idx="148">
                  <c:v>10月25日</c:v>
                </c:pt>
                <c:pt idx="149">
                  <c:v>10月26日</c:v>
                </c:pt>
                <c:pt idx="150">
                  <c:v>10月29日</c:v>
                </c:pt>
                <c:pt idx="151">
                  <c:v>10月30日</c:v>
                </c:pt>
                <c:pt idx="152">
                  <c:v>11月1日</c:v>
                </c:pt>
                <c:pt idx="153">
                  <c:v>11月2日</c:v>
                </c:pt>
                <c:pt idx="154">
                  <c:v>11月5日</c:v>
                </c:pt>
                <c:pt idx="155">
                  <c:v>11月6日</c:v>
                </c:pt>
                <c:pt idx="156">
                  <c:v>11月8日</c:v>
                </c:pt>
                <c:pt idx="157">
                  <c:v>11月9日</c:v>
                </c:pt>
                <c:pt idx="158">
                  <c:v>11月12日</c:v>
                </c:pt>
                <c:pt idx="159">
                  <c:v>11月13日</c:v>
                </c:pt>
                <c:pt idx="160">
                  <c:v>11月15日</c:v>
                </c:pt>
                <c:pt idx="161">
                  <c:v>11月16日</c:v>
                </c:pt>
                <c:pt idx="162">
                  <c:v>11月19日</c:v>
                </c:pt>
                <c:pt idx="163">
                  <c:v>11月20日</c:v>
                </c:pt>
                <c:pt idx="164">
                  <c:v>11月22日</c:v>
                </c:pt>
                <c:pt idx="165">
                  <c:v>11月23日</c:v>
                </c:pt>
                <c:pt idx="166">
                  <c:v>11月26日</c:v>
                </c:pt>
                <c:pt idx="167">
                  <c:v>11月27日</c:v>
                </c:pt>
                <c:pt idx="168">
                  <c:v>11月29日</c:v>
                </c:pt>
                <c:pt idx="169">
                  <c:v>11月30日</c:v>
                </c:pt>
                <c:pt idx="170">
                  <c:v>12月3日</c:v>
                </c:pt>
                <c:pt idx="171">
                  <c:v>12月4日</c:v>
                </c:pt>
                <c:pt idx="172">
                  <c:v>12月6日</c:v>
                </c:pt>
                <c:pt idx="173">
                  <c:v>12月7日</c:v>
                </c:pt>
                <c:pt idx="174">
                  <c:v>12月10日</c:v>
                </c:pt>
                <c:pt idx="175">
                  <c:v>12月11日</c:v>
                </c:pt>
                <c:pt idx="176">
                  <c:v>12月13日</c:v>
                </c:pt>
                <c:pt idx="177">
                  <c:v>12月14日</c:v>
                </c:pt>
                <c:pt idx="178">
                  <c:v>12月17日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12月24日</c:v>
                </c:pt>
                <c:pt idx="183">
                  <c:v>12月25日</c:v>
                </c:pt>
                <c:pt idx="184">
                  <c:v>12月27日</c:v>
                </c:pt>
                <c:pt idx="185">
                  <c:v>12月28日</c:v>
                </c:pt>
                <c:pt idx="186">
                  <c:v>12月31日</c:v>
                </c:pt>
              </c:strCache>
            </c:strRef>
          </c:cat>
          <c:val>
            <c:numRef>
              <c:f>焦炭库存、产量!$BM$11:$BM$198</c:f>
              <c:numCache>
                <c:formatCode>General</c:formatCode>
                <c:ptCount val="187"/>
                <c:pt idx="109">
                  <c:v>48.3</c:v>
                </c:pt>
                <c:pt idx="113">
                  <c:v>50.2</c:v>
                </c:pt>
                <c:pt idx="117">
                  <c:v>44.82</c:v>
                </c:pt>
                <c:pt idx="121">
                  <c:v>47.45</c:v>
                </c:pt>
                <c:pt idx="125">
                  <c:v>61.12</c:v>
                </c:pt>
                <c:pt idx="129">
                  <c:v>61.31</c:v>
                </c:pt>
                <c:pt idx="133">
                  <c:v>77.209999999999994</c:v>
                </c:pt>
                <c:pt idx="137">
                  <c:v>84.81</c:v>
                </c:pt>
                <c:pt idx="141">
                  <c:v>63.97</c:v>
                </c:pt>
                <c:pt idx="145">
                  <c:v>59.56</c:v>
                </c:pt>
                <c:pt idx="149">
                  <c:v>52.1</c:v>
                </c:pt>
                <c:pt idx="153">
                  <c:v>48.33</c:v>
                </c:pt>
                <c:pt idx="157">
                  <c:v>42.65</c:v>
                </c:pt>
                <c:pt idx="161">
                  <c:v>46.3</c:v>
                </c:pt>
                <c:pt idx="165">
                  <c:v>54.91</c:v>
                </c:pt>
                <c:pt idx="169">
                  <c:v>67.11</c:v>
                </c:pt>
                <c:pt idx="173">
                  <c:v>75.900000000000006</c:v>
                </c:pt>
                <c:pt idx="177">
                  <c:v>76.540000000000006</c:v>
                </c:pt>
                <c:pt idx="181">
                  <c:v>78.3</c:v>
                </c:pt>
                <c:pt idx="185">
                  <c:v>87.25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B-46B8-81D3-F10BEF283CE6}"/>
            </c:ext>
          </c:extLst>
        </c:ser>
        <c:ser>
          <c:idx val="1"/>
          <c:order val="1"/>
          <c:tx>
            <c:strRef>
              <c:f>焦炭库存、产量!$BN$9:$BN$10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8月17日</c:v>
                </c:pt>
                <c:pt idx="110">
                  <c:v>8月20日</c:v>
                </c:pt>
                <c:pt idx="111">
                  <c:v>8月21日</c:v>
                </c:pt>
                <c:pt idx="112">
                  <c:v>8月23日</c:v>
                </c:pt>
                <c:pt idx="113">
                  <c:v>8月24日</c:v>
                </c:pt>
                <c:pt idx="114">
                  <c:v>8月27日</c:v>
                </c:pt>
                <c:pt idx="115">
                  <c:v>8月28日</c:v>
                </c:pt>
                <c:pt idx="116">
                  <c:v>8月30日</c:v>
                </c:pt>
                <c:pt idx="117">
                  <c:v>8月31日</c:v>
                </c:pt>
                <c:pt idx="118">
                  <c:v>9月3日</c:v>
                </c:pt>
                <c:pt idx="119">
                  <c:v>9月4日</c:v>
                </c:pt>
                <c:pt idx="120">
                  <c:v>9月6日</c:v>
                </c:pt>
                <c:pt idx="121">
                  <c:v>9月7日</c:v>
                </c:pt>
                <c:pt idx="122">
                  <c:v>9月10日</c:v>
                </c:pt>
                <c:pt idx="123">
                  <c:v>9月11日</c:v>
                </c:pt>
                <c:pt idx="124">
                  <c:v>9月13日</c:v>
                </c:pt>
                <c:pt idx="125">
                  <c:v>9月14日</c:v>
                </c:pt>
                <c:pt idx="126">
                  <c:v>9月17日</c:v>
                </c:pt>
                <c:pt idx="127">
                  <c:v>9月18日</c:v>
                </c:pt>
                <c:pt idx="128">
                  <c:v>9月20日</c:v>
                </c:pt>
                <c:pt idx="129">
                  <c:v>9月21日</c:v>
                </c:pt>
                <c:pt idx="130">
                  <c:v>9月24日</c:v>
                </c:pt>
                <c:pt idx="131">
                  <c:v>9月25日</c:v>
                </c:pt>
                <c:pt idx="132">
                  <c:v>9月27日</c:v>
                </c:pt>
                <c:pt idx="133">
                  <c:v>9月28日</c:v>
                </c:pt>
                <c:pt idx="134">
                  <c:v>10月1日</c:v>
                </c:pt>
                <c:pt idx="135">
                  <c:v>10月2日</c:v>
                </c:pt>
                <c:pt idx="136">
                  <c:v>10月4日</c:v>
                </c:pt>
                <c:pt idx="137">
                  <c:v>10月5日</c:v>
                </c:pt>
                <c:pt idx="138">
                  <c:v>10月8日</c:v>
                </c:pt>
                <c:pt idx="139">
                  <c:v>10月9日</c:v>
                </c:pt>
                <c:pt idx="140">
                  <c:v>10月11日</c:v>
                </c:pt>
                <c:pt idx="141">
                  <c:v>10月12日</c:v>
                </c:pt>
                <c:pt idx="142">
                  <c:v>10月15日</c:v>
                </c:pt>
                <c:pt idx="143">
                  <c:v>10月16日</c:v>
                </c:pt>
                <c:pt idx="144">
                  <c:v>10月18日</c:v>
                </c:pt>
                <c:pt idx="145">
                  <c:v>10月19日</c:v>
                </c:pt>
                <c:pt idx="146">
                  <c:v>10月22日</c:v>
                </c:pt>
                <c:pt idx="147">
                  <c:v>10月23日</c:v>
                </c:pt>
                <c:pt idx="148">
                  <c:v>10月25日</c:v>
                </c:pt>
                <c:pt idx="149">
                  <c:v>10月26日</c:v>
                </c:pt>
                <c:pt idx="150">
                  <c:v>10月29日</c:v>
                </c:pt>
                <c:pt idx="151">
                  <c:v>10月30日</c:v>
                </c:pt>
                <c:pt idx="152">
                  <c:v>11月1日</c:v>
                </c:pt>
                <c:pt idx="153">
                  <c:v>11月2日</c:v>
                </c:pt>
                <c:pt idx="154">
                  <c:v>11月5日</c:v>
                </c:pt>
                <c:pt idx="155">
                  <c:v>11月6日</c:v>
                </c:pt>
                <c:pt idx="156">
                  <c:v>11月8日</c:v>
                </c:pt>
                <c:pt idx="157">
                  <c:v>11月9日</c:v>
                </c:pt>
                <c:pt idx="158">
                  <c:v>11月12日</c:v>
                </c:pt>
                <c:pt idx="159">
                  <c:v>11月13日</c:v>
                </c:pt>
                <c:pt idx="160">
                  <c:v>11月15日</c:v>
                </c:pt>
                <c:pt idx="161">
                  <c:v>11月16日</c:v>
                </c:pt>
                <c:pt idx="162">
                  <c:v>11月19日</c:v>
                </c:pt>
                <c:pt idx="163">
                  <c:v>11月20日</c:v>
                </c:pt>
                <c:pt idx="164">
                  <c:v>11月22日</c:v>
                </c:pt>
                <c:pt idx="165">
                  <c:v>11月23日</c:v>
                </c:pt>
                <c:pt idx="166">
                  <c:v>11月26日</c:v>
                </c:pt>
                <c:pt idx="167">
                  <c:v>11月27日</c:v>
                </c:pt>
                <c:pt idx="168">
                  <c:v>11月29日</c:v>
                </c:pt>
                <c:pt idx="169">
                  <c:v>11月30日</c:v>
                </c:pt>
                <c:pt idx="170">
                  <c:v>12月3日</c:v>
                </c:pt>
                <c:pt idx="171">
                  <c:v>12月4日</c:v>
                </c:pt>
                <c:pt idx="172">
                  <c:v>12月6日</c:v>
                </c:pt>
                <c:pt idx="173">
                  <c:v>12月7日</c:v>
                </c:pt>
                <c:pt idx="174">
                  <c:v>12月10日</c:v>
                </c:pt>
                <c:pt idx="175">
                  <c:v>12月11日</c:v>
                </c:pt>
                <c:pt idx="176">
                  <c:v>12月13日</c:v>
                </c:pt>
                <c:pt idx="177">
                  <c:v>12月14日</c:v>
                </c:pt>
                <c:pt idx="178">
                  <c:v>12月17日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12月24日</c:v>
                </c:pt>
                <c:pt idx="183">
                  <c:v>12月25日</c:v>
                </c:pt>
                <c:pt idx="184">
                  <c:v>12月27日</c:v>
                </c:pt>
                <c:pt idx="185">
                  <c:v>12月28日</c:v>
                </c:pt>
                <c:pt idx="186">
                  <c:v>12月31日</c:v>
                </c:pt>
              </c:strCache>
            </c:strRef>
          </c:cat>
          <c:val>
            <c:numRef>
              <c:f>焦炭库存、产量!$BN$11:$BN$198</c:f>
              <c:numCache>
                <c:formatCode>General</c:formatCode>
                <c:ptCount val="187"/>
                <c:pt idx="2">
                  <c:v>92.43</c:v>
                </c:pt>
                <c:pt idx="6">
                  <c:v>97.72</c:v>
                </c:pt>
                <c:pt idx="10">
                  <c:v>86.42</c:v>
                </c:pt>
                <c:pt idx="14">
                  <c:v>70.53</c:v>
                </c:pt>
                <c:pt idx="18">
                  <c:v>68.22</c:v>
                </c:pt>
                <c:pt idx="22">
                  <c:v>144.69</c:v>
                </c:pt>
                <c:pt idx="25">
                  <c:v>141.9</c:v>
                </c:pt>
                <c:pt idx="29">
                  <c:v>115.98</c:v>
                </c:pt>
                <c:pt idx="33">
                  <c:v>109.67</c:v>
                </c:pt>
                <c:pt idx="37">
                  <c:v>108.98</c:v>
                </c:pt>
                <c:pt idx="41">
                  <c:v>126.57</c:v>
                </c:pt>
                <c:pt idx="45">
                  <c:v>144.19999999999999</c:v>
                </c:pt>
                <c:pt idx="48">
                  <c:v>151.81</c:v>
                </c:pt>
                <c:pt idx="51">
                  <c:v>158.07</c:v>
                </c:pt>
                <c:pt idx="54">
                  <c:v>155.46</c:v>
                </c:pt>
                <c:pt idx="57">
                  <c:v>141.41999999999999</c:v>
                </c:pt>
                <c:pt idx="60">
                  <c:v>136.35</c:v>
                </c:pt>
                <c:pt idx="63">
                  <c:v>120.04</c:v>
                </c:pt>
                <c:pt idx="66">
                  <c:v>110.27</c:v>
                </c:pt>
                <c:pt idx="69">
                  <c:v>105.13</c:v>
                </c:pt>
                <c:pt idx="72">
                  <c:v>98.8</c:v>
                </c:pt>
                <c:pt idx="75">
                  <c:v>91.52</c:v>
                </c:pt>
                <c:pt idx="78">
                  <c:v>84.35</c:v>
                </c:pt>
                <c:pt idx="81">
                  <c:v>86.65</c:v>
                </c:pt>
                <c:pt idx="84">
                  <c:v>85.29</c:v>
                </c:pt>
                <c:pt idx="87">
                  <c:v>92.72</c:v>
                </c:pt>
                <c:pt idx="90">
                  <c:v>109.65</c:v>
                </c:pt>
                <c:pt idx="93">
                  <c:v>111.58</c:v>
                </c:pt>
                <c:pt idx="96">
                  <c:v>93.58</c:v>
                </c:pt>
                <c:pt idx="99">
                  <c:v>89.71</c:v>
                </c:pt>
                <c:pt idx="102">
                  <c:v>87.63</c:v>
                </c:pt>
                <c:pt idx="105">
                  <c:v>80.78</c:v>
                </c:pt>
                <c:pt idx="108">
                  <c:v>75.239999999999995</c:v>
                </c:pt>
                <c:pt idx="112">
                  <c:v>70.87</c:v>
                </c:pt>
                <c:pt idx="116">
                  <c:v>72.56</c:v>
                </c:pt>
                <c:pt idx="120">
                  <c:v>91.14</c:v>
                </c:pt>
                <c:pt idx="124">
                  <c:v>92.3</c:v>
                </c:pt>
                <c:pt idx="128">
                  <c:v>88.35</c:v>
                </c:pt>
                <c:pt idx="132">
                  <c:v>89.34</c:v>
                </c:pt>
                <c:pt idx="136">
                  <c:v>109.09</c:v>
                </c:pt>
                <c:pt idx="140">
                  <c:v>105.47</c:v>
                </c:pt>
                <c:pt idx="144">
                  <c:v>110.63</c:v>
                </c:pt>
                <c:pt idx="148">
                  <c:v>117.81</c:v>
                </c:pt>
                <c:pt idx="152">
                  <c:v>131.51</c:v>
                </c:pt>
                <c:pt idx="156">
                  <c:v>146.49</c:v>
                </c:pt>
                <c:pt idx="160">
                  <c:v>148.06</c:v>
                </c:pt>
                <c:pt idx="164">
                  <c:v>128.02000000000001</c:v>
                </c:pt>
                <c:pt idx="168">
                  <c:v>111.27</c:v>
                </c:pt>
                <c:pt idx="172">
                  <c:v>99.21</c:v>
                </c:pt>
                <c:pt idx="176">
                  <c:v>99.55</c:v>
                </c:pt>
                <c:pt idx="180">
                  <c:v>104.29</c:v>
                </c:pt>
                <c:pt idx="184">
                  <c:v>95.61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B-46B8-81D3-F10BEF283CE6}"/>
            </c:ext>
          </c:extLst>
        </c:ser>
        <c:ser>
          <c:idx val="2"/>
          <c:order val="2"/>
          <c:tx>
            <c:strRef>
              <c:f>焦炭库存、产量!$BO$9:$BO$10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8月17日</c:v>
                </c:pt>
                <c:pt idx="110">
                  <c:v>8月20日</c:v>
                </c:pt>
                <c:pt idx="111">
                  <c:v>8月21日</c:v>
                </c:pt>
                <c:pt idx="112">
                  <c:v>8月23日</c:v>
                </c:pt>
                <c:pt idx="113">
                  <c:v>8月24日</c:v>
                </c:pt>
                <c:pt idx="114">
                  <c:v>8月27日</c:v>
                </c:pt>
                <c:pt idx="115">
                  <c:v>8月28日</c:v>
                </c:pt>
                <c:pt idx="116">
                  <c:v>8月30日</c:v>
                </c:pt>
                <c:pt idx="117">
                  <c:v>8月31日</c:v>
                </c:pt>
                <c:pt idx="118">
                  <c:v>9月3日</c:v>
                </c:pt>
                <c:pt idx="119">
                  <c:v>9月4日</c:v>
                </c:pt>
                <c:pt idx="120">
                  <c:v>9月6日</c:v>
                </c:pt>
                <c:pt idx="121">
                  <c:v>9月7日</c:v>
                </c:pt>
                <c:pt idx="122">
                  <c:v>9月10日</c:v>
                </c:pt>
                <c:pt idx="123">
                  <c:v>9月11日</c:v>
                </c:pt>
                <c:pt idx="124">
                  <c:v>9月13日</c:v>
                </c:pt>
                <c:pt idx="125">
                  <c:v>9月14日</c:v>
                </c:pt>
                <c:pt idx="126">
                  <c:v>9月17日</c:v>
                </c:pt>
                <c:pt idx="127">
                  <c:v>9月18日</c:v>
                </c:pt>
                <c:pt idx="128">
                  <c:v>9月20日</c:v>
                </c:pt>
                <c:pt idx="129">
                  <c:v>9月21日</c:v>
                </c:pt>
                <c:pt idx="130">
                  <c:v>9月24日</c:v>
                </c:pt>
                <c:pt idx="131">
                  <c:v>9月25日</c:v>
                </c:pt>
                <c:pt idx="132">
                  <c:v>9月27日</c:v>
                </c:pt>
                <c:pt idx="133">
                  <c:v>9月28日</c:v>
                </c:pt>
                <c:pt idx="134">
                  <c:v>10月1日</c:v>
                </c:pt>
                <c:pt idx="135">
                  <c:v>10月2日</c:v>
                </c:pt>
                <c:pt idx="136">
                  <c:v>10月4日</c:v>
                </c:pt>
                <c:pt idx="137">
                  <c:v>10月5日</c:v>
                </c:pt>
                <c:pt idx="138">
                  <c:v>10月8日</c:v>
                </c:pt>
                <c:pt idx="139">
                  <c:v>10月9日</c:v>
                </c:pt>
                <c:pt idx="140">
                  <c:v>10月11日</c:v>
                </c:pt>
                <c:pt idx="141">
                  <c:v>10月12日</c:v>
                </c:pt>
                <c:pt idx="142">
                  <c:v>10月15日</c:v>
                </c:pt>
                <c:pt idx="143">
                  <c:v>10月16日</c:v>
                </c:pt>
                <c:pt idx="144">
                  <c:v>10月18日</c:v>
                </c:pt>
                <c:pt idx="145">
                  <c:v>10月19日</c:v>
                </c:pt>
                <c:pt idx="146">
                  <c:v>10月22日</c:v>
                </c:pt>
                <c:pt idx="147">
                  <c:v>10月23日</c:v>
                </c:pt>
                <c:pt idx="148">
                  <c:v>10月25日</c:v>
                </c:pt>
                <c:pt idx="149">
                  <c:v>10月26日</c:v>
                </c:pt>
                <c:pt idx="150">
                  <c:v>10月29日</c:v>
                </c:pt>
                <c:pt idx="151">
                  <c:v>10月30日</c:v>
                </c:pt>
                <c:pt idx="152">
                  <c:v>11月1日</c:v>
                </c:pt>
                <c:pt idx="153">
                  <c:v>11月2日</c:v>
                </c:pt>
                <c:pt idx="154">
                  <c:v>11月5日</c:v>
                </c:pt>
                <c:pt idx="155">
                  <c:v>11月6日</c:v>
                </c:pt>
                <c:pt idx="156">
                  <c:v>11月8日</c:v>
                </c:pt>
                <c:pt idx="157">
                  <c:v>11月9日</c:v>
                </c:pt>
                <c:pt idx="158">
                  <c:v>11月12日</c:v>
                </c:pt>
                <c:pt idx="159">
                  <c:v>11月13日</c:v>
                </c:pt>
                <c:pt idx="160">
                  <c:v>11月15日</c:v>
                </c:pt>
                <c:pt idx="161">
                  <c:v>11月16日</c:v>
                </c:pt>
                <c:pt idx="162">
                  <c:v>11月19日</c:v>
                </c:pt>
                <c:pt idx="163">
                  <c:v>11月20日</c:v>
                </c:pt>
                <c:pt idx="164">
                  <c:v>11月22日</c:v>
                </c:pt>
                <c:pt idx="165">
                  <c:v>11月23日</c:v>
                </c:pt>
                <c:pt idx="166">
                  <c:v>11月26日</c:v>
                </c:pt>
                <c:pt idx="167">
                  <c:v>11月27日</c:v>
                </c:pt>
                <c:pt idx="168">
                  <c:v>11月29日</c:v>
                </c:pt>
                <c:pt idx="169">
                  <c:v>11月30日</c:v>
                </c:pt>
                <c:pt idx="170">
                  <c:v>12月3日</c:v>
                </c:pt>
                <c:pt idx="171">
                  <c:v>12月4日</c:v>
                </c:pt>
                <c:pt idx="172">
                  <c:v>12月6日</c:v>
                </c:pt>
                <c:pt idx="173">
                  <c:v>12月7日</c:v>
                </c:pt>
                <c:pt idx="174">
                  <c:v>12月10日</c:v>
                </c:pt>
                <c:pt idx="175">
                  <c:v>12月11日</c:v>
                </c:pt>
                <c:pt idx="176">
                  <c:v>12月13日</c:v>
                </c:pt>
                <c:pt idx="177">
                  <c:v>12月14日</c:v>
                </c:pt>
                <c:pt idx="178">
                  <c:v>12月17日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12月24日</c:v>
                </c:pt>
                <c:pt idx="183">
                  <c:v>12月25日</c:v>
                </c:pt>
                <c:pt idx="184">
                  <c:v>12月27日</c:v>
                </c:pt>
                <c:pt idx="185">
                  <c:v>12月28日</c:v>
                </c:pt>
                <c:pt idx="186">
                  <c:v>12月31日</c:v>
                </c:pt>
              </c:strCache>
            </c:strRef>
          </c:cat>
          <c:val>
            <c:numRef>
              <c:f>焦炭库存、产量!$BO$11:$BO$198</c:f>
              <c:numCache>
                <c:formatCode>General</c:formatCode>
                <c:ptCount val="187"/>
                <c:pt idx="1">
                  <c:v>85.86</c:v>
                </c:pt>
                <c:pt idx="5">
                  <c:v>108.15</c:v>
                </c:pt>
                <c:pt idx="9">
                  <c:v>101.99</c:v>
                </c:pt>
                <c:pt idx="13">
                  <c:v>105.88</c:v>
                </c:pt>
                <c:pt idx="17">
                  <c:v>175.33</c:v>
                </c:pt>
                <c:pt idx="21">
                  <c:v>193.68</c:v>
                </c:pt>
                <c:pt idx="24">
                  <c:v>192.22</c:v>
                </c:pt>
                <c:pt idx="28">
                  <c:v>181.52</c:v>
                </c:pt>
                <c:pt idx="32">
                  <c:v>166.59</c:v>
                </c:pt>
                <c:pt idx="36">
                  <c:v>180.21</c:v>
                </c:pt>
                <c:pt idx="40">
                  <c:v>190.99</c:v>
                </c:pt>
                <c:pt idx="44">
                  <c:v>194.19</c:v>
                </c:pt>
                <c:pt idx="47">
                  <c:v>187.02</c:v>
                </c:pt>
                <c:pt idx="50">
                  <c:v>180.54</c:v>
                </c:pt>
                <c:pt idx="53">
                  <c:v>164.35</c:v>
                </c:pt>
                <c:pt idx="56">
                  <c:v>159.06</c:v>
                </c:pt>
                <c:pt idx="59">
                  <c:v>157.44</c:v>
                </c:pt>
                <c:pt idx="62">
                  <c:v>140.78</c:v>
                </c:pt>
                <c:pt idx="65">
                  <c:v>135.03</c:v>
                </c:pt>
                <c:pt idx="68">
                  <c:v>142.94999999999999</c:v>
                </c:pt>
                <c:pt idx="71">
                  <c:v>128.74</c:v>
                </c:pt>
                <c:pt idx="74">
                  <c:v>118.01</c:v>
                </c:pt>
                <c:pt idx="77">
                  <c:v>107.05</c:v>
                </c:pt>
                <c:pt idx="80">
                  <c:v>101.54</c:v>
                </c:pt>
                <c:pt idx="83">
                  <c:v>93.66</c:v>
                </c:pt>
                <c:pt idx="86">
                  <c:v>89.98</c:v>
                </c:pt>
                <c:pt idx="89">
                  <c:v>89.73</c:v>
                </c:pt>
                <c:pt idx="92">
                  <c:v>98.16</c:v>
                </c:pt>
                <c:pt idx="95">
                  <c:v>104.26</c:v>
                </c:pt>
                <c:pt idx="98">
                  <c:v>105.37</c:v>
                </c:pt>
                <c:pt idx="101">
                  <c:v>104.45</c:v>
                </c:pt>
                <c:pt idx="104">
                  <c:v>87.58</c:v>
                </c:pt>
                <c:pt idx="107">
                  <c:v>81.52</c:v>
                </c:pt>
                <c:pt idx="111">
                  <c:v>82.48</c:v>
                </c:pt>
                <c:pt idx="115">
                  <c:v>78.430000000000007</c:v>
                </c:pt>
                <c:pt idx="119">
                  <c:v>80.69</c:v>
                </c:pt>
                <c:pt idx="123">
                  <c:v>82.33</c:v>
                </c:pt>
                <c:pt idx="127">
                  <c:v>81.81</c:v>
                </c:pt>
                <c:pt idx="131">
                  <c:v>75.7</c:v>
                </c:pt>
                <c:pt idx="135">
                  <c:v>74.36</c:v>
                </c:pt>
                <c:pt idx="139">
                  <c:v>78.23</c:v>
                </c:pt>
                <c:pt idx="143">
                  <c:v>75.209999999999994</c:v>
                </c:pt>
                <c:pt idx="147">
                  <c:v>69.959999999999994</c:v>
                </c:pt>
                <c:pt idx="151">
                  <c:v>73.069999999999993</c:v>
                </c:pt>
                <c:pt idx="155">
                  <c:v>65.14</c:v>
                </c:pt>
                <c:pt idx="159">
                  <c:v>61.93</c:v>
                </c:pt>
                <c:pt idx="163">
                  <c:v>61.87</c:v>
                </c:pt>
                <c:pt idx="167">
                  <c:v>60.35</c:v>
                </c:pt>
                <c:pt idx="171">
                  <c:v>56.37</c:v>
                </c:pt>
                <c:pt idx="175">
                  <c:v>54.13</c:v>
                </c:pt>
                <c:pt idx="179">
                  <c:v>48.07</c:v>
                </c:pt>
                <c:pt idx="183">
                  <c:v>45.21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EB-46B8-81D3-F10BEF283CE6}"/>
            </c:ext>
          </c:extLst>
        </c:ser>
        <c:ser>
          <c:idx val="3"/>
          <c:order val="3"/>
          <c:tx>
            <c:strRef>
              <c:f>焦炭库存、产量!$BP$9:$BP$10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8月17日</c:v>
                </c:pt>
                <c:pt idx="110">
                  <c:v>8月20日</c:v>
                </c:pt>
                <c:pt idx="111">
                  <c:v>8月21日</c:v>
                </c:pt>
                <c:pt idx="112">
                  <c:v>8月23日</c:v>
                </c:pt>
                <c:pt idx="113">
                  <c:v>8月24日</c:v>
                </c:pt>
                <c:pt idx="114">
                  <c:v>8月27日</c:v>
                </c:pt>
                <c:pt idx="115">
                  <c:v>8月28日</c:v>
                </c:pt>
                <c:pt idx="116">
                  <c:v>8月30日</c:v>
                </c:pt>
                <c:pt idx="117">
                  <c:v>8月31日</c:v>
                </c:pt>
                <c:pt idx="118">
                  <c:v>9月3日</c:v>
                </c:pt>
                <c:pt idx="119">
                  <c:v>9月4日</c:v>
                </c:pt>
                <c:pt idx="120">
                  <c:v>9月6日</c:v>
                </c:pt>
                <c:pt idx="121">
                  <c:v>9月7日</c:v>
                </c:pt>
                <c:pt idx="122">
                  <c:v>9月10日</c:v>
                </c:pt>
                <c:pt idx="123">
                  <c:v>9月11日</c:v>
                </c:pt>
                <c:pt idx="124">
                  <c:v>9月13日</c:v>
                </c:pt>
                <c:pt idx="125">
                  <c:v>9月14日</c:v>
                </c:pt>
                <c:pt idx="126">
                  <c:v>9月17日</c:v>
                </c:pt>
                <c:pt idx="127">
                  <c:v>9月18日</c:v>
                </c:pt>
                <c:pt idx="128">
                  <c:v>9月20日</c:v>
                </c:pt>
                <c:pt idx="129">
                  <c:v>9月21日</c:v>
                </c:pt>
                <c:pt idx="130">
                  <c:v>9月24日</c:v>
                </c:pt>
                <c:pt idx="131">
                  <c:v>9月25日</c:v>
                </c:pt>
                <c:pt idx="132">
                  <c:v>9月27日</c:v>
                </c:pt>
                <c:pt idx="133">
                  <c:v>9月28日</c:v>
                </c:pt>
                <c:pt idx="134">
                  <c:v>10月1日</c:v>
                </c:pt>
                <c:pt idx="135">
                  <c:v>10月2日</c:v>
                </c:pt>
                <c:pt idx="136">
                  <c:v>10月4日</c:v>
                </c:pt>
                <c:pt idx="137">
                  <c:v>10月5日</c:v>
                </c:pt>
                <c:pt idx="138">
                  <c:v>10月8日</c:v>
                </c:pt>
                <c:pt idx="139">
                  <c:v>10月9日</c:v>
                </c:pt>
                <c:pt idx="140">
                  <c:v>10月11日</c:v>
                </c:pt>
                <c:pt idx="141">
                  <c:v>10月12日</c:v>
                </c:pt>
                <c:pt idx="142">
                  <c:v>10月15日</c:v>
                </c:pt>
                <c:pt idx="143">
                  <c:v>10月16日</c:v>
                </c:pt>
                <c:pt idx="144">
                  <c:v>10月18日</c:v>
                </c:pt>
                <c:pt idx="145">
                  <c:v>10月19日</c:v>
                </c:pt>
                <c:pt idx="146">
                  <c:v>10月22日</c:v>
                </c:pt>
                <c:pt idx="147">
                  <c:v>10月23日</c:v>
                </c:pt>
                <c:pt idx="148">
                  <c:v>10月25日</c:v>
                </c:pt>
                <c:pt idx="149">
                  <c:v>10月26日</c:v>
                </c:pt>
                <c:pt idx="150">
                  <c:v>10月29日</c:v>
                </c:pt>
                <c:pt idx="151">
                  <c:v>10月30日</c:v>
                </c:pt>
                <c:pt idx="152">
                  <c:v>11月1日</c:v>
                </c:pt>
                <c:pt idx="153">
                  <c:v>11月2日</c:v>
                </c:pt>
                <c:pt idx="154">
                  <c:v>11月5日</c:v>
                </c:pt>
                <c:pt idx="155">
                  <c:v>11月6日</c:v>
                </c:pt>
                <c:pt idx="156">
                  <c:v>11月8日</c:v>
                </c:pt>
                <c:pt idx="157">
                  <c:v>11月9日</c:v>
                </c:pt>
                <c:pt idx="158">
                  <c:v>11月12日</c:v>
                </c:pt>
                <c:pt idx="159">
                  <c:v>11月13日</c:v>
                </c:pt>
                <c:pt idx="160">
                  <c:v>11月15日</c:v>
                </c:pt>
                <c:pt idx="161">
                  <c:v>11月16日</c:v>
                </c:pt>
                <c:pt idx="162">
                  <c:v>11月19日</c:v>
                </c:pt>
                <c:pt idx="163">
                  <c:v>11月20日</c:v>
                </c:pt>
                <c:pt idx="164">
                  <c:v>11月22日</c:v>
                </c:pt>
                <c:pt idx="165">
                  <c:v>11月23日</c:v>
                </c:pt>
                <c:pt idx="166">
                  <c:v>11月26日</c:v>
                </c:pt>
                <c:pt idx="167">
                  <c:v>11月27日</c:v>
                </c:pt>
                <c:pt idx="168">
                  <c:v>11月29日</c:v>
                </c:pt>
                <c:pt idx="169">
                  <c:v>11月30日</c:v>
                </c:pt>
                <c:pt idx="170">
                  <c:v>12月3日</c:v>
                </c:pt>
                <c:pt idx="171">
                  <c:v>12月4日</c:v>
                </c:pt>
                <c:pt idx="172">
                  <c:v>12月6日</c:v>
                </c:pt>
                <c:pt idx="173">
                  <c:v>12月7日</c:v>
                </c:pt>
                <c:pt idx="174">
                  <c:v>12月10日</c:v>
                </c:pt>
                <c:pt idx="175">
                  <c:v>12月11日</c:v>
                </c:pt>
                <c:pt idx="176">
                  <c:v>12月13日</c:v>
                </c:pt>
                <c:pt idx="177">
                  <c:v>12月14日</c:v>
                </c:pt>
                <c:pt idx="178">
                  <c:v>12月17日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12月24日</c:v>
                </c:pt>
                <c:pt idx="183">
                  <c:v>12月25日</c:v>
                </c:pt>
                <c:pt idx="184">
                  <c:v>12月27日</c:v>
                </c:pt>
                <c:pt idx="185">
                  <c:v>12月28日</c:v>
                </c:pt>
                <c:pt idx="186">
                  <c:v>12月31日</c:v>
                </c:pt>
              </c:strCache>
            </c:strRef>
          </c:cat>
          <c:val>
            <c:numRef>
              <c:f>焦炭库存、产量!$BP$11:$BP$198</c:f>
              <c:numCache>
                <c:formatCode>General</c:formatCode>
                <c:ptCount val="187"/>
                <c:pt idx="0">
                  <c:v>44.85</c:v>
                </c:pt>
                <c:pt idx="4">
                  <c:v>41.29</c:v>
                </c:pt>
                <c:pt idx="8">
                  <c:v>42.11</c:v>
                </c:pt>
                <c:pt idx="12">
                  <c:v>44.95</c:v>
                </c:pt>
                <c:pt idx="16">
                  <c:v>38.869999999999997</c:v>
                </c:pt>
                <c:pt idx="20">
                  <c:v>38.68</c:v>
                </c:pt>
                <c:pt idx="27">
                  <c:v>84.39</c:v>
                </c:pt>
                <c:pt idx="31">
                  <c:v>76.900000000000006</c:v>
                </c:pt>
                <c:pt idx="35">
                  <c:v>102.91</c:v>
                </c:pt>
                <c:pt idx="39">
                  <c:v>122.97</c:v>
                </c:pt>
                <c:pt idx="43">
                  <c:v>147.21</c:v>
                </c:pt>
                <c:pt idx="46">
                  <c:v>155.82</c:v>
                </c:pt>
                <c:pt idx="49">
                  <c:v>149.77000000000001</c:v>
                </c:pt>
                <c:pt idx="52">
                  <c:v>130.83000000000001</c:v>
                </c:pt>
                <c:pt idx="55">
                  <c:v>96.7</c:v>
                </c:pt>
                <c:pt idx="58">
                  <c:v>68.53</c:v>
                </c:pt>
                <c:pt idx="61">
                  <c:v>61.82</c:v>
                </c:pt>
                <c:pt idx="64">
                  <c:v>56.85</c:v>
                </c:pt>
                <c:pt idx="67">
                  <c:v>50.7</c:v>
                </c:pt>
                <c:pt idx="70">
                  <c:v>43.78</c:v>
                </c:pt>
                <c:pt idx="73">
                  <c:v>40.99</c:v>
                </c:pt>
                <c:pt idx="76">
                  <c:v>50.49</c:v>
                </c:pt>
                <c:pt idx="79">
                  <c:v>54.61</c:v>
                </c:pt>
                <c:pt idx="82">
                  <c:v>56.33</c:v>
                </c:pt>
                <c:pt idx="85">
                  <c:v>44.46</c:v>
                </c:pt>
                <c:pt idx="88">
                  <c:v>53.51</c:v>
                </c:pt>
                <c:pt idx="91">
                  <c:v>54.53</c:v>
                </c:pt>
                <c:pt idx="94">
                  <c:v>63.39</c:v>
                </c:pt>
                <c:pt idx="97">
                  <c:v>68.709999999999994</c:v>
                </c:pt>
                <c:pt idx="100">
                  <c:v>63.1</c:v>
                </c:pt>
                <c:pt idx="103">
                  <c:v>53.69</c:v>
                </c:pt>
                <c:pt idx="106">
                  <c:v>50.75</c:v>
                </c:pt>
                <c:pt idx="110">
                  <c:v>48.98</c:v>
                </c:pt>
                <c:pt idx="114">
                  <c:v>44.49</c:v>
                </c:pt>
                <c:pt idx="118">
                  <c:v>40.15</c:v>
                </c:pt>
                <c:pt idx="122">
                  <c:v>39.409999999999997</c:v>
                </c:pt>
                <c:pt idx="126">
                  <c:v>36.380000000000003</c:v>
                </c:pt>
                <c:pt idx="130">
                  <c:v>40.57</c:v>
                </c:pt>
                <c:pt idx="134">
                  <c:v>57.11</c:v>
                </c:pt>
                <c:pt idx="138">
                  <c:v>87.29</c:v>
                </c:pt>
                <c:pt idx="142">
                  <c:v>102.67</c:v>
                </c:pt>
                <c:pt idx="146">
                  <c:v>98.52</c:v>
                </c:pt>
                <c:pt idx="150">
                  <c:v>95.93</c:v>
                </c:pt>
                <c:pt idx="154">
                  <c:v>108.3</c:v>
                </c:pt>
                <c:pt idx="158">
                  <c:v>140.35</c:v>
                </c:pt>
                <c:pt idx="162">
                  <c:v>169.96</c:v>
                </c:pt>
                <c:pt idx="166">
                  <c:v>152.72999999999999</c:v>
                </c:pt>
                <c:pt idx="170">
                  <c:v>128.63999999999999</c:v>
                </c:pt>
                <c:pt idx="174">
                  <c:v>100.99</c:v>
                </c:pt>
                <c:pt idx="178">
                  <c:v>95.38</c:v>
                </c:pt>
                <c:pt idx="182">
                  <c:v>78.540000000000006</c:v>
                </c:pt>
                <c:pt idx="186">
                  <c:v>81.489999999999995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EB-46B8-81D3-F10BEF283CE6}"/>
            </c:ext>
          </c:extLst>
        </c:ser>
        <c:ser>
          <c:idx val="4"/>
          <c:order val="4"/>
          <c:tx>
            <c:strRef>
              <c:f>焦炭库存、产量!$BQ$9:$BQ$10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焦炭库存、产量!$BL$11:$BL$198</c:f>
              <c:strCache>
                <c:ptCount val="187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1月31日</c:v>
                </c:pt>
                <c:pt idx="18">
                  <c:v>2月1日</c:v>
                </c:pt>
                <c:pt idx="19">
                  <c:v>2月4日</c:v>
                </c:pt>
                <c:pt idx="20">
                  <c:v>2月5日</c:v>
                </c:pt>
                <c:pt idx="21">
                  <c:v>2月7日</c:v>
                </c:pt>
                <c:pt idx="22">
                  <c:v>2月8日</c:v>
                </c:pt>
                <c:pt idx="23">
                  <c:v>2月11日</c:v>
                </c:pt>
                <c:pt idx="24">
                  <c:v>2月14日</c:v>
                </c:pt>
                <c:pt idx="25">
                  <c:v>2月15日</c:v>
                </c:pt>
                <c:pt idx="26">
                  <c:v>2月18日</c:v>
                </c:pt>
                <c:pt idx="27">
                  <c:v>2月19日</c:v>
                </c:pt>
                <c:pt idx="28">
                  <c:v>2月21日</c:v>
                </c:pt>
                <c:pt idx="29">
                  <c:v>2月22日</c:v>
                </c:pt>
                <c:pt idx="30">
                  <c:v>2月25日</c:v>
                </c:pt>
                <c:pt idx="31">
                  <c:v>2月26日</c:v>
                </c:pt>
                <c:pt idx="32">
                  <c:v>2月28日</c:v>
                </c:pt>
                <c:pt idx="33">
                  <c:v>3月1日</c:v>
                </c:pt>
                <c:pt idx="34">
                  <c:v>3月4日</c:v>
                </c:pt>
                <c:pt idx="35">
                  <c:v>3月5日</c:v>
                </c:pt>
                <c:pt idx="36">
                  <c:v>3月6日</c:v>
                </c:pt>
                <c:pt idx="37">
                  <c:v>3月8日</c:v>
                </c:pt>
                <c:pt idx="38">
                  <c:v>3月11日</c:v>
                </c:pt>
                <c:pt idx="39">
                  <c:v>3月12日</c:v>
                </c:pt>
                <c:pt idx="40">
                  <c:v>3月13日</c:v>
                </c:pt>
                <c:pt idx="41">
                  <c:v>3月15日</c:v>
                </c:pt>
                <c:pt idx="42">
                  <c:v>3月18日</c:v>
                </c:pt>
                <c:pt idx="43">
                  <c:v>3月19日</c:v>
                </c:pt>
                <c:pt idx="44">
                  <c:v>3月20日</c:v>
                </c:pt>
                <c:pt idx="45">
                  <c:v>3月22日</c:v>
                </c:pt>
                <c:pt idx="46">
                  <c:v>3月26日</c:v>
                </c:pt>
                <c:pt idx="47">
                  <c:v>3月27日</c:v>
                </c:pt>
                <c:pt idx="48">
                  <c:v>3月29日</c:v>
                </c:pt>
                <c:pt idx="49">
                  <c:v>4月2日</c:v>
                </c:pt>
                <c:pt idx="50">
                  <c:v>4月3日</c:v>
                </c:pt>
                <c:pt idx="51">
                  <c:v>4月5日</c:v>
                </c:pt>
                <c:pt idx="52">
                  <c:v>4月9日</c:v>
                </c:pt>
                <c:pt idx="53">
                  <c:v>4月10日</c:v>
                </c:pt>
                <c:pt idx="54">
                  <c:v>4月12日</c:v>
                </c:pt>
                <c:pt idx="55">
                  <c:v>4月16日</c:v>
                </c:pt>
                <c:pt idx="56">
                  <c:v>4月17日</c:v>
                </c:pt>
                <c:pt idx="57">
                  <c:v>4月19日</c:v>
                </c:pt>
                <c:pt idx="58">
                  <c:v>4月23日</c:v>
                </c:pt>
                <c:pt idx="59">
                  <c:v>4月24日</c:v>
                </c:pt>
                <c:pt idx="60">
                  <c:v>4月26日</c:v>
                </c:pt>
                <c:pt idx="61">
                  <c:v>4月30日</c:v>
                </c:pt>
                <c:pt idx="62">
                  <c:v>5月1日</c:v>
                </c:pt>
                <c:pt idx="63">
                  <c:v>5月3日</c:v>
                </c:pt>
                <c:pt idx="64">
                  <c:v>5月7日</c:v>
                </c:pt>
                <c:pt idx="65">
                  <c:v>5月8日</c:v>
                </c:pt>
                <c:pt idx="66">
                  <c:v>5月10日</c:v>
                </c:pt>
                <c:pt idx="67">
                  <c:v>5月14日</c:v>
                </c:pt>
                <c:pt idx="68">
                  <c:v>5月15日</c:v>
                </c:pt>
                <c:pt idx="69">
                  <c:v>5月17日</c:v>
                </c:pt>
                <c:pt idx="70">
                  <c:v>5月21日</c:v>
                </c:pt>
                <c:pt idx="71">
                  <c:v>5月22日</c:v>
                </c:pt>
                <c:pt idx="72">
                  <c:v>5月24日</c:v>
                </c:pt>
                <c:pt idx="73">
                  <c:v>5月28日</c:v>
                </c:pt>
                <c:pt idx="74">
                  <c:v>5月29日</c:v>
                </c:pt>
                <c:pt idx="75">
                  <c:v>5月31日</c:v>
                </c:pt>
                <c:pt idx="76">
                  <c:v>6月4日</c:v>
                </c:pt>
                <c:pt idx="77">
                  <c:v>6月5日</c:v>
                </c:pt>
                <c:pt idx="78">
                  <c:v>6月7日</c:v>
                </c:pt>
                <c:pt idx="79">
                  <c:v>6月11日</c:v>
                </c:pt>
                <c:pt idx="80">
                  <c:v>6月12日</c:v>
                </c:pt>
                <c:pt idx="81">
                  <c:v>6月14日</c:v>
                </c:pt>
                <c:pt idx="82">
                  <c:v>6月18日</c:v>
                </c:pt>
                <c:pt idx="83">
                  <c:v>6月19日</c:v>
                </c:pt>
                <c:pt idx="84">
                  <c:v>6月21日</c:v>
                </c:pt>
                <c:pt idx="85">
                  <c:v>6月25日</c:v>
                </c:pt>
                <c:pt idx="86">
                  <c:v>6月26日</c:v>
                </c:pt>
                <c:pt idx="87">
                  <c:v>6月28日</c:v>
                </c:pt>
                <c:pt idx="88">
                  <c:v>7月2日</c:v>
                </c:pt>
                <c:pt idx="89">
                  <c:v>7月3日</c:v>
                </c:pt>
                <c:pt idx="90">
                  <c:v>7月5日</c:v>
                </c:pt>
                <c:pt idx="91">
                  <c:v>7月9日</c:v>
                </c:pt>
                <c:pt idx="92">
                  <c:v>7月10日</c:v>
                </c:pt>
                <c:pt idx="93">
                  <c:v>7月12日</c:v>
                </c:pt>
                <c:pt idx="94">
                  <c:v>7月16日</c:v>
                </c:pt>
                <c:pt idx="95">
                  <c:v>7月17日</c:v>
                </c:pt>
                <c:pt idx="96">
                  <c:v>7月19日</c:v>
                </c:pt>
                <c:pt idx="97">
                  <c:v>7月23日</c:v>
                </c:pt>
                <c:pt idx="98">
                  <c:v>7月24日</c:v>
                </c:pt>
                <c:pt idx="99">
                  <c:v>7月26日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8月6日</c:v>
                </c:pt>
                <c:pt idx="104">
                  <c:v>8月7日</c:v>
                </c:pt>
                <c:pt idx="105">
                  <c:v>8月9日</c:v>
                </c:pt>
                <c:pt idx="106">
                  <c:v>8月13日</c:v>
                </c:pt>
                <c:pt idx="107">
                  <c:v>8月14日</c:v>
                </c:pt>
                <c:pt idx="108">
                  <c:v>8月16日</c:v>
                </c:pt>
                <c:pt idx="109">
                  <c:v>8月17日</c:v>
                </c:pt>
                <c:pt idx="110">
                  <c:v>8月20日</c:v>
                </c:pt>
                <c:pt idx="111">
                  <c:v>8月21日</c:v>
                </c:pt>
                <c:pt idx="112">
                  <c:v>8月23日</c:v>
                </c:pt>
                <c:pt idx="113">
                  <c:v>8月24日</c:v>
                </c:pt>
                <c:pt idx="114">
                  <c:v>8月27日</c:v>
                </c:pt>
                <c:pt idx="115">
                  <c:v>8月28日</c:v>
                </c:pt>
                <c:pt idx="116">
                  <c:v>8月30日</c:v>
                </c:pt>
                <c:pt idx="117">
                  <c:v>8月31日</c:v>
                </c:pt>
                <c:pt idx="118">
                  <c:v>9月3日</c:v>
                </c:pt>
                <c:pt idx="119">
                  <c:v>9月4日</c:v>
                </c:pt>
                <c:pt idx="120">
                  <c:v>9月6日</c:v>
                </c:pt>
                <c:pt idx="121">
                  <c:v>9月7日</c:v>
                </c:pt>
                <c:pt idx="122">
                  <c:v>9月10日</c:v>
                </c:pt>
                <c:pt idx="123">
                  <c:v>9月11日</c:v>
                </c:pt>
                <c:pt idx="124">
                  <c:v>9月13日</c:v>
                </c:pt>
                <c:pt idx="125">
                  <c:v>9月14日</c:v>
                </c:pt>
                <c:pt idx="126">
                  <c:v>9月17日</c:v>
                </c:pt>
                <c:pt idx="127">
                  <c:v>9月18日</c:v>
                </c:pt>
                <c:pt idx="128">
                  <c:v>9月20日</c:v>
                </c:pt>
                <c:pt idx="129">
                  <c:v>9月21日</c:v>
                </c:pt>
                <c:pt idx="130">
                  <c:v>9月24日</c:v>
                </c:pt>
                <c:pt idx="131">
                  <c:v>9月25日</c:v>
                </c:pt>
                <c:pt idx="132">
                  <c:v>9月27日</c:v>
                </c:pt>
                <c:pt idx="133">
                  <c:v>9月28日</c:v>
                </c:pt>
                <c:pt idx="134">
                  <c:v>10月1日</c:v>
                </c:pt>
                <c:pt idx="135">
                  <c:v>10月2日</c:v>
                </c:pt>
                <c:pt idx="136">
                  <c:v>10月4日</c:v>
                </c:pt>
                <c:pt idx="137">
                  <c:v>10月5日</c:v>
                </c:pt>
                <c:pt idx="138">
                  <c:v>10月8日</c:v>
                </c:pt>
                <c:pt idx="139">
                  <c:v>10月9日</c:v>
                </c:pt>
                <c:pt idx="140">
                  <c:v>10月11日</c:v>
                </c:pt>
                <c:pt idx="141">
                  <c:v>10月12日</c:v>
                </c:pt>
                <c:pt idx="142">
                  <c:v>10月15日</c:v>
                </c:pt>
                <c:pt idx="143">
                  <c:v>10月16日</c:v>
                </c:pt>
                <c:pt idx="144">
                  <c:v>10月18日</c:v>
                </c:pt>
                <c:pt idx="145">
                  <c:v>10月19日</c:v>
                </c:pt>
                <c:pt idx="146">
                  <c:v>10月22日</c:v>
                </c:pt>
                <c:pt idx="147">
                  <c:v>10月23日</c:v>
                </c:pt>
                <c:pt idx="148">
                  <c:v>10月25日</c:v>
                </c:pt>
                <c:pt idx="149">
                  <c:v>10月26日</c:v>
                </c:pt>
                <c:pt idx="150">
                  <c:v>10月29日</c:v>
                </c:pt>
                <c:pt idx="151">
                  <c:v>10月30日</c:v>
                </c:pt>
                <c:pt idx="152">
                  <c:v>11月1日</c:v>
                </c:pt>
                <c:pt idx="153">
                  <c:v>11月2日</c:v>
                </c:pt>
                <c:pt idx="154">
                  <c:v>11月5日</c:v>
                </c:pt>
                <c:pt idx="155">
                  <c:v>11月6日</c:v>
                </c:pt>
                <c:pt idx="156">
                  <c:v>11月8日</c:v>
                </c:pt>
                <c:pt idx="157">
                  <c:v>11月9日</c:v>
                </c:pt>
                <c:pt idx="158">
                  <c:v>11月12日</c:v>
                </c:pt>
                <c:pt idx="159">
                  <c:v>11月13日</c:v>
                </c:pt>
                <c:pt idx="160">
                  <c:v>11月15日</c:v>
                </c:pt>
                <c:pt idx="161">
                  <c:v>11月16日</c:v>
                </c:pt>
                <c:pt idx="162">
                  <c:v>11月19日</c:v>
                </c:pt>
                <c:pt idx="163">
                  <c:v>11月20日</c:v>
                </c:pt>
                <c:pt idx="164">
                  <c:v>11月22日</c:v>
                </c:pt>
                <c:pt idx="165">
                  <c:v>11月23日</c:v>
                </c:pt>
                <c:pt idx="166">
                  <c:v>11月26日</c:v>
                </c:pt>
                <c:pt idx="167">
                  <c:v>11月27日</c:v>
                </c:pt>
                <c:pt idx="168">
                  <c:v>11月29日</c:v>
                </c:pt>
                <c:pt idx="169">
                  <c:v>11月30日</c:v>
                </c:pt>
                <c:pt idx="170">
                  <c:v>12月3日</c:v>
                </c:pt>
                <c:pt idx="171">
                  <c:v>12月4日</c:v>
                </c:pt>
                <c:pt idx="172">
                  <c:v>12月6日</c:v>
                </c:pt>
                <c:pt idx="173">
                  <c:v>12月7日</c:v>
                </c:pt>
                <c:pt idx="174">
                  <c:v>12月10日</c:v>
                </c:pt>
                <c:pt idx="175">
                  <c:v>12月11日</c:v>
                </c:pt>
                <c:pt idx="176">
                  <c:v>12月13日</c:v>
                </c:pt>
                <c:pt idx="177">
                  <c:v>12月14日</c:v>
                </c:pt>
                <c:pt idx="178">
                  <c:v>12月17日</c:v>
                </c:pt>
                <c:pt idx="179">
                  <c:v>12月18日</c:v>
                </c:pt>
                <c:pt idx="180">
                  <c:v>12月20日</c:v>
                </c:pt>
                <c:pt idx="181">
                  <c:v>12月21日</c:v>
                </c:pt>
                <c:pt idx="182">
                  <c:v>12月24日</c:v>
                </c:pt>
                <c:pt idx="183">
                  <c:v>12月25日</c:v>
                </c:pt>
                <c:pt idx="184">
                  <c:v>12月27日</c:v>
                </c:pt>
                <c:pt idx="185">
                  <c:v>12月28日</c:v>
                </c:pt>
                <c:pt idx="186">
                  <c:v>12月31日</c:v>
                </c:pt>
              </c:strCache>
            </c:strRef>
          </c:cat>
          <c:val>
            <c:numRef>
              <c:f>焦炭库存、产量!$BQ$11:$BQ$198</c:f>
              <c:numCache>
                <c:formatCode>General</c:formatCode>
                <c:ptCount val="187"/>
                <c:pt idx="3">
                  <c:v>83.14</c:v>
                </c:pt>
                <c:pt idx="7">
                  <c:v>80.28</c:v>
                </c:pt>
                <c:pt idx="11">
                  <c:v>73.7</c:v>
                </c:pt>
                <c:pt idx="15">
                  <c:v>83.98</c:v>
                </c:pt>
                <c:pt idx="19">
                  <c:v>104.14</c:v>
                </c:pt>
                <c:pt idx="23">
                  <c:v>121.09</c:v>
                </c:pt>
                <c:pt idx="26">
                  <c:v>118.53</c:v>
                </c:pt>
                <c:pt idx="30">
                  <c:v>94.35</c:v>
                </c:pt>
                <c:pt idx="34">
                  <c:v>62.4</c:v>
                </c:pt>
                <c:pt idx="38">
                  <c:v>61.77</c:v>
                </c:pt>
                <c:pt idx="42">
                  <c:v>64.459999999999994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68-4BD0-8A66-8B3E45D8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467392"/>
        <c:axId val="1182458240"/>
      </c:lineChart>
      <c:catAx>
        <c:axId val="118246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458240"/>
        <c:crosses val="autoZero"/>
        <c:auto val="1"/>
        <c:lblAlgn val="ctr"/>
        <c:lblOffset val="100"/>
        <c:noMultiLvlLbl val="0"/>
      </c:catAx>
      <c:valAx>
        <c:axId val="118245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246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[焦炭.xlsx]铁水焦炭需求!数据透视表2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247</a:t>
            </a:r>
            <a:r>
              <a:rPr lang="zh-CN" altLang="en-US"/>
              <a:t>铁水产量</a:t>
            </a:r>
          </a:p>
        </c:rich>
      </c:tx>
      <c:layout>
        <c:manualLayout>
          <c:xMode val="edge"/>
          <c:yMode val="edge"/>
          <c:x val="0.44105684655271749"/>
          <c:y val="3.49956255468066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ysClr val="windowText" lastClr="000000">
                <a:lumMod val="95000"/>
                <a:lumOff val="5000"/>
              </a:sysClr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41275" cap="rnd">
            <a:solidFill>
              <a:srgbClr val="FEB68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rgbClr val="FE8637">
                <a:lumMod val="75000"/>
              </a:srgbClr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1914260717410323E-2"/>
          <c:y val="0.15520414114902306"/>
          <c:w val="0.83593206731511505"/>
          <c:h val="0.51038495188101485"/>
        </c:manualLayout>
      </c:layout>
      <c:lineChart>
        <c:grouping val="standard"/>
        <c:varyColors val="0"/>
        <c:ser>
          <c:idx val="0"/>
          <c:order val="0"/>
          <c:tx>
            <c:strRef>
              <c:f>铁水焦炭需求!$M$10:$M$11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rgbClr val="FE8637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2月1日</c:v>
                </c:pt>
                <c:pt idx="18">
                  <c:v>2月5日</c:v>
                </c:pt>
                <c:pt idx="19">
                  <c:v>2月7日</c:v>
                </c:pt>
                <c:pt idx="20">
                  <c:v>2月8日</c:v>
                </c:pt>
                <c:pt idx="21">
                  <c:v>2月11日</c:v>
                </c:pt>
                <c:pt idx="22">
                  <c:v>2月14日</c:v>
                </c:pt>
                <c:pt idx="23">
                  <c:v>2月15日</c:v>
                </c:pt>
                <c:pt idx="24">
                  <c:v>2月18日</c:v>
                </c:pt>
                <c:pt idx="25">
                  <c:v>2月19日</c:v>
                </c:pt>
                <c:pt idx="26">
                  <c:v>2月21日</c:v>
                </c:pt>
                <c:pt idx="27">
                  <c:v>2月22日</c:v>
                </c:pt>
                <c:pt idx="28">
                  <c:v>2月25日</c:v>
                </c:pt>
                <c:pt idx="29">
                  <c:v>2月26日</c:v>
                </c:pt>
                <c:pt idx="30">
                  <c:v>2月28日</c:v>
                </c:pt>
                <c:pt idx="31">
                  <c:v>3月1日</c:v>
                </c:pt>
                <c:pt idx="32">
                  <c:v>3月4日</c:v>
                </c:pt>
                <c:pt idx="33">
                  <c:v>3月5日</c:v>
                </c:pt>
                <c:pt idx="34">
                  <c:v>3月6日</c:v>
                </c:pt>
                <c:pt idx="35">
                  <c:v>3月8日</c:v>
                </c:pt>
                <c:pt idx="36">
                  <c:v>3月11日</c:v>
                </c:pt>
                <c:pt idx="37">
                  <c:v>3月12日</c:v>
                </c:pt>
                <c:pt idx="38">
                  <c:v>3月13日</c:v>
                </c:pt>
                <c:pt idx="39">
                  <c:v>3月15日</c:v>
                </c:pt>
                <c:pt idx="40">
                  <c:v>3月19日</c:v>
                </c:pt>
                <c:pt idx="41">
                  <c:v>3月20日</c:v>
                </c:pt>
                <c:pt idx="42">
                  <c:v>3月22日</c:v>
                </c:pt>
                <c:pt idx="43">
                  <c:v>3月26日</c:v>
                </c:pt>
                <c:pt idx="44">
                  <c:v>3月27日</c:v>
                </c:pt>
                <c:pt idx="45">
                  <c:v>3月29日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4月9日</c:v>
                </c:pt>
                <c:pt idx="50">
                  <c:v>4月10日</c:v>
                </c:pt>
                <c:pt idx="51">
                  <c:v>4月12日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4月23日</c:v>
                </c:pt>
                <c:pt idx="56">
                  <c:v>4月24日</c:v>
                </c:pt>
                <c:pt idx="57">
                  <c:v>4月26日</c:v>
                </c:pt>
                <c:pt idx="58">
                  <c:v>4月30日</c:v>
                </c:pt>
                <c:pt idx="59">
                  <c:v>5月1日</c:v>
                </c:pt>
                <c:pt idx="60">
                  <c:v>5月3日</c:v>
                </c:pt>
                <c:pt idx="61">
                  <c:v>5月7日</c:v>
                </c:pt>
                <c:pt idx="62">
                  <c:v>5月8日</c:v>
                </c:pt>
                <c:pt idx="63">
                  <c:v>5月10日</c:v>
                </c:pt>
                <c:pt idx="64">
                  <c:v>5月14日</c:v>
                </c:pt>
                <c:pt idx="65">
                  <c:v>5月15日</c:v>
                </c:pt>
                <c:pt idx="66">
                  <c:v>5月17日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5月28日</c:v>
                </c:pt>
                <c:pt idx="71">
                  <c:v>5月29日</c:v>
                </c:pt>
                <c:pt idx="72">
                  <c:v>5月31日</c:v>
                </c:pt>
                <c:pt idx="73">
                  <c:v>6月4日</c:v>
                </c:pt>
                <c:pt idx="74">
                  <c:v>6月5日</c:v>
                </c:pt>
                <c:pt idx="75">
                  <c:v>6月7日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6月25日</c:v>
                </c:pt>
                <c:pt idx="83">
                  <c:v>6月26日</c:v>
                </c:pt>
                <c:pt idx="84">
                  <c:v>6月28日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7月9日</c:v>
                </c:pt>
                <c:pt idx="89">
                  <c:v>7月10日</c:v>
                </c:pt>
                <c:pt idx="90">
                  <c:v>7月12日</c:v>
                </c:pt>
                <c:pt idx="91">
                  <c:v>7月13日</c:v>
                </c:pt>
                <c:pt idx="92">
                  <c:v>7月16日</c:v>
                </c:pt>
                <c:pt idx="93">
                  <c:v>7月17日</c:v>
                </c:pt>
                <c:pt idx="94">
                  <c:v>7月19日</c:v>
                </c:pt>
                <c:pt idx="95">
                  <c:v>7月20日</c:v>
                </c:pt>
                <c:pt idx="96">
                  <c:v>7月23日</c:v>
                </c:pt>
                <c:pt idx="97">
                  <c:v>7月24日</c:v>
                </c:pt>
                <c:pt idx="98">
                  <c:v>7月26日</c:v>
                </c:pt>
                <c:pt idx="99">
                  <c:v>7月27日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8月3日</c:v>
                </c:pt>
                <c:pt idx="104">
                  <c:v>8月6日</c:v>
                </c:pt>
                <c:pt idx="105">
                  <c:v>8月7日</c:v>
                </c:pt>
                <c:pt idx="106">
                  <c:v>8月9日</c:v>
                </c:pt>
                <c:pt idx="107">
                  <c:v>8月10日</c:v>
                </c:pt>
                <c:pt idx="108">
                  <c:v>8月13日</c:v>
                </c:pt>
                <c:pt idx="109">
                  <c:v>8月14日</c:v>
                </c:pt>
                <c:pt idx="110">
                  <c:v>8月16日</c:v>
                </c:pt>
                <c:pt idx="111">
                  <c:v>8月17日</c:v>
                </c:pt>
                <c:pt idx="112">
                  <c:v>8月20日</c:v>
                </c:pt>
                <c:pt idx="113">
                  <c:v>8月21日</c:v>
                </c:pt>
                <c:pt idx="114">
                  <c:v>8月23日</c:v>
                </c:pt>
                <c:pt idx="115">
                  <c:v>8月24日</c:v>
                </c:pt>
                <c:pt idx="116">
                  <c:v>8月27日</c:v>
                </c:pt>
                <c:pt idx="117">
                  <c:v>8月28日</c:v>
                </c:pt>
                <c:pt idx="118">
                  <c:v>8月30日</c:v>
                </c:pt>
                <c:pt idx="119">
                  <c:v>8月31日</c:v>
                </c:pt>
                <c:pt idx="120">
                  <c:v>9月3日</c:v>
                </c:pt>
                <c:pt idx="121">
                  <c:v>9月4日</c:v>
                </c:pt>
                <c:pt idx="122">
                  <c:v>9月6日</c:v>
                </c:pt>
                <c:pt idx="123">
                  <c:v>9月7日</c:v>
                </c:pt>
                <c:pt idx="124">
                  <c:v>9月10日</c:v>
                </c:pt>
                <c:pt idx="125">
                  <c:v>9月11日</c:v>
                </c:pt>
                <c:pt idx="126">
                  <c:v>9月13日</c:v>
                </c:pt>
                <c:pt idx="127">
                  <c:v>9月14日</c:v>
                </c:pt>
                <c:pt idx="128">
                  <c:v>9月17日</c:v>
                </c:pt>
                <c:pt idx="129">
                  <c:v>9月18日</c:v>
                </c:pt>
                <c:pt idx="130">
                  <c:v>9月20日</c:v>
                </c:pt>
                <c:pt idx="131">
                  <c:v>9月21日</c:v>
                </c:pt>
                <c:pt idx="132">
                  <c:v>9月24日</c:v>
                </c:pt>
                <c:pt idx="133">
                  <c:v>9月25日</c:v>
                </c:pt>
                <c:pt idx="134">
                  <c:v>9月27日</c:v>
                </c:pt>
                <c:pt idx="135">
                  <c:v>9月28日</c:v>
                </c:pt>
                <c:pt idx="136">
                  <c:v>10月1日</c:v>
                </c:pt>
                <c:pt idx="137">
                  <c:v>10月2日</c:v>
                </c:pt>
                <c:pt idx="138">
                  <c:v>10月4日</c:v>
                </c:pt>
                <c:pt idx="139">
                  <c:v>10月5日</c:v>
                </c:pt>
                <c:pt idx="140">
                  <c:v>10月8日</c:v>
                </c:pt>
                <c:pt idx="141">
                  <c:v>10月9日</c:v>
                </c:pt>
                <c:pt idx="142">
                  <c:v>10月11日</c:v>
                </c:pt>
                <c:pt idx="143">
                  <c:v>10月12日</c:v>
                </c:pt>
                <c:pt idx="144">
                  <c:v>10月15日</c:v>
                </c:pt>
                <c:pt idx="145">
                  <c:v>10月16日</c:v>
                </c:pt>
                <c:pt idx="146">
                  <c:v>10月18日</c:v>
                </c:pt>
                <c:pt idx="147">
                  <c:v>10月19日</c:v>
                </c:pt>
                <c:pt idx="148">
                  <c:v>10月22日</c:v>
                </c:pt>
                <c:pt idx="149">
                  <c:v>10月23日</c:v>
                </c:pt>
                <c:pt idx="150">
                  <c:v>10月25日</c:v>
                </c:pt>
                <c:pt idx="151">
                  <c:v>10月26日</c:v>
                </c:pt>
                <c:pt idx="152">
                  <c:v>10月29日</c:v>
                </c:pt>
                <c:pt idx="153">
                  <c:v>10月30日</c:v>
                </c:pt>
                <c:pt idx="154">
                  <c:v>11月1日</c:v>
                </c:pt>
                <c:pt idx="155">
                  <c:v>11月2日</c:v>
                </c:pt>
                <c:pt idx="156">
                  <c:v>11月5日</c:v>
                </c:pt>
                <c:pt idx="157">
                  <c:v>11月6日</c:v>
                </c:pt>
                <c:pt idx="158">
                  <c:v>11月8日</c:v>
                </c:pt>
                <c:pt idx="159">
                  <c:v>11月9日</c:v>
                </c:pt>
                <c:pt idx="160">
                  <c:v>11月12日</c:v>
                </c:pt>
                <c:pt idx="161">
                  <c:v>11月13日</c:v>
                </c:pt>
                <c:pt idx="162">
                  <c:v>11月15日</c:v>
                </c:pt>
                <c:pt idx="163">
                  <c:v>11月16日</c:v>
                </c:pt>
                <c:pt idx="164">
                  <c:v>11月19日</c:v>
                </c:pt>
                <c:pt idx="165">
                  <c:v>11月20日</c:v>
                </c:pt>
                <c:pt idx="166">
                  <c:v>11月22日</c:v>
                </c:pt>
                <c:pt idx="167">
                  <c:v>11月23日</c:v>
                </c:pt>
                <c:pt idx="168">
                  <c:v>11月26日</c:v>
                </c:pt>
                <c:pt idx="169">
                  <c:v>11月27日</c:v>
                </c:pt>
                <c:pt idx="170">
                  <c:v>11月29日</c:v>
                </c:pt>
                <c:pt idx="171">
                  <c:v>11月30日</c:v>
                </c:pt>
                <c:pt idx="172">
                  <c:v>12月3日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12月10日</c:v>
                </c:pt>
                <c:pt idx="177">
                  <c:v>12月11日</c:v>
                </c:pt>
                <c:pt idx="178">
                  <c:v>12月13日</c:v>
                </c:pt>
                <c:pt idx="179">
                  <c:v>12月14日</c:v>
                </c:pt>
                <c:pt idx="180">
                  <c:v>12月17日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12月24日</c:v>
                </c:pt>
                <c:pt idx="185">
                  <c:v>12月25日</c:v>
                </c:pt>
                <c:pt idx="186">
                  <c:v>12月27日</c:v>
                </c:pt>
                <c:pt idx="187">
                  <c:v>12月28日</c:v>
                </c:pt>
                <c:pt idx="188">
                  <c:v>12月31日</c:v>
                </c:pt>
              </c:strCache>
            </c:strRef>
          </c:cat>
          <c:val>
            <c:numRef>
              <c:f>铁水焦炭需求!$M$12:$M$201</c:f>
              <c:numCache>
                <c:formatCode>General</c:formatCode>
                <c:ptCount val="189"/>
                <c:pt idx="91">
                  <c:v>227.96</c:v>
                </c:pt>
                <c:pt idx="95">
                  <c:v>228.35</c:v>
                </c:pt>
                <c:pt idx="99">
                  <c:v>223.72</c:v>
                </c:pt>
                <c:pt idx="103">
                  <c:v>222.86</c:v>
                </c:pt>
                <c:pt idx="107">
                  <c:v>221.25</c:v>
                </c:pt>
                <c:pt idx="111">
                  <c:v>221.36</c:v>
                </c:pt>
                <c:pt idx="115">
                  <c:v>221.58</c:v>
                </c:pt>
                <c:pt idx="119">
                  <c:v>221.62</c:v>
                </c:pt>
                <c:pt idx="123">
                  <c:v>222.62</c:v>
                </c:pt>
                <c:pt idx="127">
                  <c:v>223.24</c:v>
                </c:pt>
                <c:pt idx="131">
                  <c:v>224.92</c:v>
                </c:pt>
                <c:pt idx="135">
                  <c:v>227.68</c:v>
                </c:pt>
                <c:pt idx="139">
                  <c:v>228.22</c:v>
                </c:pt>
                <c:pt idx="143">
                  <c:v>229.1</c:v>
                </c:pt>
                <c:pt idx="147">
                  <c:v>229.41</c:v>
                </c:pt>
                <c:pt idx="151">
                  <c:v>228.36</c:v>
                </c:pt>
                <c:pt idx="155">
                  <c:v>228.5</c:v>
                </c:pt>
                <c:pt idx="159">
                  <c:v>225.81</c:v>
                </c:pt>
                <c:pt idx="163">
                  <c:v>225.11</c:v>
                </c:pt>
                <c:pt idx="167">
                  <c:v>221.55</c:v>
                </c:pt>
                <c:pt idx="171">
                  <c:v>221.8</c:v>
                </c:pt>
                <c:pt idx="175">
                  <c:v>220.21</c:v>
                </c:pt>
                <c:pt idx="179">
                  <c:v>218.31</c:v>
                </c:pt>
                <c:pt idx="183">
                  <c:v>217.54</c:v>
                </c:pt>
                <c:pt idx="187">
                  <c:v>214.78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B9B-8A5C-41DAB12AAD6C}"/>
            </c:ext>
          </c:extLst>
        </c:ser>
        <c:ser>
          <c:idx val="1"/>
          <c:order val="1"/>
          <c:tx>
            <c:strRef>
              <c:f>铁水焦炭需求!$N$10:$N$11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2月1日</c:v>
                </c:pt>
                <c:pt idx="18">
                  <c:v>2月5日</c:v>
                </c:pt>
                <c:pt idx="19">
                  <c:v>2月7日</c:v>
                </c:pt>
                <c:pt idx="20">
                  <c:v>2月8日</c:v>
                </c:pt>
                <c:pt idx="21">
                  <c:v>2月11日</c:v>
                </c:pt>
                <c:pt idx="22">
                  <c:v>2月14日</c:v>
                </c:pt>
                <c:pt idx="23">
                  <c:v>2月15日</c:v>
                </c:pt>
                <c:pt idx="24">
                  <c:v>2月18日</c:v>
                </c:pt>
                <c:pt idx="25">
                  <c:v>2月19日</c:v>
                </c:pt>
                <c:pt idx="26">
                  <c:v>2月21日</c:v>
                </c:pt>
                <c:pt idx="27">
                  <c:v>2月22日</c:v>
                </c:pt>
                <c:pt idx="28">
                  <c:v>2月25日</c:v>
                </c:pt>
                <c:pt idx="29">
                  <c:v>2月26日</c:v>
                </c:pt>
                <c:pt idx="30">
                  <c:v>2月28日</c:v>
                </c:pt>
                <c:pt idx="31">
                  <c:v>3月1日</c:v>
                </c:pt>
                <c:pt idx="32">
                  <c:v>3月4日</c:v>
                </c:pt>
                <c:pt idx="33">
                  <c:v>3月5日</c:v>
                </c:pt>
                <c:pt idx="34">
                  <c:v>3月6日</c:v>
                </c:pt>
                <c:pt idx="35">
                  <c:v>3月8日</c:v>
                </c:pt>
                <c:pt idx="36">
                  <c:v>3月11日</c:v>
                </c:pt>
                <c:pt idx="37">
                  <c:v>3月12日</c:v>
                </c:pt>
                <c:pt idx="38">
                  <c:v>3月13日</c:v>
                </c:pt>
                <c:pt idx="39">
                  <c:v>3月15日</c:v>
                </c:pt>
                <c:pt idx="40">
                  <c:v>3月19日</c:v>
                </c:pt>
                <c:pt idx="41">
                  <c:v>3月20日</c:v>
                </c:pt>
                <c:pt idx="42">
                  <c:v>3月22日</c:v>
                </c:pt>
                <c:pt idx="43">
                  <c:v>3月26日</c:v>
                </c:pt>
                <c:pt idx="44">
                  <c:v>3月27日</c:v>
                </c:pt>
                <c:pt idx="45">
                  <c:v>3月29日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4月9日</c:v>
                </c:pt>
                <c:pt idx="50">
                  <c:v>4月10日</c:v>
                </c:pt>
                <c:pt idx="51">
                  <c:v>4月12日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4月23日</c:v>
                </c:pt>
                <c:pt idx="56">
                  <c:v>4月24日</c:v>
                </c:pt>
                <c:pt idx="57">
                  <c:v>4月26日</c:v>
                </c:pt>
                <c:pt idx="58">
                  <c:v>4月30日</c:v>
                </c:pt>
                <c:pt idx="59">
                  <c:v>5月1日</c:v>
                </c:pt>
                <c:pt idx="60">
                  <c:v>5月3日</c:v>
                </c:pt>
                <c:pt idx="61">
                  <c:v>5月7日</c:v>
                </c:pt>
                <c:pt idx="62">
                  <c:v>5月8日</c:v>
                </c:pt>
                <c:pt idx="63">
                  <c:v>5月10日</c:v>
                </c:pt>
                <c:pt idx="64">
                  <c:v>5月14日</c:v>
                </c:pt>
                <c:pt idx="65">
                  <c:v>5月15日</c:v>
                </c:pt>
                <c:pt idx="66">
                  <c:v>5月17日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5月28日</c:v>
                </c:pt>
                <c:pt idx="71">
                  <c:v>5月29日</c:v>
                </c:pt>
                <c:pt idx="72">
                  <c:v>5月31日</c:v>
                </c:pt>
                <c:pt idx="73">
                  <c:v>6月4日</c:v>
                </c:pt>
                <c:pt idx="74">
                  <c:v>6月5日</c:v>
                </c:pt>
                <c:pt idx="75">
                  <c:v>6月7日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6月25日</c:v>
                </c:pt>
                <c:pt idx="83">
                  <c:v>6月26日</c:v>
                </c:pt>
                <c:pt idx="84">
                  <c:v>6月28日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7月9日</c:v>
                </c:pt>
                <c:pt idx="89">
                  <c:v>7月10日</c:v>
                </c:pt>
                <c:pt idx="90">
                  <c:v>7月12日</c:v>
                </c:pt>
                <c:pt idx="91">
                  <c:v>7月13日</c:v>
                </c:pt>
                <c:pt idx="92">
                  <c:v>7月16日</c:v>
                </c:pt>
                <c:pt idx="93">
                  <c:v>7月17日</c:v>
                </c:pt>
                <c:pt idx="94">
                  <c:v>7月19日</c:v>
                </c:pt>
                <c:pt idx="95">
                  <c:v>7月20日</c:v>
                </c:pt>
                <c:pt idx="96">
                  <c:v>7月23日</c:v>
                </c:pt>
                <c:pt idx="97">
                  <c:v>7月24日</c:v>
                </c:pt>
                <c:pt idx="98">
                  <c:v>7月26日</c:v>
                </c:pt>
                <c:pt idx="99">
                  <c:v>7月27日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8月3日</c:v>
                </c:pt>
                <c:pt idx="104">
                  <c:v>8月6日</c:v>
                </c:pt>
                <c:pt idx="105">
                  <c:v>8月7日</c:v>
                </c:pt>
                <c:pt idx="106">
                  <c:v>8月9日</c:v>
                </c:pt>
                <c:pt idx="107">
                  <c:v>8月10日</c:v>
                </c:pt>
                <c:pt idx="108">
                  <c:v>8月13日</c:v>
                </c:pt>
                <c:pt idx="109">
                  <c:v>8月14日</c:v>
                </c:pt>
                <c:pt idx="110">
                  <c:v>8月16日</c:v>
                </c:pt>
                <c:pt idx="111">
                  <c:v>8月17日</c:v>
                </c:pt>
                <c:pt idx="112">
                  <c:v>8月20日</c:v>
                </c:pt>
                <c:pt idx="113">
                  <c:v>8月21日</c:v>
                </c:pt>
                <c:pt idx="114">
                  <c:v>8月23日</c:v>
                </c:pt>
                <c:pt idx="115">
                  <c:v>8月24日</c:v>
                </c:pt>
                <c:pt idx="116">
                  <c:v>8月27日</c:v>
                </c:pt>
                <c:pt idx="117">
                  <c:v>8月28日</c:v>
                </c:pt>
                <c:pt idx="118">
                  <c:v>8月30日</c:v>
                </c:pt>
                <c:pt idx="119">
                  <c:v>8月31日</c:v>
                </c:pt>
                <c:pt idx="120">
                  <c:v>9月3日</c:v>
                </c:pt>
                <c:pt idx="121">
                  <c:v>9月4日</c:v>
                </c:pt>
                <c:pt idx="122">
                  <c:v>9月6日</c:v>
                </c:pt>
                <c:pt idx="123">
                  <c:v>9月7日</c:v>
                </c:pt>
                <c:pt idx="124">
                  <c:v>9月10日</c:v>
                </c:pt>
                <c:pt idx="125">
                  <c:v>9月11日</c:v>
                </c:pt>
                <c:pt idx="126">
                  <c:v>9月13日</c:v>
                </c:pt>
                <c:pt idx="127">
                  <c:v>9月14日</c:v>
                </c:pt>
                <c:pt idx="128">
                  <c:v>9月17日</c:v>
                </c:pt>
                <c:pt idx="129">
                  <c:v>9月18日</c:v>
                </c:pt>
                <c:pt idx="130">
                  <c:v>9月20日</c:v>
                </c:pt>
                <c:pt idx="131">
                  <c:v>9月21日</c:v>
                </c:pt>
                <c:pt idx="132">
                  <c:v>9月24日</c:v>
                </c:pt>
                <c:pt idx="133">
                  <c:v>9月25日</c:v>
                </c:pt>
                <c:pt idx="134">
                  <c:v>9月27日</c:v>
                </c:pt>
                <c:pt idx="135">
                  <c:v>9月28日</c:v>
                </c:pt>
                <c:pt idx="136">
                  <c:v>10月1日</c:v>
                </c:pt>
                <c:pt idx="137">
                  <c:v>10月2日</c:v>
                </c:pt>
                <c:pt idx="138">
                  <c:v>10月4日</c:v>
                </c:pt>
                <c:pt idx="139">
                  <c:v>10月5日</c:v>
                </c:pt>
                <c:pt idx="140">
                  <c:v>10月8日</c:v>
                </c:pt>
                <c:pt idx="141">
                  <c:v>10月9日</c:v>
                </c:pt>
                <c:pt idx="142">
                  <c:v>10月11日</c:v>
                </c:pt>
                <c:pt idx="143">
                  <c:v>10月12日</c:v>
                </c:pt>
                <c:pt idx="144">
                  <c:v>10月15日</c:v>
                </c:pt>
                <c:pt idx="145">
                  <c:v>10月16日</c:v>
                </c:pt>
                <c:pt idx="146">
                  <c:v>10月18日</c:v>
                </c:pt>
                <c:pt idx="147">
                  <c:v>10月19日</c:v>
                </c:pt>
                <c:pt idx="148">
                  <c:v>10月22日</c:v>
                </c:pt>
                <c:pt idx="149">
                  <c:v>10月23日</c:v>
                </c:pt>
                <c:pt idx="150">
                  <c:v>10月25日</c:v>
                </c:pt>
                <c:pt idx="151">
                  <c:v>10月26日</c:v>
                </c:pt>
                <c:pt idx="152">
                  <c:v>10月29日</c:v>
                </c:pt>
                <c:pt idx="153">
                  <c:v>10月30日</c:v>
                </c:pt>
                <c:pt idx="154">
                  <c:v>11月1日</c:v>
                </c:pt>
                <c:pt idx="155">
                  <c:v>11月2日</c:v>
                </c:pt>
                <c:pt idx="156">
                  <c:v>11月5日</c:v>
                </c:pt>
                <c:pt idx="157">
                  <c:v>11月6日</c:v>
                </c:pt>
                <c:pt idx="158">
                  <c:v>11月8日</c:v>
                </c:pt>
                <c:pt idx="159">
                  <c:v>11月9日</c:v>
                </c:pt>
                <c:pt idx="160">
                  <c:v>11月12日</c:v>
                </c:pt>
                <c:pt idx="161">
                  <c:v>11月13日</c:v>
                </c:pt>
                <c:pt idx="162">
                  <c:v>11月15日</c:v>
                </c:pt>
                <c:pt idx="163">
                  <c:v>11月16日</c:v>
                </c:pt>
                <c:pt idx="164">
                  <c:v>11月19日</c:v>
                </c:pt>
                <c:pt idx="165">
                  <c:v>11月20日</c:v>
                </c:pt>
                <c:pt idx="166">
                  <c:v>11月22日</c:v>
                </c:pt>
                <c:pt idx="167">
                  <c:v>11月23日</c:v>
                </c:pt>
                <c:pt idx="168">
                  <c:v>11月26日</c:v>
                </c:pt>
                <c:pt idx="169">
                  <c:v>11月27日</c:v>
                </c:pt>
                <c:pt idx="170">
                  <c:v>11月29日</c:v>
                </c:pt>
                <c:pt idx="171">
                  <c:v>11月30日</c:v>
                </c:pt>
                <c:pt idx="172">
                  <c:v>12月3日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12月10日</c:v>
                </c:pt>
                <c:pt idx="177">
                  <c:v>12月11日</c:v>
                </c:pt>
                <c:pt idx="178">
                  <c:v>12月13日</c:v>
                </c:pt>
                <c:pt idx="179">
                  <c:v>12月14日</c:v>
                </c:pt>
                <c:pt idx="180">
                  <c:v>12月17日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12月24日</c:v>
                </c:pt>
                <c:pt idx="185">
                  <c:v>12月25日</c:v>
                </c:pt>
                <c:pt idx="186">
                  <c:v>12月27日</c:v>
                </c:pt>
                <c:pt idx="187">
                  <c:v>12月28日</c:v>
                </c:pt>
                <c:pt idx="188">
                  <c:v>12月31日</c:v>
                </c:pt>
              </c:strCache>
            </c:strRef>
          </c:cat>
          <c:val>
            <c:numRef>
              <c:f>铁水焦炭需求!$N$12:$N$201</c:f>
              <c:numCache>
                <c:formatCode>General</c:formatCode>
                <c:ptCount val="189"/>
                <c:pt idx="2">
                  <c:v>213.06</c:v>
                </c:pt>
                <c:pt idx="6">
                  <c:v>214.2</c:v>
                </c:pt>
                <c:pt idx="10">
                  <c:v>214.39</c:v>
                </c:pt>
                <c:pt idx="14">
                  <c:v>216.6</c:v>
                </c:pt>
                <c:pt idx="17">
                  <c:v>218.12</c:v>
                </c:pt>
                <c:pt idx="20">
                  <c:v>219.48</c:v>
                </c:pt>
                <c:pt idx="23">
                  <c:v>221.16</c:v>
                </c:pt>
                <c:pt idx="27">
                  <c:v>222.42</c:v>
                </c:pt>
                <c:pt idx="31">
                  <c:v>221.67</c:v>
                </c:pt>
                <c:pt idx="35">
                  <c:v>216.29</c:v>
                </c:pt>
                <c:pt idx="39">
                  <c:v>215.26</c:v>
                </c:pt>
                <c:pt idx="42">
                  <c:v>217.89</c:v>
                </c:pt>
                <c:pt idx="45">
                  <c:v>219.68</c:v>
                </c:pt>
                <c:pt idx="48">
                  <c:v>225.18</c:v>
                </c:pt>
                <c:pt idx="51">
                  <c:v>231.3</c:v>
                </c:pt>
                <c:pt idx="54">
                  <c:v>235.3</c:v>
                </c:pt>
                <c:pt idx="57">
                  <c:v>236.71</c:v>
                </c:pt>
                <c:pt idx="60">
                  <c:v>237.88</c:v>
                </c:pt>
                <c:pt idx="63">
                  <c:v>236.6</c:v>
                </c:pt>
                <c:pt idx="66">
                  <c:v>237.33</c:v>
                </c:pt>
                <c:pt idx="69">
                  <c:v>238.37</c:v>
                </c:pt>
                <c:pt idx="72">
                  <c:v>238.99</c:v>
                </c:pt>
                <c:pt idx="75">
                  <c:v>240.93</c:v>
                </c:pt>
                <c:pt idx="78">
                  <c:v>241.1</c:v>
                </c:pt>
                <c:pt idx="81">
                  <c:v>239.86</c:v>
                </c:pt>
                <c:pt idx="84">
                  <c:v>238.23</c:v>
                </c:pt>
                <c:pt idx="87">
                  <c:v>231.07</c:v>
                </c:pt>
                <c:pt idx="90">
                  <c:v>230.09</c:v>
                </c:pt>
                <c:pt idx="94">
                  <c:v>229.05</c:v>
                </c:pt>
                <c:pt idx="98">
                  <c:v>229.87</c:v>
                </c:pt>
                <c:pt idx="102">
                  <c:v>223.76</c:v>
                </c:pt>
                <c:pt idx="106">
                  <c:v>234.06</c:v>
                </c:pt>
                <c:pt idx="110">
                  <c:v>234.59</c:v>
                </c:pt>
                <c:pt idx="114">
                  <c:v>234.12</c:v>
                </c:pt>
                <c:pt idx="118">
                  <c:v>232.87</c:v>
                </c:pt>
                <c:pt idx="122">
                  <c:v>236.51</c:v>
                </c:pt>
                <c:pt idx="126">
                  <c:v>237.09</c:v>
                </c:pt>
                <c:pt idx="130">
                  <c:v>236.83</c:v>
                </c:pt>
                <c:pt idx="134">
                  <c:v>225.27</c:v>
                </c:pt>
                <c:pt idx="138">
                  <c:v>201</c:v>
                </c:pt>
                <c:pt idx="142">
                  <c:v>219.52</c:v>
                </c:pt>
                <c:pt idx="146">
                  <c:v>222.49</c:v>
                </c:pt>
                <c:pt idx="150">
                  <c:v>220.32</c:v>
                </c:pt>
                <c:pt idx="154">
                  <c:v>223.58</c:v>
                </c:pt>
                <c:pt idx="158">
                  <c:v>221.59</c:v>
                </c:pt>
                <c:pt idx="162">
                  <c:v>225.44</c:v>
                </c:pt>
                <c:pt idx="166">
                  <c:v>225.09</c:v>
                </c:pt>
                <c:pt idx="170">
                  <c:v>229.13</c:v>
                </c:pt>
                <c:pt idx="174">
                  <c:v>232.08</c:v>
                </c:pt>
                <c:pt idx="178">
                  <c:v>230.11</c:v>
                </c:pt>
                <c:pt idx="182">
                  <c:v>227.4</c:v>
                </c:pt>
                <c:pt idx="186">
                  <c:v>227.64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12-4B9B-8A5C-41DAB12AAD6C}"/>
            </c:ext>
          </c:extLst>
        </c:ser>
        <c:ser>
          <c:idx val="2"/>
          <c:order val="2"/>
          <c:tx>
            <c:strRef>
              <c:f>铁水焦炭需求!$O$10:$O$11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2月1日</c:v>
                </c:pt>
                <c:pt idx="18">
                  <c:v>2月5日</c:v>
                </c:pt>
                <c:pt idx="19">
                  <c:v>2月7日</c:v>
                </c:pt>
                <c:pt idx="20">
                  <c:v>2月8日</c:v>
                </c:pt>
                <c:pt idx="21">
                  <c:v>2月11日</c:v>
                </c:pt>
                <c:pt idx="22">
                  <c:v>2月14日</c:v>
                </c:pt>
                <c:pt idx="23">
                  <c:v>2月15日</c:v>
                </c:pt>
                <c:pt idx="24">
                  <c:v>2月18日</c:v>
                </c:pt>
                <c:pt idx="25">
                  <c:v>2月19日</c:v>
                </c:pt>
                <c:pt idx="26">
                  <c:v>2月21日</c:v>
                </c:pt>
                <c:pt idx="27">
                  <c:v>2月22日</c:v>
                </c:pt>
                <c:pt idx="28">
                  <c:v>2月25日</c:v>
                </c:pt>
                <c:pt idx="29">
                  <c:v>2月26日</c:v>
                </c:pt>
                <c:pt idx="30">
                  <c:v>2月28日</c:v>
                </c:pt>
                <c:pt idx="31">
                  <c:v>3月1日</c:v>
                </c:pt>
                <c:pt idx="32">
                  <c:v>3月4日</c:v>
                </c:pt>
                <c:pt idx="33">
                  <c:v>3月5日</c:v>
                </c:pt>
                <c:pt idx="34">
                  <c:v>3月6日</c:v>
                </c:pt>
                <c:pt idx="35">
                  <c:v>3月8日</c:v>
                </c:pt>
                <c:pt idx="36">
                  <c:v>3月11日</c:v>
                </c:pt>
                <c:pt idx="37">
                  <c:v>3月12日</c:v>
                </c:pt>
                <c:pt idx="38">
                  <c:v>3月13日</c:v>
                </c:pt>
                <c:pt idx="39">
                  <c:v>3月15日</c:v>
                </c:pt>
                <c:pt idx="40">
                  <c:v>3月19日</c:v>
                </c:pt>
                <c:pt idx="41">
                  <c:v>3月20日</c:v>
                </c:pt>
                <c:pt idx="42">
                  <c:v>3月22日</c:v>
                </c:pt>
                <c:pt idx="43">
                  <c:v>3月26日</c:v>
                </c:pt>
                <c:pt idx="44">
                  <c:v>3月27日</c:v>
                </c:pt>
                <c:pt idx="45">
                  <c:v>3月29日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4月9日</c:v>
                </c:pt>
                <c:pt idx="50">
                  <c:v>4月10日</c:v>
                </c:pt>
                <c:pt idx="51">
                  <c:v>4月12日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4月23日</c:v>
                </c:pt>
                <c:pt idx="56">
                  <c:v>4月24日</c:v>
                </c:pt>
                <c:pt idx="57">
                  <c:v>4月26日</c:v>
                </c:pt>
                <c:pt idx="58">
                  <c:v>4月30日</c:v>
                </c:pt>
                <c:pt idx="59">
                  <c:v>5月1日</c:v>
                </c:pt>
                <c:pt idx="60">
                  <c:v>5月3日</c:v>
                </c:pt>
                <c:pt idx="61">
                  <c:v>5月7日</c:v>
                </c:pt>
                <c:pt idx="62">
                  <c:v>5月8日</c:v>
                </c:pt>
                <c:pt idx="63">
                  <c:v>5月10日</c:v>
                </c:pt>
                <c:pt idx="64">
                  <c:v>5月14日</c:v>
                </c:pt>
                <c:pt idx="65">
                  <c:v>5月15日</c:v>
                </c:pt>
                <c:pt idx="66">
                  <c:v>5月17日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5月28日</c:v>
                </c:pt>
                <c:pt idx="71">
                  <c:v>5月29日</c:v>
                </c:pt>
                <c:pt idx="72">
                  <c:v>5月31日</c:v>
                </c:pt>
                <c:pt idx="73">
                  <c:v>6月4日</c:v>
                </c:pt>
                <c:pt idx="74">
                  <c:v>6月5日</c:v>
                </c:pt>
                <c:pt idx="75">
                  <c:v>6月7日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6月25日</c:v>
                </c:pt>
                <c:pt idx="83">
                  <c:v>6月26日</c:v>
                </c:pt>
                <c:pt idx="84">
                  <c:v>6月28日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7月9日</c:v>
                </c:pt>
                <c:pt idx="89">
                  <c:v>7月10日</c:v>
                </c:pt>
                <c:pt idx="90">
                  <c:v>7月12日</c:v>
                </c:pt>
                <c:pt idx="91">
                  <c:v>7月13日</c:v>
                </c:pt>
                <c:pt idx="92">
                  <c:v>7月16日</c:v>
                </c:pt>
                <c:pt idx="93">
                  <c:v>7月17日</c:v>
                </c:pt>
                <c:pt idx="94">
                  <c:v>7月19日</c:v>
                </c:pt>
                <c:pt idx="95">
                  <c:v>7月20日</c:v>
                </c:pt>
                <c:pt idx="96">
                  <c:v>7月23日</c:v>
                </c:pt>
                <c:pt idx="97">
                  <c:v>7月24日</c:v>
                </c:pt>
                <c:pt idx="98">
                  <c:v>7月26日</c:v>
                </c:pt>
                <c:pt idx="99">
                  <c:v>7月27日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8月3日</c:v>
                </c:pt>
                <c:pt idx="104">
                  <c:v>8月6日</c:v>
                </c:pt>
                <c:pt idx="105">
                  <c:v>8月7日</c:v>
                </c:pt>
                <c:pt idx="106">
                  <c:v>8月9日</c:v>
                </c:pt>
                <c:pt idx="107">
                  <c:v>8月10日</c:v>
                </c:pt>
                <c:pt idx="108">
                  <c:v>8月13日</c:v>
                </c:pt>
                <c:pt idx="109">
                  <c:v>8月14日</c:v>
                </c:pt>
                <c:pt idx="110">
                  <c:v>8月16日</c:v>
                </c:pt>
                <c:pt idx="111">
                  <c:v>8月17日</c:v>
                </c:pt>
                <c:pt idx="112">
                  <c:v>8月20日</c:v>
                </c:pt>
                <c:pt idx="113">
                  <c:v>8月21日</c:v>
                </c:pt>
                <c:pt idx="114">
                  <c:v>8月23日</c:v>
                </c:pt>
                <c:pt idx="115">
                  <c:v>8月24日</c:v>
                </c:pt>
                <c:pt idx="116">
                  <c:v>8月27日</c:v>
                </c:pt>
                <c:pt idx="117">
                  <c:v>8月28日</c:v>
                </c:pt>
                <c:pt idx="118">
                  <c:v>8月30日</c:v>
                </c:pt>
                <c:pt idx="119">
                  <c:v>8月31日</c:v>
                </c:pt>
                <c:pt idx="120">
                  <c:v>9月3日</c:v>
                </c:pt>
                <c:pt idx="121">
                  <c:v>9月4日</c:v>
                </c:pt>
                <c:pt idx="122">
                  <c:v>9月6日</c:v>
                </c:pt>
                <c:pt idx="123">
                  <c:v>9月7日</c:v>
                </c:pt>
                <c:pt idx="124">
                  <c:v>9月10日</c:v>
                </c:pt>
                <c:pt idx="125">
                  <c:v>9月11日</c:v>
                </c:pt>
                <c:pt idx="126">
                  <c:v>9月13日</c:v>
                </c:pt>
                <c:pt idx="127">
                  <c:v>9月14日</c:v>
                </c:pt>
                <c:pt idx="128">
                  <c:v>9月17日</c:v>
                </c:pt>
                <c:pt idx="129">
                  <c:v>9月18日</c:v>
                </c:pt>
                <c:pt idx="130">
                  <c:v>9月20日</c:v>
                </c:pt>
                <c:pt idx="131">
                  <c:v>9月21日</c:v>
                </c:pt>
                <c:pt idx="132">
                  <c:v>9月24日</c:v>
                </c:pt>
                <c:pt idx="133">
                  <c:v>9月25日</c:v>
                </c:pt>
                <c:pt idx="134">
                  <c:v>9月27日</c:v>
                </c:pt>
                <c:pt idx="135">
                  <c:v>9月28日</c:v>
                </c:pt>
                <c:pt idx="136">
                  <c:v>10月1日</c:v>
                </c:pt>
                <c:pt idx="137">
                  <c:v>10月2日</c:v>
                </c:pt>
                <c:pt idx="138">
                  <c:v>10月4日</c:v>
                </c:pt>
                <c:pt idx="139">
                  <c:v>10月5日</c:v>
                </c:pt>
                <c:pt idx="140">
                  <c:v>10月8日</c:v>
                </c:pt>
                <c:pt idx="141">
                  <c:v>10月9日</c:v>
                </c:pt>
                <c:pt idx="142">
                  <c:v>10月11日</c:v>
                </c:pt>
                <c:pt idx="143">
                  <c:v>10月12日</c:v>
                </c:pt>
                <c:pt idx="144">
                  <c:v>10月15日</c:v>
                </c:pt>
                <c:pt idx="145">
                  <c:v>10月16日</c:v>
                </c:pt>
                <c:pt idx="146">
                  <c:v>10月18日</c:v>
                </c:pt>
                <c:pt idx="147">
                  <c:v>10月19日</c:v>
                </c:pt>
                <c:pt idx="148">
                  <c:v>10月22日</c:v>
                </c:pt>
                <c:pt idx="149">
                  <c:v>10月23日</c:v>
                </c:pt>
                <c:pt idx="150">
                  <c:v>10月25日</c:v>
                </c:pt>
                <c:pt idx="151">
                  <c:v>10月26日</c:v>
                </c:pt>
                <c:pt idx="152">
                  <c:v>10月29日</c:v>
                </c:pt>
                <c:pt idx="153">
                  <c:v>10月30日</c:v>
                </c:pt>
                <c:pt idx="154">
                  <c:v>11月1日</c:v>
                </c:pt>
                <c:pt idx="155">
                  <c:v>11月2日</c:v>
                </c:pt>
                <c:pt idx="156">
                  <c:v>11月5日</c:v>
                </c:pt>
                <c:pt idx="157">
                  <c:v>11月6日</c:v>
                </c:pt>
                <c:pt idx="158">
                  <c:v>11月8日</c:v>
                </c:pt>
                <c:pt idx="159">
                  <c:v>11月9日</c:v>
                </c:pt>
                <c:pt idx="160">
                  <c:v>11月12日</c:v>
                </c:pt>
                <c:pt idx="161">
                  <c:v>11月13日</c:v>
                </c:pt>
                <c:pt idx="162">
                  <c:v>11月15日</c:v>
                </c:pt>
                <c:pt idx="163">
                  <c:v>11月16日</c:v>
                </c:pt>
                <c:pt idx="164">
                  <c:v>11月19日</c:v>
                </c:pt>
                <c:pt idx="165">
                  <c:v>11月20日</c:v>
                </c:pt>
                <c:pt idx="166">
                  <c:v>11月22日</c:v>
                </c:pt>
                <c:pt idx="167">
                  <c:v>11月23日</c:v>
                </c:pt>
                <c:pt idx="168">
                  <c:v>11月26日</c:v>
                </c:pt>
                <c:pt idx="169">
                  <c:v>11月27日</c:v>
                </c:pt>
                <c:pt idx="170">
                  <c:v>11月29日</c:v>
                </c:pt>
                <c:pt idx="171">
                  <c:v>11月30日</c:v>
                </c:pt>
                <c:pt idx="172">
                  <c:v>12月3日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12月10日</c:v>
                </c:pt>
                <c:pt idx="177">
                  <c:v>12月11日</c:v>
                </c:pt>
                <c:pt idx="178">
                  <c:v>12月13日</c:v>
                </c:pt>
                <c:pt idx="179">
                  <c:v>12月14日</c:v>
                </c:pt>
                <c:pt idx="180">
                  <c:v>12月17日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12月24日</c:v>
                </c:pt>
                <c:pt idx="185">
                  <c:v>12月25日</c:v>
                </c:pt>
                <c:pt idx="186">
                  <c:v>12月27日</c:v>
                </c:pt>
                <c:pt idx="187">
                  <c:v>12月28日</c:v>
                </c:pt>
                <c:pt idx="188">
                  <c:v>12月31日</c:v>
                </c:pt>
              </c:strCache>
            </c:strRef>
          </c:cat>
          <c:val>
            <c:numRef>
              <c:f>铁水焦炭需求!$O$12:$O$201</c:f>
              <c:numCache>
                <c:formatCode>General</c:formatCode>
                <c:ptCount val="189"/>
                <c:pt idx="1">
                  <c:v>229.8</c:v>
                </c:pt>
                <c:pt idx="5">
                  <c:v>228.91</c:v>
                </c:pt>
                <c:pt idx="9">
                  <c:v>227.72</c:v>
                </c:pt>
                <c:pt idx="13">
                  <c:v>230.63</c:v>
                </c:pt>
                <c:pt idx="19">
                  <c:v>224.28</c:v>
                </c:pt>
                <c:pt idx="22">
                  <c:v>215.56</c:v>
                </c:pt>
                <c:pt idx="26">
                  <c:v>213.19</c:v>
                </c:pt>
                <c:pt idx="30">
                  <c:v>213.12</c:v>
                </c:pt>
                <c:pt idx="34">
                  <c:v>213.63</c:v>
                </c:pt>
                <c:pt idx="38">
                  <c:v>213.64</c:v>
                </c:pt>
                <c:pt idx="41">
                  <c:v>217.75</c:v>
                </c:pt>
                <c:pt idx="44">
                  <c:v>220.34</c:v>
                </c:pt>
                <c:pt idx="47">
                  <c:v>224.84</c:v>
                </c:pt>
                <c:pt idx="50">
                  <c:v>227.64</c:v>
                </c:pt>
                <c:pt idx="53">
                  <c:v>230.78</c:v>
                </c:pt>
                <c:pt idx="56">
                  <c:v>232.23</c:v>
                </c:pt>
                <c:pt idx="59">
                  <c:v>235.77</c:v>
                </c:pt>
                <c:pt idx="62">
                  <c:v>237.25</c:v>
                </c:pt>
                <c:pt idx="65">
                  <c:v>239.41</c:v>
                </c:pt>
                <c:pt idx="68">
                  <c:v>242.09</c:v>
                </c:pt>
                <c:pt idx="71">
                  <c:v>243.24</c:v>
                </c:pt>
                <c:pt idx="74">
                  <c:v>244.63</c:v>
                </c:pt>
                <c:pt idx="77">
                  <c:v>245.83</c:v>
                </c:pt>
                <c:pt idx="80">
                  <c:v>246.63</c:v>
                </c:pt>
                <c:pt idx="83">
                  <c:v>248.67</c:v>
                </c:pt>
                <c:pt idx="86">
                  <c:v>248.49</c:v>
                </c:pt>
                <c:pt idx="89">
                  <c:v>247.77</c:v>
                </c:pt>
                <c:pt idx="93">
                  <c:v>247.44</c:v>
                </c:pt>
                <c:pt idx="97">
                  <c:v>247.76</c:v>
                </c:pt>
                <c:pt idx="101">
                  <c:v>251.55</c:v>
                </c:pt>
                <c:pt idx="105">
                  <c:v>252.22</c:v>
                </c:pt>
                <c:pt idx="109">
                  <c:v>253.3</c:v>
                </c:pt>
                <c:pt idx="113">
                  <c:v>252.34</c:v>
                </c:pt>
                <c:pt idx="117">
                  <c:v>251.93</c:v>
                </c:pt>
                <c:pt idx="121">
                  <c:v>251.59</c:v>
                </c:pt>
                <c:pt idx="125">
                  <c:v>251.04</c:v>
                </c:pt>
                <c:pt idx="129">
                  <c:v>250.87</c:v>
                </c:pt>
                <c:pt idx="133">
                  <c:v>249.38</c:v>
                </c:pt>
                <c:pt idx="137">
                  <c:v>247.65</c:v>
                </c:pt>
                <c:pt idx="141">
                  <c:v>248.09</c:v>
                </c:pt>
                <c:pt idx="145">
                  <c:v>247.3</c:v>
                </c:pt>
                <c:pt idx="149">
                  <c:v>245.79</c:v>
                </c:pt>
                <c:pt idx="153">
                  <c:v>246.13</c:v>
                </c:pt>
                <c:pt idx="157">
                  <c:v>245.6</c:v>
                </c:pt>
                <c:pt idx="161">
                  <c:v>245.19</c:v>
                </c:pt>
                <c:pt idx="165">
                  <c:v>243.92</c:v>
                </c:pt>
                <c:pt idx="169">
                  <c:v>246.13</c:v>
                </c:pt>
                <c:pt idx="173">
                  <c:v>245.95</c:v>
                </c:pt>
                <c:pt idx="177">
                  <c:v>243.47</c:v>
                </c:pt>
                <c:pt idx="181">
                  <c:v>244.03</c:v>
                </c:pt>
                <c:pt idx="185">
                  <c:v>244.54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2-4B9B-8A5C-41DAB12AAD6C}"/>
            </c:ext>
          </c:extLst>
        </c:ser>
        <c:ser>
          <c:idx val="3"/>
          <c:order val="3"/>
          <c:tx>
            <c:strRef>
              <c:f>铁水焦炭需求!$P$10:$P$11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2月1日</c:v>
                </c:pt>
                <c:pt idx="18">
                  <c:v>2月5日</c:v>
                </c:pt>
                <c:pt idx="19">
                  <c:v>2月7日</c:v>
                </c:pt>
                <c:pt idx="20">
                  <c:v>2月8日</c:v>
                </c:pt>
                <c:pt idx="21">
                  <c:v>2月11日</c:v>
                </c:pt>
                <c:pt idx="22">
                  <c:v>2月14日</c:v>
                </c:pt>
                <c:pt idx="23">
                  <c:v>2月15日</c:v>
                </c:pt>
                <c:pt idx="24">
                  <c:v>2月18日</c:v>
                </c:pt>
                <c:pt idx="25">
                  <c:v>2月19日</c:v>
                </c:pt>
                <c:pt idx="26">
                  <c:v>2月21日</c:v>
                </c:pt>
                <c:pt idx="27">
                  <c:v>2月22日</c:v>
                </c:pt>
                <c:pt idx="28">
                  <c:v>2月25日</c:v>
                </c:pt>
                <c:pt idx="29">
                  <c:v>2月26日</c:v>
                </c:pt>
                <c:pt idx="30">
                  <c:v>2月28日</c:v>
                </c:pt>
                <c:pt idx="31">
                  <c:v>3月1日</c:v>
                </c:pt>
                <c:pt idx="32">
                  <c:v>3月4日</c:v>
                </c:pt>
                <c:pt idx="33">
                  <c:v>3月5日</c:v>
                </c:pt>
                <c:pt idx="34">
                  <c:v>3月6日</c:v>
                </c:pt>
                <c:pt idx="35">
                  <c:v>3月8日</c:v>
                </c:pt>
                <c:pt idx="36">
                  <c:v>3月11日</c:v>
                </c:pt>
                <c:pt idx="37">
                  <c:v>3月12日</c:v>
                </c:pt>
                <c:pt idx="38">
                  <c:v>3月13日</c:v>
                </c:pt>
                <c:pt idx="39">
                  <c:v>3月15日</c:v>
                </c:pt>
                <c:pt idx="40">
                  <c:v>3月19日</c:v>
                </c:pt>
                <c:pt idx="41">
                  <c:v>3月20日</c:v>
                </c:pt>
                <c:pt idx="42">
                  <c:v>3月22日</c:v>
                </c:pt>
                <c:pt idx="43">
                  <c:v>3月26日</c:v>
                </c:pt>
                <c:pt idx="44">
                  <c:v>3月27日</c:v>
                </c:pt>
                <c:pt idx="45">
                  <c:v>3月29日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4月9日</c:v>
                </c:pt>
                <c:pt idx="50">
                  <c:v>4月10日</c:v>
                </c:pt>
                <c:pt idx="51">
                  <c:v>4月12日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4月23日</c:v>
                </c:pt>
                <c:pt idx="56">
                  <c:v>4月24日</c:v>
                </c:pt>
                <c:pt idx="57">
                  <c:v>4月26日</c:v>
                </c:pt>
                <c:pt idx="58">
                  <c:v>4月30日</c:v>
                </c:pt>
                <c:pt idx="59">
                  <c:v>5月1日</c:v>
                </c:pt>
                <c:pt idx="60">
                  <c:v>5月3日</c:v>
                </c:pt>
                <c:pt idx="61">
                  <c:v>5月7日</c:v>
                </c:pt>
                <c:pt idx="62">
                  <c:v>5月8日</c:v>
                </c:pt>
                <c:pt idx="63">
                  <c:v>5月10日</c:v>
                </c:pt>
                <c:pt idx="64">
                  <c:v>5月14日</c:v>
                </c:pt>
                <c:pt idx="65">
                  <c:v>5月15日</c:v>
                </c:pt>
                <c:pt idx="66">
                  <c:v>5月17日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5月28日</c:v>
                </c:pt>
                <c:pt idx="71">
                  <c:v>5月29日</c:v>
                </c:pt>
                <c:pt idx="72">
                  <c:v>5月31日</c:v>
                </c:pt>
                <c:pt idx="73">
                  <c:v>6月4日</c:v>
                </c:pt>
                <c:pt idx="74">
                  <c:v>6月5日</c:v>
                </c:pt>
                <c:pt idx="75">
                  <c:v>6月7日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6月25日</c:v>
                </c:pt>
                <c:pt idx="83">
                  <c:v>6月26日</c:v>
                </c:pt>
                <c:pt idx="84">
                  <c:v>6月28日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7月9日</c:v>
                </c:pt>
                <c:pt idx="89">
                  <c:v>7月10日</c:v>
                </c:pt>
                <c:pt idx="90">
                  <c:v>7月12日</c:v>
                </c:pt>
                <c:pt idx="91">
                  <c:v>7月13日</c:v>
                </c:pt>
                <c:pt idx="92">
                  <c:v>7月16日</c:v>
                </c:pt>
                <c:pt idx="93">
                  <c:v>7月17日</c:v>
                </c:pt>
                <c:pt idx="94">
                  <c:v>7月19日</c:v>
                </c:pt>
                <c:pt idx="95">
                  <c:v>7月20日</c:v>
                </c:pt>
                <c:pt idx="96">
                  <c:v>7月23日</c:v>
                </c:pt>
                <c:pt idx="97">
                  <c:v>7月24日</c:v>
                </c:pt>
                <c:pt idx="98">
                  <c:v>7月26日</c:v>
                </c:pt>
                <c:pt idx="99">
                  <c:v>7月27日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8月3日</c:v>
                </c:pt>
                <c:pt idx="104">
                  <c:v>8月6日</c:v>
                </c:pt>
                <c:pt idx="105">
                  <c:v>8月7日</c:v>
                </c:pt>
                <c:pt idx="106">
                  <c:v>8月9日</c:v>
                </c:pt>
                <c:pt idx="107">
                  <c:v>8月10日</c:v>
                </c:pt>
                <c:pt idx="108">
                  <c:v>8月13日</c:v>
                </c:pt>
                <c:pt idx="109">
                  <c:v>8月14日</c:v>
                </c:pt>
                <c:pt idx="110">
                  <c:v>8月16日</c:v>
                </c:pt>
                <c:pt idx="111">
                  <c:v>8月17日</c:v>
                </c:pt>
                <c:pt idx="112">
                  <c:v>8月20日</c:v>
                </c:pt>
                <c:pt idx="113">
                  <c:v>8月21日</c:v>
                </c:pt>
                <c:pt idx="114">
                  <c:v>8月23日</c:v>
                </c:pt>
                <c:pt idx="115">
                  <c:v>8月24日</c:v>
                </c:pt>
                <c:pt idx="116">
                  <c:v>8月27日</c:v>
                </c:pt>
                <c:pt idx="117">
                  <c:v>8月28日</c:v>
                </c:pt>
                <c:pt idx="118">
                  <c:v>8月30日</c:v>
                </c:pt>
                <c:pt idx="119">
                  <c:v>8月31日</c:v>
                </c:pt>
                <c:pt idx="120">
                  <c:v>9月3日</c:v>
                </c:pt>
                <c:pt idx="121">
                  <c:v>9月4日</c:v>
                </c:pt>
                <c:pt idx="122">
                  <c:v>9月6日</c:v>
                </c:pt>
                <c:pt idx="123">
                  <c:v>9月7日</c:v>
                </c:pt>
                <c:pt idx="124">
                  <c:v>9月10日</c:v>
                </c:pt>
                <c:pt idx="125">
                  <c:v>9月11日</c:v>
                </c:pt>
                <c:pt idx="126">
                  <c:v>9月13日</c:v>
                </c:pt>
                <c:pt idx="127">
                  <c:v>9月14日</c:v>
                </c:pt>
                <c:pt idx="128">
                  <c:v>9月17日</c:v>
                </c:pt>
                <c:pt idx="129">
                  <c:v>9月18日</c:v>
                </c:pt>
                <c:pt idx="130">
                  <c:v>9月20日</c:v>
                </c:pt>
                <c:pt idx="131">
                  <c:v>9月21日</c:v>
                </c:pt>
                <c:pt idx="132">
                  <c:v>9月24日</c:v>
                </c:pt>
                <c:pt idx="133">
                  <c:v>9月25日</c:v>
                </c:pt>
                <c:pt idx="134">
                  <c:v>9月27日</c:v>
                </c:pt>
                <c:pt idx="135">
                  <c:v>9月28日</c:v>
                </c:pt>
                <c:pt idx="136">
                  <c:v>10月1日</c:v>
                </c:pt>
                <c:pt idx="137">
                  <c:v>10月2日</c:v>
                </c:pt>
                <c:pt idx="138">
                  <c:v>10月4日</c:v>
                </c:pt>
                <c:pt idx="139">
                  <c:v>10月5日</c:v>
                </c:pt>
                <c:pt idx="140">
                  <c:v>10月8日</c:v>
                </c:pt>
                <c:pt idx="141">
                  <c:v>10月9日</c:v>
                </c:pt>
                <c:pt idx="142">
                  <c:v>10月11日</c:v>
                </c:pt>
                <c:pt idx="143">
                  <c:v>10月12日</c:v>
                </c:pt>
                <c:pt idx="144">
                  <c:v>10月15日</c:v>
                </c:pt>
                <c:pt idx="145">
                  <c:v>10月16日</c:v>
                </c:pt>
                <c:pt idx="146">
                  <c:v>10月18日</c:v>
                </c:pt>
                <c:pt idx="147">
                  <c:v>10月19日</c:v>
                </c:pt>
                <c:pt idx="148">
                  <c:v>10月22日</c:v>
                </c:pt>
                <c:pt idx="149">
                  <c:v>10月23日</c:v>
                </c:pt>
                <c:pt idx="150">
                  <c:v>10月25日</c:v>
                </c:pt>
                <c:pt idx="151">
                  <c:v>10月26日</c:v>
                </c:pt>
                <c:pt idx="152">
                  <c:v>10月29日</c:v>
                </c:pt>
                <c:pt idx="153">
                  <c:v>10月30日</c:v>
                </c:pt>
                <c:pt idx="154">
                  <c:v>11月1日</c:v>
                </c:pt>
                <c:pt idx="155">
                  <c:v>11月2日</c:v>
                </c:pt>
                <c:pt idx="156">
                  <c:v>11月5日</c:v>
                </c:pt>
                <c:pt idx="157">
                  <c:v>11月6日</c:v>
                </c:pt>
                <c:pt idx="158">
                  <c:v>11月8日</c:v>
                </c:pt>
                <c:pt idx="159">
                  <c:v>11月9日</c:v>
                </c:pt>
                <c:pt idx="160">
                  <c:v>11月12日</c:v>
                </c:pt>
                <c:pt idx="161">
                  <c:v>11月13日</c:v>
                </c:pt>
                <c:pt idx="162">
                  <c:v>11月15日</c:v>
                </c:pt>
                <c:pt idx="163">
                  <c:v>11月16日</c:v>
                </c:pt>
                <c:pt idx="164">
                  <c:v>11月19日</c:v>
                </c:pt>
                <c:pt idx="165">
                  <c:v>11月20日</c:v>
                </c:pt>
                <c:pt idx="166">
                  <c:v>11月22日</c:v>
                </c:pt>
                <c:pt idx="167">
                  <c:v>11月23日</c:v>
                </c:pt>
                <c:pt idx="168">
                  <c:v>11月26日</c:v>
                </c:pt>
                <c:pt idx="169">
                  <c:v>11月27日</c:v>
                </c:pt>
                <c:pt idx="170">
                  <c:v>11月29日</c:v>
                </c:pt>
                <c:pt idx="171">
                  <c:v>11月30日</c:v>
                </c:pt>
                <c:pt idx="172">
                  <c:v>12月3日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12月10日</c:v>
                </c:pt>
                <c:pt idx="177">
                  <c:v>12月11日</c:v>
                </c:pt>
                <c:pt idx="178">
                  <c:v>12月13日</c:v>
                </c:pt>
                <c:pt idx="179">
                  <c:v>12月14日</c:v>
                </c:pt>
                <c:pt idx="180">
                  <c:v>12月17日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12月24日</c:v>
                </c:pt>
                <c:pt idx="185">
                  <c:v>12月25日</c:v>
                </c:pt>
                <c:pt idx="186">
                  <c:v>12月27日</c:v>
                </c:pt>
                <c:pt idx="187">
                  <c:v>12月28日</c:v>
                </c:pt>
                <c:pt idx="188">
                  <c:v>12月31日</c:v>
                </c:pt>
              </c:strCache>
            </c:strRef>
          </c:cat>
          <c:val>
            <c:numRef>
              <c:f>铁水焦炭需求!$P$12:$P$201</c:f>
              <c:numCache>
                <c:formatCode>General</c:formatCode>
                <c:ptCount val="189"/>
                <c:pt idx="0">
                  <c:v>245.1</c:v>
                </c:pt>
                <c:pt idx="4">
                  <c:v>245.28</c:v>
                </c:pt>
                <c:pt idx="8">
                  <c:v>243.87</c:v>
                </c:pt>
                <c:pt idx="12">
                  <c:v>243.55</c:v>
                </c:pt>
                <c:pt idx="16">
                  <c:v>241.96</c:v>
                </c:pt>
                <c:pt idx="18">
                  <c:v>243.06</c:v>
                </c:pt>
                <c:pt idx="25">
                  <c:v>246.38</c:v>
                </c:pt>
                <c:pt idx="29">
                  <c:v>246.63</c:v>
                </c:pt>
                <c:pt idx="33">
                  <c:v>246.02</c:v>
                </c:pt>
                <c:pt idx="37">
                  <c:v>241.6</c:v>
                </c:pt>
                <c:pt idx="40">
                  <c:v>233</c:v>
                </c:pt>
                <c:pt idx="43">
                  <c:v>236.05</c:v>
                </c:pt>
                <c:pt idx="46">
                  <c:v>232.37</c:v>
                </c:pt>
                <c:pt idx="49">
                  <c:v>232.43</c:v>
                </c:pt>
                <c:pt idx="52">
                  <c:v>234.36</c:v>
                </c:pt>
                <c:pt idx="55">
                  <c:v>237.23</c:v>
                </c:pt>
                <c:pt idx="58">
                  <c:v>240.38</c:v>
                </c:pt>
                <c:pt idx="61">
                  <c:v>242.14</c:v>
                </c:pt>
                <c:pt idx="64">
                  <c:v>242.87</c:v>
                </c:pt>
                <c:pt idx="67">
                  <c:v>243.7</c:v>
                </c:pt>
                <c:pt idx="70">
                  <c:v>244.31</c:v>
                </c:pt>
                <c:pt idx="73">
                  <c:v>245.59</c:v>
                </c:pt>
                <c:pt idx="76">
                  <c:v>245.06</c:v>
                </c:pt>
                <c:pt idx="79">
                  <c:v>245.01</c:v>
                </c:pt>
                <c:pt idx="82">
                  <c:v>243.67</c:v>
                </c:pt>
                <c:pt idx="85">
                  <c:v>216.63</c:v>
                </c:pt>
                <c:pt idx="88">
                  <c:v>229.62</c:v>
                </c:pt>
                <c:pt idx="92">
                  <c:v>236.4</c:v>
                </c:pt>
                <c:pt idx="96">
                  <c:v>235.05</c:v>
                </c:pt>
                <c:pt idx="100">
                  <c:v>231.83</c:v>
                </c:pt>
                <c:pt idx="104">
                  <c:v>228.89</c:v>
                </c:pt>
                <c:pt idx="108">
                  <c:v>230.33</c:v>
                </c:pt>
                <c:pt idx="112">
                  <c:v>229.22</c:v>
                </c:pt>
                <c:pt idx="116">
                  <c:v>228.75</c:v>
                </c:pt>
                <c:pt idx="120">
                  <c:v>229.15</c:v>
                </c:pt>
                <c:pt idx="124">
                  <c:v>227.33</c:v>
                </c:pt>
                <c:pt idx="128">
                  <c:v>224.6</c:v>
                </c:pt>
                <c:pt idx="132">
                  <c:v>220.13</c:v>
                </c:pt>
                <c:pt idx="136">
                  <c:v>210.95</c:v>
                </c:pt>
                <c:pt idx="140">
                  <c:v>214.3</c:v>
                </c:pt>
                <c:pt idx="144">
                  <c:v>216.22</c:v>
                </c:pt>
                <c:pt idx="148">
                  <c:v>214.58</c:v>
                </c:pt>
                <c:pt idx="152">
                  <c:v>211.31</c:v>
                </c:pt>
                <c:pt idx="156">
                  <c:v>204.89</c:v>
                </c:pt>
                <c:pt idx="160">
                  <c:v>202.99</c:v>
                </c:pt>
                <c:pt idx="164">
                  <c:v>201.98</c:v>
                </c:pt>
                <c:pt idx="168">
                  <c:v>201.67</c:v>
                </c:pt>
                <c:pt idx="172">
                  <c:v>200.51</c:v>
                </c:pt>
                <c:pt idx="176">
                  <c:v>198.7</c:v>
                </c:pt>
                <c:pt idx="180">
                  <c:v>199.11</c:v>
                </c:pt>
                <c:pt idx="184">
                  <c:v>199.01</c:v>
                </c:pt>
                <c:pt idx="188">
                  <c:v>203.01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32-4F95-83B0-D25DB3BD5808}"/>
            </c:ext>
          </c:extLst>
        </c:ser>
        <c:ser>
          <c:idx val="4"/>
          <c:order val="4"/>
          <c:tx>
            <c:strRef>
              <c:f>铁水焦炭需求!$Q$10:$Q$11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铁水焦炭需求!$L$12:$L$201</c:f>
              <c:strCache>
                <c:ptCount val="189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1月7日</c:v>
                </c:pt>
                <c:pt idx="4">
                  <c:v>1月8日</c:v>
                </c:pt>
                <c:pt idx="5">
                  <c:v>1月10日</c:v>
                </c:pt>
                <c:pt idx="6">
                  <c:v>1月11日</c:v>
                </c:pt>
                <c:pt idx="7">
                  <c:v>1月14日</c:v>
                </c:pt>
                <c:pt idx="8">
                  <c:v>1月15日</c:v>
                </c:pt>
                <c:pt idx="9">
                  <c:v>1月17日</c:v>
                </c:pt>
                <c:pt idx="10">
                  <c:v>1月18日</c:v>
                </c:pt>
                <c:pt idx="11">
                  <c:v>1月21日</c:v>
                </c:pt>
                <c:pt idx="12">
                  <c:v>1月22日</c:v>
                </c:pt>
                <c:pt idx="13">
                  <c:v>1月24日</c:v>
                </c:pt>
                <c:pt idx="14">
                  <c:v>1月25日</c:v>
                </c:pt>
                <c:pt idx="15">
                  <c:v>1月28日</c:v>
                </c:pt>
                <c:pt idx="16">
                  <c:v>1月29日</c:v>
                </c:pt>
                <c:pt idx="17">
                  <c:v>2月1日</c:v>
                </c:pt>
                <c:pt idx="18">
                  <c:v>2月5日</c:v>
                </c:pt>
                <c:pt idx="19">
                  <c:v>2月7日</c:v>
                </c:pt>
                <c:pt idx="20">
                  <c:v>2月8日</c:v>
                </c:pt>
                <c:pt idx="21">
                  <c:v>2月11日</c:v>
                </c:pt>
                <c:pt idx="22">
                  <c:v>2月14日</c:v>
                </c:pt>
                <c:pt idx="23">
                  <c:v>2月15日</c:v>
                </c:pt>
                <c:pt idx="24">
                  <c:v>2月18日</c:v>
                </c:pt>
                <c:pt idx="25">
                  <c:v>2月19日</c:v>
                </c:pt>
                <c:pt idx="26">
                  <c:v>2月21日</c:v>
                </c:pt>
                <c:pt idx="27">
                  <c:v>2月22日</c:v>
                </c:pt>
                <c:pt idx="28">
                  <c:v>2月25日</c:v>
                </c:pt>
                <c:pt idx="29">
                  <c:v>2月26日</c:v>
                </c:pt>
                <c:pt idx="30">
                  <c:v>2月28日</c:v>
                </c:pt>
                <c:pt idx="31">
                  <c:v>3月1日</c:v>
                </c:pt>
                <c:pt idx="32">
                  <c:v>3月4日</c:v>
                </c:pt>
                <c:pt idx="33">
                  <c:v>3月5日</c:v>
                </c:pt>
                <c:pt idx="34">
                  <c:v>3月6日</c:v>
                </c:pt>
                <c:pt idx="35">
                  <c:v>3月8日</c:v>
                </c:pt>
                <c:pt idx="36">
                  <c:v>3月11日</c:v>
                </c:pt>
                <c:pt idx="37">
                  <c:v>3月12日</c:v>
                </c:pt>
                <c:pt idx="38">
                  <c:v>3月13日</c:v>
                </c:pt>
                <c:pt idx="39">
                  <c:v>3月15日</c:v>
                </c:pt>
                <c:pt idx="40">
                  <c:v>3月19日</c:v>
                </c:pt>
                <c:pt idx="41">
                  <c:v>3月20日</c:v>
                </c:pt>
                <c:pt idx="42">
                  <c:v>3月22日</c:v>
                </c:pt>
                <c:pt idx="43">
                  <c:v>3月26日</c:v>
                </c:pt>
                <c:pt idx="44">
                  <c:v>3月27日</c:v>
                </c:pt>
                <c:pt idx="45">
                  <c:v>3月29日</c:v>
                </c:pt>
                <c:pt idx="46">
                  <c:v>4月2日</c:v>
                </c:pt>
                <c:pt idx="47">
                  <c:v>4月3日</c:v>
                </c:pt>
                <c:pt idx="48">
                  <c:v>4月5日</c:v>
                </c:pt>
                <c:pt idx="49">
                  <c:v>4月9日</c:v>
                </c:pt>
                <c:pt idx="50">
                  <c:v>4月10日</c:v>
                </c:pt>
                <c:pt idx="51">
                  <c:v>4月12日</c:v>
                </c:pt>
                <c:pt idx="52">
                  <c:v>4月16日</c:v>
                </c:pt>
                <c:pt idx="53">
                  <c:v>4月17日</c:v>
                </c:pt>
                <c:pt idx="54">
                  <c:v>4月19日</c:v>
                </c:pt>
                <c:pt idx="55">
                  <c:v>4月23日</c:v>
                </c:pt>
                <c:pt idx="56">
                  <c:v>4月24日</c:v>
                </c:pt>
                <c:pt idx="57">
                  <c:v>4月26日</c:v>
                </c:pt>
                <c:pt idx="58">
                  <c:v>4月30日</c:v>
                </c:pt>
                <c:pt idx="59">
                  <c:v>5月1日</c:v>
                </c:pt>
                <c:pt idx="60">
                  <c:v>5月3日</c:v>
                </c:pt>
                <c:pt idx="61">
                  <c:v>5月7日</c:v>
                </c:pt>
                <c:pt idx="62">
                  <c:v>5月8日</c:v>
                </c:pt>
                <c:pt idx="63">
                  <c:v>5月10日</c:v>
                </c:pt>
                <c:pt idx="64">
                  <c:v>5月14日</c:v>
                </c:pt>
                <c:pt idx="65">
                  <c:v>5月15日</c:v>
                </c:pt>
                <c:pt idx="66">
                  <c:v>5月17日</c:v>
                </c:pt>
                <c:pt idx="67">
                  <c:v>5月21日</c:v>
                </c:pt>
                <c:pt idx="68">
                  <c:v>5月22日</c:v>
                </c:pt>
                <c:pt idx="69">
                  <c:v>5月24日</c:v>
                </c:pt>
                <c:pt idx="70">
                  <c:v>5月28日</c:v>
                </c:pt>
                <c:pt idx="71">
                  <c:v>5月29日</c:v>
                </c:pt>
                <c:pt idx="72">
                  <c:v>5月31日</c:v>
                </c:pt>
                <c:pt idx="73">
                  <c:v>6月4日</c:v>
                </c:pt>
                <c:pt idx="74">
                  <c:v>6月5日</c:v>
                </c:pt>
                <c:pt idx="75">
                  <c:v>6月7日</c:v>
                </c:pt>
                <c:pt idx="76">
                  <c:v>6月11日</c:v>
                </c:pt>
                <c:pt idx="77">
                  <c:v>6月12日</c:v>
                </c:pt>
                <c:pt idx="78">
                  <c:v>6月14日</c:v>
                </c:pt>
                <c:pt idx="79">
                  <c:v>6月18日</c:v>
                </c:pt>
                <c:pt idx="80">
                  <c:v>6月19日</c:v>
                </c:pt>
                <c:pt idx="81">
                  <c:v>6月21日</c:v>
                </c:pt>
                <c:pt idx="82">
                  <c:v>6月25日</c:v>
                </c:pt>
                <c:pt idx="83">
                  <c:v>6月26日</c:v>
                </c:pt>
                <c:pt idx="84">
                  <c:v>6月28日</c:v>
                </c:pt>
                <c:pt idx="85">
                  <c:v>7月2日</c:v>
                </c:pt>
                <c:pt idx="86">
                  <c:v>7月3日</c:v>
                </c:pt>
                <c:pt idx="87">
                  <c:v>7月5日</c:v>
                </c:pt>
                <c:pt idx="88">
                  <c:v>7月9日</c:v>
                </c:pt>
                <c:pt idx="89">
                  <c:v>7月10日</c:v>
                </c:pt>
                <c:pt idx="90">
                  <c:v>7月12日</c:v>
                </c:pt>
                <c:pt idx="91">
                  <c:v>7月13日</c:v>
                </c:pt>
                <c:pt idx="92">
                  <c:v>7月16日</c:v>
                </c:pt>
                <c:pt idx="93">
                  <c:v>7月17日</c:v>
                </c:pt>
                <c:pt idx="94">
                  <c:v>7月19日</c:v>
                </c:pt>
                <c:pt idx="95">
                  <c:v>7月20日</c:v>
                </c:pt>
                <c:pt idx="96">
                  <c:v>7月23日</c:v>
                </c:pt>
                <c:pt idx="97">
                  <c:v>7月24日</c:v>
                </c:pt>
                <c:pt idx="98">
                  <c:v>7月26日</c:v>
                </c:pt>
                <c:pt idx="99">
                  <c:v>7月27日</c:v>
                </c:pt>
                <c:pt idx="100">
                  <c:v>7月30日</c:v>
                </c:pt>
                <c:pt idx="101">
                  <c:v>7月31日</c:v>
                </c:pt>
                <c:pt idx="102">
                  <c:v>8月2日</c:v>
                </c:pt>
                <c:pt idx="103">
                  <c:v>8月3日</c:v>
                </c:pt>
                <c:pt idx="104">
                  <c:v>8月6日</c:v>
                </c:pt>
                <c:pt idx="105">
                  <c:v>8月7日</c:v>
                </c:pt>
                <c:pt idx="106">
                  <c:v>8月9日</c:v>
                </c:pt>
                <c:pt idx="107">
                  <c:v>8月10日</c:v>
                </c:pt>
                <c:pt idx="108">
                  <c:v>8月13日</c:v>
                </c:pt>
                <c:pt idx="109">
                  <c:v>8月14日</c:v>
                </c:pt>
                <c:pt idx="110">
                  <c:v>8月16日</c:v>
                </c:pt>
                <c:pt idx="111">
                  <c:v>8月17日</c:v>
                </c:pt>
                <c:pt idx="112">
                  <c:v>8月20日</c:v>
                </c:pt>
                <c:pt idx="113">
                  <c:v>8月21日</c:v>
                </c:pt>
                <c:pt idx="114">
                  <c:v>8月23日</c:v>
                </c:pt>
                <c:pt idx="115">
                  <c:v>8月24日</c:v>
                </c:pt>
                <c:pt idx="116">
                  <c:v>8月27日</c:v>
                </c:pt>
                <c:pt idx="117">
                  <c:v>8月28日</c:v>
                </c:pt>
                <c:pt idx="118">
                  <c:v>8月30日</c:v>
                </c:pt>
                <c:pt idx="119">
                  <c:v>8月31日</c:v>
                </c:pt>
                <c:pt idx="120">
                  <c:v>9月3日</c:v>
                </c:pt>
                <c:pt idx="121">
                  <c:v>9月4日</c:v>
                </c:pt>
                <c:pt idx="122">
                  <c:v>9月6日</c:v>
                </c:pt>
                <c:pt idx="123">
                  <c:v>9月7日</c:v>
                </c:pt>
                <c:pt idx="124">
                  <c:v>9月10日</c:v>
                </c:pt>
                <c:pt idx="125">
                  <c:v>9月11日</c:v>
                </c:pt>
                <c:pt idx="126">
                  <c:v>9月13日</c:v>
                </c:pt>
                <c:pt idx="127">
                  <c:v>9月14日</c:v>
                </c:pt>
                <c:pt idx="128">
                  <c:v>9月17日</c:v>
                </c:pt>
                <c:pt idx="129">
                  <c:v>9月18日</c:v>
                </c:pt>
                <c:pt idx="130">
                  <c:v>9月20日</c:v>
                </c:pt>
                <c:pt idx="131">
                  <c:v>9月21日</c:v>
                </c:pt>
                <c:pt idx="132">
                  <c:v>9月24日</c:v>
                </c:pt>
                <c:pt idx="133">
                  <c:v>9月25日</c:v>
                </c:pt>
                <c:pt idx="134">
                  <c:v>9月27日</c:v>
                </c:pt>
                <c:pt idx="135">
                  <c:v>9月28日</c:v>
                </c:pt>
                <c:pt idx="136">
                  <c:v>10月1日</c:v>
                </c:pt>
                <c:pt idx="137">
                  <c:v>10月2日</c:v>
                </c:pt>
                <c:pt idx="138">
                  <c:v>10月4日</c:v>
                </c:pt>
                <c:pt idx="139">
                  <c:v>10月5日</c:v>
                </c:pt>
                <c:pt idx="140">
                  <c:v>10月8日</c:v>
                </c:pt>
                <c:pt idx="141">
                  <c:v>10月9日</c:v>
                </c:pt>
                <c:pt idx="142">
                  <c:v>10月11日</c:v>
                </c:pt>
                <c:pt idx="143">
                  <c:v>10月12日</c:v>
                </c:pt>
                <c:pt idx="144">
                  <c:v>10月15日</c:v>
                </c:pt>
                <c:pt idx="145">
                  <c:v>10月16日</c:v>
                </c:pt>
                <c:pt idx="146">
                  <c:v>10月18日</c:v>
                </c:pt>
                <c:pt idx="147">
                  <c:v>10月19日</c:v>
                </c:pt>
                <c:pt idx="148">
                  <c:v>10月22日</c:v>
                </c:pt>
                <c:pt idx="149">
                  <c:v>10月23日</c:v>
                </c:pt>
                <c:pt idx="150">
                  <c:v>10月25日</c:v>
                </c:pt>
                <c:pt idx="151">
                  <c:v>10月26日</c:v>
                </c:pt>
                <c:pt idx="152">
                  <c:v>10月29日</c:v>
                </c:pt>
                <c:pt idx="153">
                  <c:v>10月30日</c:v>
                </c:pt>
                <c:pt idx="154">
                  <c:v>11月1日</c:v>
                </c:pt>
                <c:pt idx="155">
                  <c:v>11月2日</c:v>
                </c:pt>
                <c:pt idx="156">
                  <c:v>11月5日</c:v>
                </c:pt>
                <c:pt idx="157">
                  <c:v>11月6日</c:v>
                </c:pt>
                <c:pt idx="158">
                  <c:v>11月8日</c:v>
                </c:pt>
                <c:pt idx="159">
                  <c:v>11月9日</c:v>
                </c:pt>
                <c:pt idx="160">
                  <c:v>11月12日</c:v>
                </c:pt>
                <c:pt idx="161">
                  <c:v>11月13日</c:v>
                </c:pt>
                <c:pt idx="162">
                  <c:v>11月15日</c:v>
                </c:pt>
                <c:pt idx="163">
                  <c:v>11月16日</c:v>
                </c:pt>
                <c:pt idx="164">
                  <c:v>11月19日</c:v>
                </c:pt>
                <c:pt idx="165">
                  <c:v>11月20日</c:v>
                </c:pt>
                <c:pt idx="166">
                  <c:v>11月22日</c:v>
                </c:pt>
                <c:pt idx="167">
                  <c:v>11月23日</c:v>
                </c:pt>
                <c:pt idx="168">
                  <c:v>11月26日</c:v>
                </c:pt>
                <c:pt idx="169">
                  <c:v>11月27日</c:v>
                </c:pt>
                <c:pt idx="170">
                  <c:v>11月29日</c:v>
                </c:pt>
                <c:pt idx="171">
                  <c:v>11月30日</c:v>
                </c:pt>
                <c:pt idx="172">
                  <c:v>12月3日</c:v>
                </c:pt>
                <c:pt idx="173">
                  <c:v>12月4日</c:v>
                </c:pt>
                <c:pt idx="174">
                  <c:v>12月6日</c:v>
                </c:pt>
                <c:pt idx="175">
                  <c:v>12月7日</c:v>
                </c:pt>
                <c:pt idx="176">
                  <c:v>12月10日</c:v>
                </c:pt>
                <c:pt idx="177">
                  <c:v>12月11日</c:v>
                </c:pt>
                <c:pt idx="178">
                  <c:v>12月13日</c:v>
                </c:pt>
                <c:pt idx="179">
                  <c:v>12月14日</c:v>
                </c:pt>
                <c:pt idx="180">
                  <c:v>12月17日</c:v>
                </c:pt>
                <c:pt idx="181">
                  <c:v>12月18日</c:v>
                </c:pt>
                <c:pt idx="182">
                  <c:v>12月20日</c:v>
                </c:pt>
                <c:pt idx="183">
                  <c:v>12月21日</c:v>
                </c:pt>
                <c:pt idx="184">
                  <c:v>12月24日</c:v>
                </c:pt>
                <c:pt idx="185">
                  <c:v>12月25日</c:v>
                </c:pt>
                <c:pt idx="186">
                  <c:v>12月27日</c:v>
                </c:pt>
                <c:pt idx="187">
                  <c:v>12月28日</c:v>
                </c:pt>
                <c:pt idx="188">
                  <c:v>12月31日</c:v>
                </c:pt>
              </c:strCache>
            </c:strRef>
          </c:cat>
          <c:val>
            <c:numRef>
              <c:f>铁水焦炭需求!$Q$12:$Q$201</c:f>
              <c:numCache>
                <c:formatCode>General</c:formatCode>
                <c:ptCount val="189"/>
                <c:pt idx="3">
                  <c:v>208.52</c:v>
                </c:pt>
                <c:pt idx="7">
                  <c:v>213.69</c:v>
                </c:pt>
                <c:pt idx="11">
                  <c:v>218.2</c:v>
                </c:pt>
                <c:pt idx="15">
                  <c:v>219.35</c:v>
                </c:pt>
                <c:pt idx="21">
                  <c:v>206.04</c:v>
                </c:pt>
                <c:pt idx="24">
                  <c:v>203.01</c:v>
                </c:pt>
                <c:pt idx="28">
                  <c:v>208.85</c:v>
                </c:pt>
                <c:pt idx="32">
                  <c:v>219.76</c:v>
                </c:pt>
                <c:pt idx="36">
                  <c:v>215.06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0-4B2C-BF35-C468EBEF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329935"/>
        <c:axId val="862334511"/>
      </c:lineChart>
      <c:catAx>
        <c:axId val="86232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34511"/>
        <c:crosses val="autoZero"/>
        <c:auto val="1"/>
        <c:lblAlgn val="ctr"/>
        <c:lblOffset val="100"/>
        <c:noMultiLvlLbl val="0"/>
      </c:catAx>
      <c:valAx>
        <c:axId val="862334511"/>
        <c:scaling>
          <c:orientation val="minMax"/>
          <c:min val="1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32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80392156862745"/>
          <c:y val="0.87414734616506273"/>
          <c:w val="0.839999999999999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12</xdr:row>
      <xdr:rowOff>101600</xdr:rowOff>
    </xdr:from>
    <xdr:to>
      <xdr:col>11</xdr:col>
      <xdr:colOff>479425</xdr:colOff>
      <xdr:row>28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204107</xdr:colOff>
      <xdr:row>14</xdr:row>
      <xdr:rowOff>7257</xdr:rowOff>
    </xdr:from>
    <xdr:to>
      <xdr:col>46</xdr:col>
      <xdr:colOff>140607</xdr:colOff>
      <xdr:row>29</xdr:row>
      <xdr:rowOff>29028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521607</xdr:colOff>
      <xdr:row>30</xdr:row>
      <xdr:rowOff>170544</xdr:rowOff>
    </xdr:from>
    <xdr:to>
      <xdr:col>48</xdr:col>
      <xdr:colOff>458107</xdr:colOff>
      <xdr:row>46</xdr:row>
      <xdr:rowOff>10886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476250</xdr:colOff>
      <xdr:row>12</xdr:row>
      <xdr:rowOff>61686</xdr:rowOff>
    </xdr:from>
    <xdr:to>
      <xdr:col>68</xdr:col>
      <xdr:colOff>594178</xdr:colOff>
      <xdr:row>27</xdr:row>
      <xdr:rowOff>83457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631825</xdr:colOff>
      <xdr:row>14</xdr:row>
      <xdr:rowOff>139700</xdr:rowOff>
    </xdr:from>
    <xdr:to>
      <xdr:col>17</xdr:col>
      <xdr:colOff>600075</xdr:colOff>
      <xdr:row>30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914&#26700;&#38754;\my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3)"/>
      <sheetName val="Sheet7"/>
      <sheetName val="Sheet1"/>
      <sheetName val="日成交"/>
      <sheetName val="5产能"/>
      <sheetName val="5产量 "/>
      <sheetName val="钢材毛利"/>
      <sheetName val="库存"/>
      <sheetName val="表观"/>
      <sheetName val="Sheet8"/>
      <sheetName val="5大材平衡跟踪"/>
      <sheetName val="熵1022"/>
      <sheetName val="熵研"/>
      <sheetName val="分行业需求占比"/>
      <sheetName val="分行业需求（年）"/>
      <sheetName val="钢材供需平衡（系数需要调整）"/>
      <sheetName val="生铁日均预测"/>
      <sheetName val="日均（旬度）"/>
      <sheetName val="247铁水"/>
      <sheetName val="钢坯"/>
      <sheetName val="铁矿月度进口与月尾库存"/>
      <sheetName val="铁矿平衡4"/>
      <sheetName val="焦炭供需原始数据"/>
      <sheetName val="Sheet4"/>
      <sheetName val=" 焦煤库存"/>
      <sheetName val="国产矿情况"/>
      <sheetName val="铁矿发运"/>
      <sheetName val="19发运"/>
      <sheetName val="铁矿到港"/>
      <sheetName val="焦炭周度库存预估"/>
      <sheetName val="铁矿港口库存结构"/>
      <sheetName val="Sheet3"/>
      <sheetName val="高炉产能利用率"/>
      <sheetName val="烧结"/>
      <sheetName val="Sheet2"/>
      <sheetName val="电炉"/>
      <sheetName val="电弧炉"/>
      <sheetName val="71家独立电弧炉"/>
      <sheetName val="102家综合电弧炉"/>
      <sheetName val="53家独立电弧炉电弧炉"/>
      <sheetName val="Sheet5"/>
      <sheetName val="导出数据"/>
      <sheetName val="焦煤详细"/>
      <sheetName val="焦炭详细"/>
      <sheetName val="焦炭项目"/>
      <sheetName val="焦炭基差"/>
      <sheetName val="2022年图表"/>
      <sheetName val="焦炭详细2022"/>
      <sheetName val="2022焦煤详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9">
          <cell r="H9">
            <v>824.16</v>
          </cell>
          <cell r="R9">
            <v>1077.54</v>
          </cell>
          <cell r="AP9">
            <v>152.88</v>
          </cell>
        </row>
        <row r="10">
          <cell r="H10">
            <v>823.26</v>
          </cell>
          <cell r="R10">
            <v>1051.56</v>
          </cell>
          <cell r="AP10">
            <v>160.09</v>
          </cell>
        </row>
        <row r="11">
          <cell r="H11">
            <v>811.26</v>
          </cell>
          <cell r="R11">
            <v>1009.49</v>
          </cell>
          <cell r="AP11">
            <v>162.49</v>
          </cell>
        </row>
        <row r="12">
          <cell r="H12">
            <v>807.89</v>
          </cell>
          <cell r="R12">
            <v>991.69</v>
          </cell>
          <cell r="AP12">
            <v>163.4</v>
          </cell>
        </row>
        <row r="13">
          <cell r="H13">
            <v>809.55</v>
          </cell>
          <cell r="R13">
            <v>992.37</v>
          </cell>
          <cell r="AP13">
            <v>163.24</v>
          </cell>
        </row>
        <row r="14">
          <cell r="H14">
            <v>813.42</v>
          </cell>
          <cell r="R14">
            <v>980.21</v>
          </cell>
          <cell r="AP14">
            <v>168.72</v>
          </cell>
        </row>
        <row r="15">
          <cell r="H15">
            <v>818.9</v>
          </cell>
          <cell r="R15">
            <v>954.78</v>
          </cell>
          <cell r="AP15">
            <v>167.81</v>
          </cell>
        </row>
        <row r="16">
          <cell r="H16">
            <v>810.62</v>
          </cell>
          <cell r="R16">
            <v>902.89</v>
          </cell>
          <cell r="AP16">
            <v>192.2</v>
          </cell>
        </row>
        <row r="17">
          <cell r="H17">
            <v>802</v>
          </cell>
          <cell r="R17">
            <v>860.53</v>
          </cell>
          <cell r="AP17">
            <v>228.07</v>
          </cell>
        </row>
        <row r="18">
          <cell r="H18">
            <v>819.03</v>
          </cell>
          <cell r="R18">
            <v>819.43</v>
          </cell>
          <cell r="AP18">
            <v>225.93</v>
          </cell>
        </row>
        <row r="19">
          <cell r="H19">
            <v>832.68</v>
          </cell>
          <cell r="R19">
            <v>864.62</v>
          </cell>
          <cell r="AP19">
            <v>217.93</v>
          </cell>
        </row>
        <row r="20">
          <cell r="H20">
            <v>846.3</v>
          </cell>
          <cell r="R20">
            <v>945.73</v>
          </cell>
          <cell r="AP20">
            <v>212.25</v>
          </cell>
        </row>
        <row r="21">
          <cell r="H21">
            <v>854.3</v>
          </cell>
          <cell r="R21">
            <v>1014.81</v>
          </cell>
          <cell r="AP21">
            <v>211.12</v>
          </cell>
        </row>
        <row r="22">
          <cell r="H22">
            <v>867.67</v>
          </cell>
          <cell r="R22">
            <v>1073.76</v>
          </cell>
          <cell r="AP22">
            <v>199.83</v>
          </cell>
        </row>
        <row r="23">
          <cell r="H23">
            <v>878.07</v>
          </cell>
          <cell r="R23">
            <v>1092.76</v>
          </cell>
          <cell r="AP23">
            <v>192.22</v>
          </cell>
        </row>
        <row r="24">
          <cell r="H24">
            <v>878.87</v>
          </cell>
          <cell r="R24">
            <v>1152.4000000000001</v>
          </cell>
          <cell r="AP24">
            <v>162.38</v>
          </cell>
        </row>
        <row r="25">
          <cell r="H25">
            <v>884.67</v>
          </cell>
          <cell r="R25">
            <v>1146.07</v>
          </cell>
          <cell r="AP25">
            <v>171.33</v>
          </cell>
        </row>
        <row r="26">
          <cell r="H26">
            <v>899.97</v>
          </cell>
          <cell r="R26">
            <v>1130.3699999999999</v>
          </cell>
          <cell r="AP26">
            <v>179.56</v>
          </cell>
        </row>
        <row r="27">
          <cell r="H27">
            <v>900.27</v>
          </cell>
          <cell r="R27">
            <v>1113.18</v>
          </cell>
          <cell r="AP27">
            <v>183.33</v>
          </cell>
        </row>
        <row r="28">
          <cell r="H28">
            <v>897.67</v>
          </cell>
          <cell r="R28">
            <v>1168.4100000000001</v>
          </cell>
          <cell r="AP28">
            <v>181.74</v>
          </cell>
        </row>
        <row r="29">
          <cell r="H29">
            <v>883.37</v>
          </cell>
          <cell r="R29">
            <v>1199.33</v>
          </cell>
          <cell r="AP29">
            <v>172.69</v>
          </cell>
        </row>
        <row r="30">
          <cell r="H30">
            <v>873.83</v>
          </cell>
          <cell r="R30">
            <v>1223.8499999999999</v>
          </cell>
          <cell r="AP30">
            <v>168.7</v>
          </cell>
        </row>
        <row r="31">
          <cell r="H31">
            <v>832.17</v>
          </cell>
          <cell r="R31">
            <v>1221.8800000000001</v>
          </cell>
          <cell r="AP31">
            <v>177.49</v>
          </cell>
        </row>
        <row r="32">
          <cell r="H32">
            <v>820.67</v>
          </cell>
          <cell r="R32">
            <v>1195.26</v>
          </cell>
          <cell r="AP32">
            <v>168.61</v>
          </cell>
        </row>
        <row r="33">
          <cell r="H33">
            <v>855.5</v>
          </cell>
          <cell r="R33">
            <v>1181.98</v>
          </cell>
          <cell r="AP33">
            <v>162.05000000000001</v>
          </cell>
        </row>
        <row r="34">
          <cell r="H34">
            <v>862.3</v>
          </cell>
          <cell r="R34">
            <v>1240.8</v>
          </cell>
          <cell r="AP34">
            <v>147.93</v>
          </cell>
        </row>
        <row r="35">
          <cell r="H35">
            <v>864.83</v>
          </cell>
          <cell r="R35">
            <v>1277.05</v>
          </cell>
          <cell r="AP35">
            <v>137.24</v>
          </cell>
        </row>
        <row r="37">
          <cell r="H37">
            <v>923.6</v>
          </cell>
          <cell r="R37">
            <v>1302.03</v>
          </cell>
          <cell r="AP37">
            <v>120.53</v>
          </cell>
        </row>
        <row r="38">
          <cell r="H38">
            <v>942.5</v>
          </cell>
          <cell r="R38">
            <v>1285.48</v>
          </cell>
          <cell r="AP38">
            <v>114.13</v>
          </cell>
        </row>
        <row r="39">
          <cell r="H39">
            <v>950.81</v>
          </cell>
          <cell r="R39">
            <v>1282.5999999999999</v>
          </cell>
          <cell r="AP39">
            <v>109.73</v>
          </cell>
        </row>
        <row r="40">
          <cell r="H40">
            <v>939.12</v>
          </cell>
          <cell r="R40">
            <v>1280.21</v>
          </cell>
          <cell r="AP40">
            <v>123.66</v>
          </cell>
        </row>
        <row r="41">
          <cell r="H41">
            <v>952.02</v>
          </cell>
          <cell r="R41">
            <v>1293.9000000000001</v>
          </cell>
          <cell r="AP41">
            <v>146.46</v>
          </cell>
        </row>
        <row r="42">
          <cell r="H42">
            <v>991.3</v>
          </cell>
          <cell r="R42">
            <v>1355.92</v>
          </cell>
          <cell r="AP42">
            <v>146.09</v>
          </cell>
        </row>
        <row r="43">
          <cell r="H43">
            <v>1081.5999999999999</v>
          </cell>
          <cell r="R43">
            <v>1479.58</v>
          </cell>
          <cell r="AP43" t="e">
            <v>#N/A</v>
          </cell>
        </row>
        <row r="44">
          <cell r="H44">
            <v>1089.8399999999999</v>
          </cell>
          <cell r="R44">
            <v>1590.26</v>
          </cell>
          <cell r="AP44">
            <v>145.65</v>
          </cell>
        </row>
        <row r="45">
          <cell r="H45">
            <v>1067.8800000000001</v>
          </cell>
          <cell r="R45">
            <v>1553.46</v>
          </cell>
          <cell r="AP45">
            <v>126.15</v>
          </cell>
        </row>
        <row r="46">
          <cell r="H46">
            <v>1020.9</v>
          </cell>
          <cell r="R46">
            <v>1474.18</v>
          </cell>
          <cell r="AP46">
            <v>134.96</v>
          </cell>
        </row>
        <row r="47">
          <cell r="H47">
            <v>1006.43</v>
          </cell>
          <cell r="R47">
            <v>1369.07</v>
          </cell>
          <cell r="AP47">
            <v>145.77000000000001</v>
          </cell>
        </row>
        <row r="48">
          <cell r="H48">
            <v>991.88</v>
          </cell>
          <cell r="R48">
            <v>1297.57</v>
          </cell>
          <cell r="AP48">
            <v>137.81</v>
          </cell>
        </row>
        <row r="49">
          <cell r="H49">
            <v>975.37</v>
          </cell>
          <cell r="R49">
            <v>1247.0999999999999</v>
          </cell>
          <cell r="AP49">
            <v>142</v>
          </cell>
        </row>
        <row r="50">
          <cell r="H50">
            <v>970.72</v>
          </cell>
          <cell r="R50">
            <v>1204.54</v>
          </cell>
          <cell r="AP50">
            <v>145.97</v>
          </cell>
        </row>
        <row r="51">
          <cell r="H51">
            <v>961.98</v>
          </cell>
          <cell r="R51">
            <v>1150.8699999999999</v>
          </cell>
          <cell r="AP51">
            <v>156.80000000000001</v>
          </cell>
        </row>
        <row r="52">
          <cell r="H52">
            <v>889.05</v>
          </cell>
          <cell r="R52">
            <v>1123.5</v>
          </cell>
          <cell r="AP52">
            <v>137.72999999999999</v>
          </cell>
        </row>
        <row r="53">
          <cell r="H53">
            <v>908.6</v>
          </cell>
          <cell r="R53">
            <v>1157.74</v>
          </cell>
          <cell r="AP53">
            <v>147.47999999999999</v>
          </cell>
        </row>
        <row r="54">
          <cell r="H54">
            <v>908.07</v>
          </cell>
          <cell r="R54">
            <v>1221.8</v>
          </cell>
          <cell r="AP54">
            <v>132.18</v>
          </cell>
        </row>
        <row r="55">
          <cell r="H55">
            <v>885.6</v>
          </cell>
          <cell r="R55">
            <v>1290.02</v>
          </cell>
          <cell r="AP55">
            <v>116.59</v>
          </cell>
        </row>
        <row r="56">
          <cell r="H56">
            <v>894.23</v>
          </cell>
          <cell r="R56">
            <v>1324.55</v>
          </cell>
          <cell r="AP56">
            <v>103.77</v>
          </cell>
        </row>
        <row r="57">
          <cell r="H57">
            <v>885.58</v>
          </cell>
          <cell r="R57">
            <v>1330.75</v>
          </cell>
          <cell r="AP57">
            <v>103.67</v>
          </cell>
        </row>
        <row r="58">
          <cell r="H58">
            <v>878.61</v>
          </cell>
          <cell r="R58">
            <v>1334.1</v>
          </cell>
          <cell r="AP58">
            <v>104.95</v>
          </cell>
        </row>
        <row r="59">
          <cell r="H59">
            <v>872.06</v>
          </cell>
          <cell r="R59">
            <v>1346.57</v>
          </cell>
          <cell r="AP59">
            <v>108.66</v>
          </cell>
        </row>
        <row r="60">
          <cell r="H60">
            <v>883.47</v>
          </cell>
          <cell r="R60">
            <v>1369.23</v>
          </cell>
          <cell r="AP60" t="e">
            <v>#N/A</v>
          </cell>
        </row>
        <row r="61">
          <cell r="H61">
            <v>877.28</v>
          </cell>
          <cell r="R61">
            <v>1400.14</v>
          </cell>
          <cell r="AP61">
            <v>90.6</v>
          </cell>
        </row>
        <row r="62">
          <cell r="H62">
            <v>873.43</v>
          </cell>
          <cell r="R62">
            <v>1374.83</v>
          </cell>
          <cell r="AP62">
            <v>91.77</v>
          </cell>
        </row>
        <row r="63">
          <cell r="H63">
            <v>867.04</v>
          </cell>
          <cell r="R63">
            <v>1379.14</v>
          </cell>
          <cell r="AP63">
            <v>90</v>
          </cell>
        </row>
        <row r="64">
          <cell r="H64">
            <v>871.79</v>
          </cell>
          <cell r="R64">
            <v>1355.23</v>
          </cell>
          <cell r="AP64">
            <v>97.04</v>
          </cell>
        </row>
        <row r="65">
          <cell r="H65">
            <v>872.67</v>
          </cell>
          <cell r="R65">
            <v>1329.56</v>
          </cell>
          <cell r="AP65">
            <v>98.98</v>
          </cell>
        </row>
        <row r="66">
          <cell r="H66">
            <v>858.35</v>
          </cell>
          <cell r="R66">
            <v>1333.16</v>
          </cell>
          <cell r="AP66">
            <v>97.97</v>
          </cell>
        </row>
        <row r="67">
          <cell r="H67">
            <v>875.6</v>
          </cell>
          <cell r="R67">
            <v>1332.29</v>
          </cell>
          <cell r="AP67">
            <v>107.23</v>
          </cell>
        </row>
        <row r="68">
          <cell r="H68">
            <v>905.99</v>
          </cell>
          <cell r="R68">
            <v>1365.3</v>
          </cell>
          <cell r="AP68">
            <v>106</v>
          </cell>
        </row>
        <row r="69">
          <cell r="H69">
            <v>909.36</v>
          </cell>
          <cell r="R69">
            <v>1404.63</v>
          </cell>
          <cell r="AP69">
            <v>98.58</v>
          </cell>
        </row>
        <row r="70">
          <cell r="H70">
            <v>912.21</v>
          </cell>
          <cell r="R70">
            <v>1453.25</v>
          </cell>
          <cell r="AP70">
            <v>106.32</v>
          </cell>
        </row>
        <row r="71">
          <cell r="H71">
            <v>932</v>
          </cell>
          <cell r="R71">
            <v>1491.04</v>
          </cell>
          <cell r="AP71">
            <v>89.29</v>
          </cell>
        </row>
        <row r="72">
          <cell r="H72">
            <v>977.08</v>
          </cell>
          <cell r="R72">
            <v>1506.25</v>
          </cell>
          <cell r="AP72">
            <v>86.19</v>
          </cell>
        </row>
        <row r="73">
          <cell r="H73">
            <v>966.37</v>
          </cell>
          <cell r="R73">
            <v>1545.84</v>
          </cell>
          <cell r="AP73">
            <v>83.09</v>
          </cell>
        </row>
        <row r="74">
          <cell r="H74">
            <v>988.36</v>
          </cell>
          <cell r="R74">
            <v>1569.22</v>
          </cell>
          <cell r="AP74">
            <v>81.150000000000006</v>
          </cell>
        </row>
        <row r="75">
          <cell r="H75">
            <v>1019.5</v>
          </cell>
          <cell r="R75">
            <v>1595.44</v>
          </cell>
          <cell r="AP75">
            <v>91.63</v>
          </cell>
        </row>
        <row r="76">
          <cell r="H76">
            <v>1051.51</v>
          </cell>
          <cell r="R76">
            <v>1648.31</v>
          </cell>
          <cell r="AP76">
            <v>90.88</v>
          </cell>
        </row>
        <row r="77">
          <cell r="H77">
            <v>1048.1300000000001</v>
          </cell>
          <cell r="R77">
            <v>1663.07</v>
          </cell>
          <cell r="AP77">
            <v>93.36</v>
          </cell>
        </row>
        <row r="78">
          <cell r="H78">
            <v>1039.3499999999999</v>
          </cell>
          <cell r="R78">
            <v>1650.72</v>
          </cell>
          <cell r="AP78">
            <v>88.83</v>
          </cell>
        </row>
        <row r="79">
          <cell r="H79">
            <v>1040.8399999999999</v>
          </cell>
          <cell r="R79">
            <v>1636.29</v>
          </cell>
          <cell r="AP79">
            <v>93.44</v>
          </cell>
        </row>
        <row r="80">
          <cell r="H80">
            <v>1042.22</v>
          </cell>
          <cell r="R80">
            <v>1627.95</v>
          </cell>
          <cell r="AP80">
            <v>91.15</v>
          </cell>
        </row>
        <row r="81">
          <cell r="H81">
            <v>1073.42</v>
          </cell>
          <cell r="R81">
            <v>1603.64</v>
          </cell>
          <cell r="AP81">
            <v>90.19</v>
          </cell>
        </row>
        <row r="82">
          <cell r="H82">
            <v>1102.1400000000001</v>
          </cell>
          <cell r="R82">
            <v>1638.46</v>
          </cell>
          <cell r="AP82" t="e">
            <v>#N/A</v>
          </cell>
        </row>
        <row r="83">
          <cell r="H83">
            <v>1091.3599999999999</v>
          </cell>
          <cell r="R83">
            <v>1631.86</v>
          </cell>
          <cell r="AP83">
            <v>114.67</v>
          </cell>
        </row>
        <row r="84">
          <cell r="H84">
            <v>1088.81</v>
          </cell>
          <cell r="R84">
            <v>1611.08</v>
          </cell>
          <cell r="AP84">
            <v>124.92</v>
          </cell>
        </row>
        <row r="85">
          <cell r="H85">
            <v>1104.72</v>
          </cell>
          <cell r="R85">
            <v>1630.81</v>
          </cell>
          <cell r="AP85">
            <v>133.53</v>
          </cell>
        </row>
        <row r="86">
          <cell r="H86">
            <v>1112.93</v>
          </cell>
          <cell r="R86">
            <v>1627.43</v>
          </cell>
          <cell r="AP86">
            <v>137.6</v>
          </cell>
        </row>
        <row r="88">
          <cell r="H88">
            <v>1125.76</v>
          </cell>
          <cell r="R88">
            <v>1688</v>
          </cell>
          <cell r="AP88">
            <v>142.58000000000001</v>
          </cell>
        </row>
        <row r="90">
          <cell r="H90">
            <v>1112.17</v>
          </cell>
          <cell r="R90">
            <v>1774.37</v>
          </cell>
          <cell r="AP90">
            <v>144.69</v>
          </cell>
        </row>
        <row r="91">
          <cell r="H91">
            <v>1131.25</v>
          </cell>
          <cell r="R91">
            <v>1847.32</v>
          </cell>
          <cell r="AP91">
            <v>145.02000000000001</v>
          </cell>
        </row>
        <row r="92">
          <cell r="H92">
            <v>1148.27</v>
          </cell>
          <cell r="R92">
            <v>1945.78</v>
          </cell>
          <cell r="AP92">
            <v>133.63</v>
          </cell>
        </row>
        <row r="93">
          <cell r="H93">
            <v>1163.94</v>
          </cell>
          <cell r="R93">
            <v>2033.33</v>
          </cell>
          <cell r="AP93">
            <v>216.42</v>
          </cell>
        </row>
        <row r="94">
          <cell r="H94" t="e">
            <v>#N/A</v>
          </cell>
          <cell r="R94" t="e">
            <v>#N/A</v>
          </cell>
          <cell r="AP94">
            <v>150.22</v>
          </cell>
        </row>
        <row r="95">
          <cell r="H95">
            <v>1204.82</v>
          </cell>
          <cell r="R95">
            <v>2286.96</v>
          </cell>
          <cell r="AP95">
            <v>134</v>
          </cell>
        </row>
        <row r="96">
          <cell r="H96">
            <v>1183.2</v>
          </cell>
          <cell r="R96">
            <v>2213.11</v>
          </cell>
          <cell r="AP96">
            <v>134.21</v>
          </cell>
        </row>
        <row r="97">
          <cell r="H97">
            <v>1149.54</v>
          </cell>
          <cell r="R97">
            <v>2137.62</v>
          </cell>
          <cell r="AP97">
            <v>141.69</v>
          </cell>
        </row>
        <row r="98">
          <cell r="H98">
            <v>1139.3599999999999</v>
          </cell>
          <cell r="R98">
            <v>2107.15</v>
          </cell>
          <cell r="AP98">
            <v>137.38</v>
          </cell>
        </row>
        <row r="99">
          <cell r="H99">
            <v>1183.75</v>
          </cell>
          <cell r="R99">
            <v>2100.4899999999998</v>
          </cell>
          <cell r="AP99">
            <v>131.94</v>
          </cell>
        </row>
        <row r="100">
          <cell r="H100">
            <v>1193.96</v>
          </cell>
          <cell r="R100">
            <v>2108.4</v>
          </cell>
          <cell r="AP100">
            <v>135.35</v>
          </cell>
        </row>
        <row r="101">
          <cell r="H101">
            <v>1189.4000000000001</v>
          </cell>
          <cell r="R101">
            <v>2042.22</v>
          </cell>
          <cell r="AP101">
            <v>144.97999999999999</v>
          </cell>
        </row>
        <row r="102">
          <cell r="H102">
            <v>1190.22</v>
          </cell>
          <cell r="R102">
            <v>2021.17</v>
          </cell>
          <cell r="AP102">
            <v>145.77000000000001</v>
          </cell>
        </row>
        <row r="103">
          <cell r="H103">
            <v>1189.2</v>
          </cell>
          <cell r="R103">
            <v>2048.19</v>
          </cell>
          <cell r="AP103">
            <v>145.86000000000001</v>
          </cell>
        </row>
        <row r="104">
          <cell r="H104">
            <v>1205.7</v>
          </cell>
          <cell r="R104">
            <v>2050.54</v>
          </cell>
          <cell r="AP104">
            <v>148.19</v>
          </cell>
        </row>
        <row r="105">
          <cell r="H105">
            <v>1175.1400000000001</v>
          </cell>
          <cell r="R105">
            <v>2034.83</v>
          </cell>
          <cell r="AP105">
            <v>154.87</v>
          </cell>
        </row>
        <row r="107">
          <cell r="H107">
            <v>1192.5999999999999</v>
          </cell>
          <cell r="R107">
            <v>2002.56</v>
          </cell>
          <cell r="AP107">
            <v>157.6</v>
          </cell>
        </row>
        <row r="108">
          <cell r="H108">
            <v>1184.94</v>
          </cell>
          <cell r="R108">
            <v>1954.39</v>
          </cell>
          <cell r="AP108">
            <v>157.65</v>
          </cell>
        </row>
        <row r="109">
          <cell r="H109">
            <v>1183.3699999999999</v>
          </cell>
          <cell r="R109">
            <v>1920.31</v>
          </cell>
          <cell r="AP109">
            <v>156.11000000000001</v>
          </cell>
        </row>
        <row r="110">
          <cell r="H110">
            <v>1178.43</v>
          </cell>
          <cell r="R110">
            <v>1854.42</v>
          </cell>
          <cell r="AP110">
            <v>159.76</v>
          </cell>
        </row>
        <row r="111">
          <cell r="H111">
            <v>1170.57</v>
          </cell>
          <cell r="R111">
            <v>1810.06</v>
          </cell>
          <cell r="AP111">
            <v>159.51</v>
          </cell>
        </row>
        <row r="112">
          <cell r="H112">
            <v>1148.42</v>
          </cell>
          <cell r="R112">
            <v>1790.72</v>
          </cell>
          <cell r="AP112">
            <v>251.15</v>
          </cell>
        </row>
        <row r="113">
          <cell r="H113">
            <v>1153.08</v>
          </cell>
          <cell r="R113">
            <v>1808.71</v>
          </cell>
          <cell r="AP113">
            <v>181.45</v>
          </cell>
        </row>
        <row r="114">
          <cell r="H114">
            <v>1128.1099999999999</v>
          </cell>
          <cell r="R114">
            <v>1763.15</v>
          </cell>
          <cell r="AP114">
            <v>187.77</v>
          </cell>
        </row>
        <row r="115">
          <cell r="H115">
            <v>1107.7</v>
          </cell>
          <cell r="R115">
            <v>1753.35</v>
          </cell>
          <cell r="AP115">
            <v>188.33</v>
          </cell>
        </row>
        <row r="116">
          <cell r="H116">
            <v>1095.04</v>
          </cell>
          <cell r="R116">
            <v>1740.73</v>
          </cell>
          <cell r="AP116">
            <v>205.69</v>
          </cell>
        </row>
        <row r="117">
          <cell r="H117">
            <v>1063.1600000000001</v>
          </cell>
          <cell r="R117">
            <v>1738.51</v>
          </cell>
          <cell r="AP117">
            <v>206.19</v>
          </cell>
        </row>
        <row r="118">
          <cell r="H118">
            <v>1051.3699999999999</v>
          </cell>
          <cell r="R118">
            <v>1728.05</v>
          </cell>
          <cell r="AP118">
            <v>205.99</v>
          </cell>
        </row>
        <row r="119">
          <cell r="H119">
            <v>1049.6600000000001</v>
          </cell>
          <cell r="R119">
            <v>1723.64</v>
          </cell>
          <cell r="AP119">
            <v>210.78</v>
          </cell>
        </row>
        <row r="120">
          <cell r="H120">
            <v>1038.81</v>
          </cell>
          <cell r="R120">
            <v>1682.95</v>
          </cell>
          <cell r="AP120">
            <v>201.12</v>
          </cell>
        </row>
        <row r="121">
          <cell r="H121">
            <v>1061.07</v>
          </cell>
          <cell r="R121">
            <v>1691.73</v>
          </cell>
          <cell r="AP121">
            <v>189.98</v>
          </cell>
        </row>
        <row r="122">
          <cell r="H122">
            <v>1077.02</v>
          </cell>
          <cell r="R122">
            <v>1702.19</v>
          </cell>
          <cell r="AP122">
            <v>181.46</v>
          </cell>
        </row>
        <row r="123">
          <cell r="H123">
            <v>1070.94</v>
          </cell>
          <cell r="R123">
            <v>1679.06</v>
          </cell>
          <cell r="AP123">
            <v>166.21</v>
          </cell>
        </row>
        <row r="124">
          <cell r="H124">
            <v>1073.57</v>
          </cell>
          <cell r="R124">
            <v>1685.93</v>
          </cell>
          <cell r="AP124">
            <v>166.19</v>
          </cell>
        </row>
        <row r="125">
          <cell r="H125">
            <v>1095.27</v>
          </cell>
          <cell r="R125">
            <v>1702.05</v>
          </cell>
          <cell r="AP125">
            <v>168.18</v>
          </cell>
        </row>
        <row r="126">
          <cell r="H126">
            <v>1064.6300000000001</v>
          </cell>
          <cell r="R126">
            <v>1698.91</v>
          </cell>
          <cell r="AP126">
            <v>159.11000000000001</v>
          </cell>
        </row>
        <row r="127">
          <cell r="H127">
            <v>1068.18</v>
          </cell>
          <cell r="R127">
            <v>1648.02</v>
          </cell>
          <cell r="AP127">
            <v>169.88</v>
          </cell>
        </row>
        <row r="129">
          <cell r="H129">
            <v>1047.27</v>
          </cell>
          <cell r="R129">
            <v>1602.87</v>
          </cell>
          <cell r="AP129">
            <v>171.09</v>
          </cell>
        </row>
        <row r="130">
          <cell r="H130">
            <v>1051.03</v>
          </cell>
          <cell r="R130">
            <v>1577.77</v>
          </cell>
          <cell r="AP130">
            <v>181.24</v>
          </cell>
        </row>
        <row r="131">
          <cell r="H131">
            <v>1056.1099999999999</v>
          </cell>
          <cell r="R131">
            <v>1547.84</v>
          </cell>
          <cell r="AP131">
            <v>206.32</v>
          </cell>
        </row>
        <row r="132">
          <cell r="H132">
            <v>1051.54</v>
          </cell>
          <cell r="R132">
            <v>1502.34</v>
          </cell>
          <cell r="AP132">
            <v>238.94</v>
          </cell>
        </row>
        <row r="133">
          <cell r="H133">
            <v>1045.74</v>
          </cell>
          <cell r="R133">
            <v>1451.27</v>
          </cell>
          <cell r="AP133">
            <v>217.06</v>
          </cell>
        </row>
        <row r="134">
          <cell r="H134">
            <v>1032.32</v>
          </cell>
          <cell r="R134">
            <v>1434.79</v>
          </cell>
          <cell r="AP134" t="e">
            <v>#N/A</v>
          </cell>
        </row>
        <row r="135">
          <cell r="H135">
            <v>1044.1400000000001</v>
          </cell>
          <cell r="R135">
            <v>1417.27</v>
          </cell>
          <cell r="AP135">
            <v>188.49</v>
          </cell>
        </row>
        <row r="136">
          <cell r="H136">
            <v>1047.4100000000001</v>
          </cell>
          <cell r="R136">
            <v>1395.31</v>
          </cell>
          <cell r="AP136">
            <v>185.87</v>
          </cell>
        </row>
        <row r="137">
          <cell r="H137">
            <v>1045.32</v>
          </cell>
          <cell r="R137">
            <v>1346.38</v>
          </cell>
          <cell r="AP137">
            <v>169.73</v>
          </cell>
        </row>
        <row r="139">
          <cell r="H139">
            <v>1074.7</v>
          </cell>
          <cell r="R139">
            <v>1354.19</v>
          </cell>
          <cell r="AP139">
            <v>144.16</v>
          </cell>
        </row>
        <row r="141">
          <cell r="H141">
            <v>1135.6600000000001</v>
          </cell>
          <cell r="R141">
            <v>1370.1</v>
          </cell>
          <cell r="AP141">
            <v>123.48</v>
          </cell>
        </row>
        <row r="142">
          <cell r="H142">
            <v>1127.02</v>
          </cell>
          <cell r="R142">
            <v>1375.16</v>
          </cell>
          <cell r="AP142">
            <v>109.89</v>
          </cell>
        </row>
        <row r="143">
          <cell r="H143">
            <v>1102.8800000000001</v>
          </cell>
          <cell r="R143">
            <v>1360.3</v>
          </cell>
          <cell r="AP143">
            <v>86.24</v>
          </cell>
        </row>
        <row r="144">
          <cell r="H144">
            <v>1078.6300000000001</v>
          </cell>
          <cell r="R144">
            <v>1342.51</v>
          </cell>
          <cell r="AP144">
            <v>84.66</v>
          </cell>
        </row>
        <row r="145">
          <cell r="H145">
            <v>1103.06</v>
          </cell>
          <cell r="R145">
            <v>1307.29</v>
          </cell>
          <cell r="AP145">
            <v>95.03</v>
          </cell>
        </row>
        <row r="146">
          <cell r="H146">
            <v>1072.58</v>
          </cell>
          <cell r="R146">
            <v>1317.1</v>
          </cell>
          <cell r="AP146">
            <v>107.24</v>
          </cell>
        </row>
        <row r="147">
          <cell r="H147">
            <v>1077.31</v>
          </cell>
          <cell r="R147">
            <v>1448.74</v>
          </cell>
          <cell r="AP147">
            <v>131.91</v>
          </cell>
        </row>
        <row r="148">
          <cell r="H148">
            <v>1083.18</v>
          </cell>
          <cell r="R148">
            <v>1586.14</v>
          </cell>
          <cell r="AP148" t="e">
            <v>#N/A</v>
          </cell>
        </row>
        <row r="149">
          <cell r="H149">
            <v>1116.4100000000001</v>
          </cell>
          <cell r="R149">
            <v>1898.84</v>
          </cell>
          <cell r="AP149">
            <v>145.44999999999999</v>
          </cell>
        </row>
        <row r="150">
          <cell r="H150">
            <v>1122.1099999999999</v>
          </cell>
          <cell r="R150">
            <v>1868.4</v>
          </cell>
          <cell r="AP150">
            <v>159.27000000000001</v>
          </cell>
        </row>
        <row r="151">
          <cell r="H151">
            <v>1148.42</v>
          </cell>
          <cell r="R151">
            <v>1846.85</v>
          </cell>
          <cell r="AP151">
            <v>157.72</v>
          </cell>
        </row>
        <row r="152">
          <cell r="H152">
            <v>1171.83</v>
          </cell>
          <cell r="R152">
            <v>1799.04</v>
          </cell>
          <cell r="AP152">
            <v>140.29</v>
          </cell>
        </row>
        <row r="153">
          <cell r="H153">
            <v>1171.6199999999999</v>
          </cell>
          <cell r="R153">
            <v>1750.75</v>
          </cell>
          <cell r="AP153">
            <v>160.21</v>
          </cell>
        </row>
        <row r="154">
          <cell r="H154">
            <v>1156.77</v>
          </cell>
          <cell r="R154">
            <v>1717.55</v>
          </cell>
          <cell r="AP154">
            <v>168.99</v>
          </cell>
        </row>
        <row r="155">
          <cell r="H155">
            <v>1172.8399999999999</v>
          </cell>
          <cell r="R155">
            <v>1718.43</v>
          </cell>
          <cell r="AP155">
            <v>169.7</v>
          </cell>
        </row>
        <row r="157">
          <cell r="H157">
            <v>1155.28</v>
          </cell>
          <cell r="R157">
            <v>1650.93</v>
          </cell>
          <cell r="AP157">
            <v>184.19</v>
          </cell>
        </row>
        <row r="159">
          <cell r="H159">
            <v>1150.45</v>
          </cell>
          <cell r="R159">
            <v>1654.03</v>
          </cell>
          <cell r="AP159">
            <v>208.39</v>
          </cell>
        </row>
        <row r="160">
          <cell r="H160">
            <v>1115.8399999999999</v>
          </cell>
          <cell r="R160">
            <v>1656.93</v>
          </cell>
          <cell r="AP160">
            <v>211.37</v>
          </cell>
        </row>
        <row r="161">
          <cell r="H161">
            <v>1120.79</v>
          </cell>
          <cell r="R161">
            <v>1677</v>
          </cell>
          <cell r="AP161">
            <v>180.93</v>
          </cell>
        </row>
        <row r="162">
          <cell r="H162">
            <v>1131.97</v>
          </cell>
          <cell r="R162">
            <v>1668.8</v>
          </cell>
          <cell r="AP162">
            <v>161.63</v>
          </cell>
        </row>
        <row r="163">
          <cell r="H163">
            <v>1104.9000000000001</v>
          </cell>
          <cell r="R163">
            <v>1636.2</v>
          </cell>
          <cell r="AP163">
            <v>153.35</v>
          </cell>
        </row>
        <row r="164">
          <cell r="H164">
            <v>1120.08</v>
          </cell>
          <cell r="R164">
            <v>1607.65</v>
          </cell>
          <cell r="AP164">
            <v>150.77000000000001</v>
          </cell>
        </row>
        <row r="165">
          <cell r="H165">
            <v>1124.3800000000001</v>
          </cell>
          <cell r="R165">
            <v>1605.19</v>
          </cell>
          <cell r="AP165" t="e">
            <v>#N/A</v>
          </cell>
        </row>
        <row r="166">
          <cell r="H166">
            <v>1134.3699999999999</v>
          </cell>
          <cell r="R166">
            <v>1610.3</v>
          </cell>
          <cell r="AP166">
            <v>145.13999999999999</v>
          </cell>
        </row>
        <row r="167">
          <cell r="H167">
            <v>1136.57</v>
          </cell>
          <cell r="R167">
            <v>1609.12</v>
          </cell>
          <cell r="AP167">
            <v>147.09</v>
          </cell>
        </row>
        <row r="168">
          <cell r="H168">
            <v>1126.8599999999999</v>
          </cell>
          <cell r="R168">
            <v>1628.75</v>
          </cell>
          <cell r="AP168">
            <v>132.13</v>
          </cell>
        </row>
        <row r="169">
          <cell r="H169">
            <v>1126.01</v>
          </cell>
          <cell r="R169">
            <v>1600.86</v>
          </cell>
          <cell r="AP169">
            <v>125.39</v>
          </cell>
        </row>
        <row r="170">
          <cell r="H170">
            <v>1141.77</v>
          </cell>
          <cell r="R170">
            <v>1589.05</v>
          </cell>
          <cell r="AP170">
            <v>120.79</v>
          </cell>
        </row>
        <row r="171">
          <cell r="H171">
            <v>1120.81</v>
          </cell>
          <cell r="R171">
            <v>1599.96</v>
          </cell>
          <cell r="AP171">
            <v>113.38</v>
          </cell>
        </row>
        <row r="172">
          <cell r="H172">
            <v>1121.04</v>
          </cell>
          <cell r="R172">
            <v>1604.7</v>
          </cell>
          <cell r="AP172">
            <v>117.83</v>
          </cell>
        </row>
        <row r="173">
          <cell r="H173">
            <v>1124.19</v>
          </cell>
          <cell r="R173">
            <v>1594.45</v>
          </cell>
          <cell r="AP173">
            <v>125.31</v>
          </cell>
        </row>
        <row r="174">
          <cell r="H174">
            <v>1120.72</v>
          </cell>
          <cell r="R174">
            <v>1589.35</v>
          </cell>
          <cell r="AP174">
            <v>115.78</v>
          </cell>
        </row>
        <row r="175">
          <cell r="H175">
            <v>1142.45</v>
          </cell>
          <cell r="R175">
            <v>1582.14</v>
          </cell>
          <cell r="AP175">
            <v>116.8</v>
          </cell>
        </row>
        <row r="176">
          <cell r="H176">
            <v>1134.92</v>
          </cell>
          <cell r="R176">
            <v>1592.91</v>
          </cell>
          <cell r="AP176">
            <v>118.92</v>
          </cell>
        </row>
        <row r="177">
          <cell r="H177">
            <v>1154.8</v>
          </cell>
          <cell r="R177">
            <v>1585.96</v>
          </cell>
          <cell r="AP177">
            <v>117.16</v>
          </cell>
        </row>
        <row r="178">
          <cell r="H178">
            <v>1151.57</v>
          </cell>
          <cell r="R178">
            <v>1588.95</v>
          </cell>
          <cell r="AP178">
            <v>96.96</v>
          </cell>
        </row>
        <row r="179">
          <cell r="H179">
            <v>1136.78</v>
          </cell>
          <cell r="R179">
            <v>1589.43</v>
          </cell>
          <cell r="AP179">
            <v>93.64</v>
          </cell>
        </row>
        <row r="180">
          <cell r="H180">
            <v>1142.9100000000001</v>
          </cell>
          <cell r="R180">
            <v>1613.79</v>
          </cell>
          <cell r="AP180">
            <v>95.9</v>
          </cell>
        </row>
        <row r="181">
          <cell r="H181">
            <v>1127.01</v>
          </cell>
          <cell r="R181">
            <v>1623.95</v>
          </cell>
          <cell r="AP181">
            <v>92.46</v>
          </cell>
        </row>
        <row r="182">
          <cell r="H182">
            <v>1131.25</v>
          </cell>
          <cell r="R182">
            <v>1628.2</v>
          </cell>
          <cell r="AP182">
            <v>98.64</v>
          </cell>
        </row>
        <row r="183">
          <cell r="H183">
            <v>1139.97</v>
          </cell>
          <cell r="R183">
            <v>1615.01</v>
          </cell>
          <cell r="AP183">
            <v>103.08</v>
          </cell>
        </row>
        <row r="184">
          <cell r="H184">
            <v>1129.55</v>
          </cell>
          <cell r="R184">
            <v>1611.71</v>
          </cell>
          <cell r="AP184">
            <v>93.18</v>
          </cell>
        </row>
        <row r="185">
          <cell r="H185">
            <v>1127.42</v>
          </cell>
          <cell r="R185">
            <v>1598.61</v>
          </cell>
          <cell r="AP185">
            <v>95.24</v>
          </cell>
        </row>
        <row r="186">
          <cell r="H186">
            <v>1124.3699999999999</v>
          </cell>
          <cell r="R186">
            <v>1563.75</v>
          </cell>
          <cell r="AP186">
            <v>93.27</v>
          </cell>
        </row>
        <row r="187">
          <cell r="H187">
            <v>1119.71</v>
          </cell>
          <cell r="R187">
            <v>1573.36</v>
          </cell>
          <cell r="AP187">
            <v>106.38</v>
          </cell>
        </row>
        <row r="188">
          <cell r="H188">
            <v>1110.6300000000001</v>
          </cell>
          <cell r="R188">
            <v>1579.73</v>
          </cell>
          <cell r="AP188">
            <v>112.55</v>
          </cell>
        </row>
        <row r="189">
          <cell r="H189">
            <v>1100.33</v>
          </cell>
          <cell r="R189">
            <v>1568.74</v>
          </cell>
          <cell r="AP189">
            <v>104.72</v>
          </cell>
        </row>
        <row r="190">
          <cell r="H190">
            <v>1115.72</v>
          </cell>
          <cell r="R190">
            <v>1565.57</v>
          </cell>
          <cell r="AP190">
            <v>117.15</v>
          </cell>
        </row>
        <row r="191">
          <cell r="H191">
            <v>1112.04</v>
          </cell>
          <cell r="R191">
            <v>1588.87</v>
          </cell>
          <cell r="AP191">
            <v>98.19</v>
          </cell>
        </row>
        <row r="192">
          <cell r="H192">
            <v>1110.42</v>
          </cell>
          <cell r="R192">
            <v>1609.05</v>
          </cell>
          <cell r="AP192">
            <v>76.239999999999995</v>
          </cell>
        </row>
        <row r="193">
          <cell r="H193">
            <v>1130.53</v>
          </cell>
          <cell r="R193">
            <v>1605.81</v>
          </cell>
          <cell r="AP193">
            <v>70.33</v>
          </cell>
        </row>
        <row r="194">
          <cell r="H194">
            <v>1129.76</v>
          </cell>
          <cell r="R194">
            <v>1635.54</v>
          </cell>
          <cell r="AP194">
            <v>70.56</v>
          </cell>
        </row>
      </sheetData>
      <sheetData sheetId="43"/>
      <sheetData sheetId="44"/>
      <sheetData sheetId="45"/>
      <sheetData sheetId="46"/>
      <sheetData sheetId="47"/>
      <sheetData sheetId="4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8966;&#28845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8966;&#28845;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914&#26700;&#38754;\my&#25968;&#25454;&#24211;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640.50893935185" createdVersion="6" refreshedVersion="6" minRefreshableVersion="3" recordCount="197">
  <cacheSource type="worksheet">
    <worksheetSource ref="A2:B1048576" sheet="产量" r:id="rId2"/>
  </cacheSource>
  <cacheFields count="4">
    <cacheField name="单位" numFmtId="14">
      <sharedItems containsNonDate="0" containsDate="1" containsString="0" containsBlank="1" minDate="2018-07-20T00:00:00" maxDate="2022-03-19T00:00:00" count="192">
        <d v="2022-03-18T00:00:00"/>
        <d v="2022-03-11T00:00:00"/>
        <d v="2022-03-04T00:00:00"/>
        <d v="2022-02-25T00:00:00"/>
        <d v="2022-02-18T00:00:00"/>
        <d v="2022-02-11T00:00:00"/>
        <d v="2022-02-04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m/>
      </sharedItems>
      <fieldGroup par="3" base="0">
        <rangePr groupBy="days" startDate="2018-07-20T00:00:00" endDate="2022-03-19T00:00:00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9"/>
        </groupItems>
      </fieldGroup>
    </cacheField>
    <cacheField name="万吨" numFmtId="0">
      <sharedItems containsBlank="1" containsMixedTypes="1" containsNumber="1" minValue="102.21000000000001" maxValue="126.08"/>
    </cacheField>
    <cacheField name="月" numFmtId="0" databaseField="0">
      <fieldGroup base="0">
        <rangePr groupBy="months" startDate="2018-07-20T00:00:00" endDate="2022-03-19T00:00:00"/>
        <groupItems count="14">
          <s v="&lt;2018/7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9"/>
        </groupItems>
      </fieldGroup>
    </cacheField>
    <cacheField name="年" numFmtId="0" databaseField="0">
      <fieldGroup base="0">
        <rangePr groupBy="years" startDate="2018-07-20T00:00:00" endDate="2022-03-19T00:00:00"/>
        <groupItems count="7">
          <s v="&lt;2018/7/20"/>
          <s v="2018年"/>
          <s v="2019年"/>
          <s v="2020年"/>
          <s v="2021年"/>
          <s v="2022年"/>
          <s v="&gt;2022/3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4640.508939699073" createdVersion="6" refreshedVersion="6" minRefreshableVersion="3" recordCount="189">
  <cacheSource type="worksheet">
    <worksheetSource ref="H8:I197" sheet="铁水焦炭需求" r:id="rId2"/>
  </cacheSource>
  <cacheFields count="4">
    <cacheField name="日期" numFmtId="176">
      <sharedItems containsSemiMixedTypes="0" containsNonDate="0" containsDate="1" containsString="0" minDate="2018-07-13T00:00:00" maxDate="2022-03-12T00:00:00" count="189">
        <d v="2022-03-11T00:00:00"/>
        <d v="2022-03-04T00:00:00"/>
        <d v="2022-02-25T00:00:00"/>
        <d v="2022-02-18T00:00:00"/>
        <d v="2022-02-11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</sharedItems>
      <fieldGroup par="3" base="0">
        <rangePr groupBy="days" startDate="2018-07-13T00:00:00" endDate="2022-03-12T00:00:00"/>
        <groupItems count="368">
          <s v="&lt;2018/7/13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2"/>
        </groupItems>
      </fieldGroup>
    </cacheField>
    <cacheField name="247铁水产量" numFmtId="0">
      <sharedItems containsSemiMixedTypes="0" containsString="0" containsNumber="1" minValue="198.7" maxValue="253.3"/>
    </cacheField>
    <cacheField name="月" numFmtId="0" databaseField="0">
      <fieldGroup base="0">
        <rangePr groupBy="months" startDate="2018-07-13T00:00:00" endDate="2022-03-12T00:00:00"/>
        <groupItems count="14">
          <s v="&lt;2018/7/1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2"/>
        </groupItems>
      </fieldGroup>
    </cacheField>
    <cacheField name="年" numFmtId="0" databaseField="0">
      <fieldGroup base="0">
        <rangePr groupBy="years" startDate="2018-07-13T00:00:00" endDate="2022-03-12T00:00:00"/>
        <groupItems count="7">
          <s v="&lt;2018/7/13"/>
          <s v="2018年"/>
          <s v="2019年"/>
          <s v="2020年"/>
          <s v="2021年"/>
          <s v="2022年"/>
          <s v="&gt;2022/3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4640.508941782406" createdVersion="6" refreshedVersion="6" minRefreshableVersion="3" recordCount="185">
  <cacheSource type="worksheet">
    <worksheetSource ref="AY8:AZ193" sheet="焦炭详细" r:id="rId2"/>
  </cacheSource>
  <cacheFields count="4">
    <cacheField name="日期" numFmtId="176">
      <sharedItems containsSemiMixedTypes="0" containsNonDate="0" containsDate="1" containsString="0" minDate="2018-08-31T00:00:00" maxDate="2022-03-19T00:00:00" count="185">
        <d v="2022-03-18T00:00:00"/>
        <d v="2022-03-11T00:00:00"/>
        <d v="2022-03-04T00:00:00"/>
        <d v="2022-02-25T00:00:00"/>
        <d v="2022-02-18T00:00:00"/>
        <d v="2022-02-11T00:00:00"/>
        <d v="2022-02-04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</sharedItems>
      <fieldGroup par="3" base="0">
        <rangePr groupBy="days" startDate="2018-08-31T00:00:00" endDate="2022-03-19T00:00:00"/>
        <groupItems count="368">
          <s v="&lt;2018/8/3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9"/>
        </groupItems>
      </fieldGroup>
    </cacheField>
    <cacheField name="全口径库存（新）" numFmtId="0">
      <sharedItems containsMixedTypes="1" containsNumber="1" minValue="923.48" maxValue="1497.7500000000002"/>
    </cacheField>
    <cacheField name="月" numFmtId="0" databaseField="0">
      <fieldGroup base="0">
        <rangePr groupBy="months" startDate="2018-08-31T00:00:00" endDate="2022-03-19T00:00:00"/>
        <groupItems count="14">
          <s v="&lt;2018/8/3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9"/>
        </groupItems>
      </fieldGroup>
    </cacheField>
    <cacheField name="年" numFmtId="0" databaseField="0">
      <fieldGroup base="0">
        <rangePr groupBy="years" startDate="2018-08-31T00:00:00" endDate="2022-03-19T00:00:00"/>
        <groupItems count="7">
          <s v="&lt;2018/8/31"/>
          <s v="2018年"/>
          <s v="2019年"/>
          <s v="2020年"/>
          <s v="2021年"/>
          <s v="2022年"/>
          <s v="&gt;2022/3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4640.508945254631" createdVersion="6" refreshedVersion="6" minRefreshableVersion="3" recordCount="187">
  <cacheSource type="worksheet">
    <worksheetSource ref="BI8:BJ195" sheet="焦炭详细" r:id="rId2"/>
  </cacheSource>
  <cacheFields count="4">
    <cacheField name="日期" numFmtId="176">
      <sharedItems containsSemiMixedTypes="0" containsNonDate="0" containsDate="1" containsString="0" minDate="2018-08-17T00:00:00" maxDate="2022-03-19T00:00:00" count="187">
        <d v="2022-03-18T00:00:00"/>
        <d v="2022-03-11T00:00:00"/>
        <d v="2022-03-04T00:00:00"/>
        <d v="2022-02-25T00:00:00"/>
        <d v="2022-02-18T00:00:00"/>
        <d v="2022-02-11T00:00:00"/>
        <d v="2022-02-04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</sharedItems>
      <fieldGroup par="3" base="0">
        <rangePr groupBy="days" startDate="2018-08-17T00:00:00" endDate="2022-03-19T00:00:00"/>
        <groupItems count="368">
          <s v="&lt;2018/8/17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3/19"/>
        </groupItems>
      </fieldGroup>
    </cacheField>
    <cacheField name="230独立焦化厂库存" numFmtId="0">
      <sharedItems containsSemiMixedTypes="0" containsString="0" containsNumber="1" minValue="36.380000000000003" maxValue="194.19"/>
    </cacheField>
    <cacheField name="月" numFmtId="0" databaseField="0">
      <fieldGroup base="0">
        <rangePr groupBy="months" startDate="2018-08-17T00:00:00" endDate="2022-03-19T00:00:00"/>
        <groupItems count="14">
          <s v="&lt;2018/8/1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2/3/19"/>
        </groupItems>
      </fieldGroup>
    </cacheField>
    <cacheField name="年" numFmtId="0" databaseField="0">
      <fieldGroup base="0">
        <rangePr groupBy="years" startDate="2018-08-17T00:00:00" endDate="2022-03-19T00:00:00"/>
        <groupItems count="7">
          <s v="&lt;2018/8/17"/>
          <s v="2018年"/>
          <s v="2019年"/>
          <s v="2020年"/>
          <s v="2021年"/>
          <s v="2022年"/>
          <s v="&gt;2022/3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n v="111.86000000000001"/>
  </r>
  <r>
    <x v="1"/>
    <n v="108.56"/>
  </r>
  <r>
    <x v="2"/>
    <n v="109.02"/>
  </r>
  <r>
    <x v="3"/>
    <n v="106.9"/>
  </r>
  <r>
    <x v="4"/>
    <n v="102.21000000000001"/>
  </r>
  <r>
    <x v="5"/>
    <n v="103.39"/>
  </r>
  <r>
    <x v="6"/>
    <n v="107.64"/>
  </r>
  <r>
    <x v="7"/>
    <n v="110.57"/>
  </r>
  <r>
    <x v="8"/>
    <n v="110.18"/>
  </r>
  <r>
    <x v="9"/>
    <n v="108.6"/>
  </r>
  <r>
    <x v="10"/>
    <n v="106.68"/>
  </r>
  <r>
    <x v="11"/>
    <n v="104.61"/>
  </r>
  <r>
    <x v="12"/>
    <n v="103.99"/>
  </r>
  <r>
    <x v="13"/>
    <n v="104.16"/>
  </r>
  <r>
    <x v="14"/>
    <n v="103.37"/>
  </r>
  <r>
    <x v="15"/>
    <n v="103.29"/>
  </r>
  <r>
    <x v="16"/>
    <n v="102.71000000000001"/>
  </r>
  <r>
    <x v="17"/>
    <n v="102.74000000000001"/>
  </r>
  <r>
    <x v="18"/>
    <n v="105.65"/>
  </r>
  <r>
    <x v="19"/>
    <n v="106.53"/>
  </r>
  <r>
    <x v="20"/>
    <n v="107.39"/>
  </r>
  <r>
    <x v="21"/>
    <n v="108.50999999999999"/>
  </r>
  <r>
    <x v="22"/>
    <n v="108.32"/>
  </r>
  <r>
    <x v="23"/>
    <n v="109.11999999999999"/>
  </r>
  <r>
    <x v="24"/>
    <n v="108.78"/>
  </r>
  <r>
    <x v="25"/>
    <n v="109.71000000000001"/>
  </r>
  <r>
    <x v="26"/>
    <n v="109.28999999999999"/>
  </r>
  <r>
    <x v="27"/>
    <n v="111.93"/>
  </r>
  <r>
    <x v="28"/>
    <n v="114.81"/>
  </r>
  <r>
    <x v="29"/>
    <n v="116.1"/>
  </r>
  <r>
    <x v="30"/>
    <n v="116.17"/>
  </r>
  <r>
    <x v="31"/>
    <n v="115.83"/>
  </r>
  <r>
    <x v="32"/>
    <n v="115.29"/>
  </r>
  <r>
    <x v="33"/>
    <n v="114.62"/>
  </r>
  <r>
    <x v="34"/>
    <n v="116.46000000000001"/>
  </r>
  <r>
    <x v="35"/>
    <n v="117.82999999999998"/>
  </r>
  <r>
    <x v="36"/>
    <n v="117.41"/>
  </r>
  <r>
    <x v="37"/>
    <n v="110.52000000000001"/>
  </r>
  <r>
    <x v="38"/>
    <n v="120.41999999999999"/>
  </r>
  <r>
    <x v="39"/>
    <n v="121.06"/>
  </r>
  <r>
    <x v="40"/>
    <n v="120.98"/>
  </r>
  <r>
    <x v="41"/>
    <n v="121.77"/>
  </r>
  <r>
    <x v="42"/>
    <n v="120.16999999999999"/>
  </r>
  <r>
    <x v="43"/>
    <n v="119.9"/>
  </r>
  <r>
    <x v="44"/>
    <n v="118.74000000000001"/>
  </r>
  <r>
    <x v="45"/>
    <n v="116.07"/>
  </r>
  <r>
    <x v="46"/>
    <n v="115.1"/>
  </r>
  <r>
    <x v="47"/>
    <n v="116.97999999999999"/>
  </r>
  <r>
    <x v="48"/>
    <n v="118.63"/>
  </r>
  <r>
    <x v="49"/>
    <n v="119.39"/>
  </r>
  <r>
    <x v="50"/>
    <n v="120.67"/>
  </r>
  <r>
    <x v="51"/>
    <n v="121.75999999999999"/>
  </r>
  <r>
    <x v="52"/>
    <n v="122.8"/>
  </r>
  <r>
    <x v="53"/>
    <n v="123.53999999999999"/>
  </r>
  <r>
    <x v="54"/>
    <n v="124.30000000000001"/>
  </r>
  <r>
    <x v="55"/>
    <n v="123.66"/>
  </r>
  <r>
    <x v="56"/>
    <n v="123.22"/>
  </r>
  <r>
    <x v="57"/>
    <n v="122.6"/>
  </r>
  <r>
    <x v="58"/>
    <n v="122.15"/>
  </r>
  <r>
    <x v="59"/>
    <n v="121.32"/>
  </r>
  <r>
    <x v="60"/>
    <n v="120.86999999999999"/>
  </r>
  <r>
    <x v="61"/>
    <n v="121.05000000000001"/>
  </r>
  <r>
    <x v="62"/>
    <n v="120.36000000000001"/>
  </r>
  <r>
    <x v="63"/>
    <n v="122.87"/>
  </r>
  <r>
    <x v="64"/>
    <n v="122.71"/>
  </r>
  <r>
    <x v="65"/>
    <n v="121.17"/>
  </r>
  <r>
    <x v="66"/>
    <n v="122.78"/>
  </r>
  <r>
    <x v="67"/>
    <n v="124.16"/>
  </r>
  <r>
    <x v="68"/>
    <n v="124.23"/>
  </r>
  <r>
    <x v="69"/>
    <n v="126.05000000000001"/>
  </r>
  <r>
    <x v="70"/>
    <n v="126.08"/>
  </r>
  <r>
    <x v="71"/>
    <n v="125.99000000000001"/>
  </r>
  <r>
    <x v="72"/>
    <n v="126.02000000000001"/>
  </r>
  <r>
    <x v="73"/>
    <n v="125.48"/>
  </r>
  <r>
    <x v="74"/>
    <n v="125.03999999999999"/>
  </r>
  <r>
    <x v="75"/>
    <n v="124.27000000000001"/>
  </r>
  <r>
    <x v="76"/>
    <n v="124.38000000000001"/>
  </r>
  <r>
    <x v="77"/>
    <n v="124.28"/>
  </r>
  <r>
    <x v="78"/>
    <n v="124.3"/>
  </r>
  <r>
    <x v="79"/>
    <n v="123.78"/>
  </r>
  <r>
    <x v="80"/>
    <n v="123.97999999999999"/>
  </r>
  <r>
    <x v="81"/>
    <n v="123.07"/>
  </r>
  <r>
    <x v="82"/>
    <n v="122.68"/>
  </r>
  <r>
    <x v="83"/>
    <n v="123.45"/>
  </r>
  <r>
    <x v="84"/>
    <n v="122.35"/>
  </r>
  <r>
    <x v="85"/>
    <n v="121.58"/>
  </r>
  <r>
    <x v="86"/>
    <n v="121.24000000000001"/>
  </r>
  <r>
    <x v="87"/>
    <n v="121.13"/>
  </r>
  <r>
    <x v="88"/>
    <n v="121.46"/>
  </r>
  <r>
    <x v="89"/>
    <n v="120.99000000000001"/>
  </r>
  <r>
    <x v="90"/>
    <n v="120.85"/>
  </r>
  <r>
    <x v="91"/>
    <n v="120.05"/>
  </r>
  <r>
    <x v="92"/>
    <n v="120.35"/>
  </r>
  <r>
    <x v="93"/>
    <n v="120.68"/>
  </r>
  <r>
    <x v="94"/>
    <n v="120.34"/>
  </r>
  <r>
    <x v="95"/>
    <n v="121.31"/>
  </r>
  <r>
    <x v="96"/>
    <n v="120.42999999999999"/>
  </r>
  <r>
    <x v="97"/>
    <n v="119.23"/>
  </r>
  <r>
    <x v="98"/>
    <n v="117.86999999999999"/>
  </r>
  <r>
    <x v="99"/>
    <n v="116.39999999999999"/>
  </r>
  <r>
    <x v="100"/>
    <n v="116.23"/>
  </r>
  <r>
    <x v="101"/>
    <n v="116.07"/>
  </r>
  <r>
    <x v="102"/>
    <n v="115.8"/>
  </r>
  <r>
    <x v="103"/>
    <n v="115.24000000000001"/>
  </r>
  <r>
    <x v="104"/>
    <n v="115.07000000000001"/>
  </r>
  <r>
    <x v="105"/>
    <n v="114.38"/>
  </r>
  <r>
    <x v="106"/>
    <n v="112.75"/>
  </r>
  <r>
    <x v="107"/>
    <n v="108.55"/>
  </r>
  <r>
    <x v="108"/>
    <n v="106.33"/>
  </r>
  <r>
    <x v="109"/>
    <n v="109.56"/>
  </r>
  <r>
    <x v="110"/>
    <e v="#N/A"/>
  </r>
  <r>
    <x v="111"/>
    <n v="117.27000000000001"/>
  </r>
  <r>
    <x v="112"/>
    <n v="116.96000000000001"/>
  </r>
  <r>
    <x v="113"/>
    <n v="116.75"/>
  </r>
  <r>
    <x v="114"/>
    <n v="117.53"/>
  </r>
  <r>
    <x v="115"/>
    <n v="117.36"/>
  </r>
  <r>
    <x v="116"/>
    <n v="117.59"/>
  </r>
  <r>
    <x v="117"/>
    <n v="118.49000000000001"/>
  </r>
  <r>
    <x v="118"/>
    <n v="118.15"/>
  </r>
  <r>
    <x v="119"/>
    <n v="118.02000000000001"/>
  </r>
  <r>
    <x v="120"/>
    <n v="118.47"/>
  </r>
  <r>
    <x v="121"/>
    <n v="119.02000000000001"/>
  </r>
  <r>
    <x v="122"/>
    <n v="118.09"/>
  </r>
  <r>
    <x v="123"/>
    <n v="116.83"/>
  </r>
  <r>
    <x v="124"/>
    <n v="119.11"/>
  </r>
  <r>
    <x v="125"/>
    <n v="119.97999999999999"/>
  </r>
  <r>
    <x v="126"/>
    <n v="118.78"/>
  </r>
  <r>
    <x v="127"/>
    <e v="#N/A"/>
  </r>
  <r>
    <x v="128"/>
    <n v="110.39"/>
  </r>
  <r>
    <x v="129"/>
    <n v="121.8"/>
  </r>
  <r>
    <x v="130"/>
    <n v="121.65"/>
  </r>
  <r>
    <x v="131"/>
    <n v="122.88"/>
  </r>
  <r>
    <x v="132"/>
    <n v="123.4"/>
  </r>
  <r>
    <x v="133"/>
    <n v="123.08"/>
  </r>
  <r>
    <x v="134"/>
    <n v="121.87"/>
  </r>
  <r>
    <x v="135"/>
    <n v="122.25999999999999"/>
  </r>
  <r>
    <x v="136"/>
    <n v="121.24"/>
  </r>
  <r>
    <x v="137"/>
    <n v="120.53999999999999"/>
  </r>
  <r>
    <x v="138"/>
    <n v="120.78"/>
  </r>
  <r>
    <x v="139"/>
    <n v="121.36"/>
  </r>
  <r>
    <x v="140"/>
    <n v="121.88"/>
  </r>
  <r>
    <x v="141"/>
    <n v="121.85999999999999"/>
  </r>
  <r>
    <x v="142"/>
    <n v="121.8"/>
  </r>
  <r>
    <x v="143"/>
    <n v="122.32000000000001"/>
  </r>
  <r>
    <x v="144"/>
    <n v="121.74000000000001"/>
  </r>
  <r>
    <x v="145"/>
    <n v="122.5"/>
  </r>
  <r>
    <x v="146"/>
    <n v="122.28"/>
  </r>
  <r>
    <x v="147"/>
    <n v="122.17000000000002"/>
  </r>
  <r>
    <x v="148"/>
    <n v="121.45"/>
  </r>
  <r>
    <x v="149"/>
    <e v="#N/A"/>
  </r>
  <r>
    <x v="150"/>
    <n v="120.89"/>
  </r>
  <r>
    <x v="151"/>
    <n v="121.27000000000001"/>
  </r>
  <r>
    <x v="152"/>
    <n v="121.26"/>
  </r>
  <r>
    <x v="153"/>
    <n v="121.06"/>
  </r>
  <r>
    <x v="154"/>
    <n v="120.47999999999999"/>
  </r>
  <r>
    <x v="155"/>
    <n v="119.69"/>
  </r>
  <r>
    <x v="156"/>
    <n v="119.26"/>
  </r>
  <r>
    <x v="157"/>
    <n v="119.19"/>
  </r>
  <r>
    <x v="158"/>
    <n v="120.67"/>
  </r>
  <r>
    <x v="159"/>
    <n v="120.03"/>
  </r>
  <r>
    <x v="160"/>
    <n v="121.48"/>
  </r>
  <r>
    <x v="161"/>
    <e v="#N/A"/>
  </r>
  <r>
    <x v="162"/>
    <n v="120.14"/>
  </r>
  <r>
    <x v="163"/>
    <n v="118.16"/>
  </r>
  <r>
    <x v="164"/>
    <n v="118.05000000000001"/>
  </r>
  <r>
    <x v="165"/>
    <n v="117.78"/>
  </r>
  <r>
    <x v="166"/>
    <n v="117.18"/>
  </r>
  <r>
    <x v="167"/>
    <n v="116.2"/>
  </r>
  <r>
    <x v="168"/>
    <n v="116.55000000000001"/>
  </r>
  <r>
    <x v="169"/>
    <n v="116.99000000000001"/>
  </r>
  <r>
    <x v="170"/>
    <n v="117.98"/>
  </r>
  <r>
    <x v="171"/>
    <n v="117.88"/>
  </r>
  <r>
    <x v="172"/>
    <n v="118.63999999999999"/>
  </r>
  <r>
    <x v="173"/>
    <n v="118.60999999999999"/>
  </r>
  <r>
    <x v="174"/>
    <n v="119.80000000000001"/>
  </r>
  <r>
    <x v="175"/>
    <n v="118.44"/>
  </r>
  <r>
    <x v="176"/>
    <n v="119.83"/>
  </r>
  <r>
    <x v="177"/>
    <n v="120.97"/>
  </r>
  <r>
    <x v="178"/>
    <n v="120.97999999999999"/>
  </r>
  <r>
    <x v="179"/>
    <e v="#N/A"/>
  </r>
  <r>
    <x v="180"/>
    <n v="118.88"/>
  </r>
  <r>
    <x v="181"/>
    <n v="118.74"/>
  </r>
  <r>
    <x v="182"/>
    <n v="117.96000000000001"/>
  </r>
  <r>
    <x v="183"/>
    <n v="116.77"/>
  </r>
  <r>
    <x v="184"/>
    <n v="116.72999999999999"/>
  </r>
  <r>
    <x v="185"/>
    <n v="118.25"/>
  </r>
  <r>
    <x v="186"/>
    <n v="119.95"/>
  </r>
  <r>
    <x v="187"/>
    <n v="120.25"/>
  </r>
  <r>
    <x v="188"/>
    <n v="118.86000000000001"/>
  </r>
  <r>
    <x v="189"/>
    <n v="120.59"/>
  </r>
  <r>
    <x v="190"/>
    <n v="121.78999999999999"/>
  </r>
  <r>
    <x v="191"/>
    <m/>
  </r>
  <r>
    <x v="191"/>
    <m/>
  </r>
  <r>
    <x v="191"/>
    <m/>
  </r>
  <r>
    <x v="191"/>
    <m/>
  </r>
  <r>
    <x v="191"/>
    <m/>
  </r>
  <r>
    <x v="19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9">
  <r>
    <x v="0"/>
    <n v="215.06"/>
  </r>
  <r>
    <x v="1"/>
    <n v="219.76"/>
  </r>
  <r>
    <x v="2"/>
    <n v="208.85"/>
  </r>
  <r>
    <x v="3"/>
    <n v="203.01"/>
  </r>
  <r>
    <x v="4"/>
    <n v="206.04"/>
  </r>
  <r>
    <x v="5"/>
    <n v="219.35"/>
  </r>
  <r>
    <x v="6"/>
    <n v="218.2"/>
  </r>
  <r>
    <x v="7"/>
    <n v="213.69"/>
  </r>
  <r>
    <x v="8"/>
    <n v="208.52"/>
  </r>
  <r>
    <x v="9"/>
    <n v="203.01"/>
  </r>
  <r>
    <x v="10"/>
    <n v="199.01"/>
  </r>
  <r>
    <x v="11"/>
    <n v="199.11"/>
  </r>
  <r>
    <x v="12"/>
    <n v="198.7"/>
  </r>
  <r>
    <x v="13"/>
    <n v="200.51"/>
  </r>
  <r>
    <x v="14"/>
    <n v="201.67"/>
  </r>
  <r>
    <x v="15"/>
    <n v="201.98"/>
  </r>
  <r>
    <x v="16"/>
    <n v="202.99"/>
  </r>
  <r>
    <x v="17"/>
    <n v="204.89"/>
  </r>
  <r>
    <x v="18"/>
    <n v="211.31"/>
  </r>
  <r>
    <x v="19"/>
    <n v="214.58"/>
  </r>
  <r>
    <x v="20"/>
    <n v="216.22"/>
  </r>
  <r>
    <x v="21"/>
    <n v="214.3"/>
  </r>
  <r>
    <x v="22"/>
    <n v="210.95"/>
  </r>
  <r>
    <x v="23"/>
    <n v="220.13"/>
  </r>
  <r>
    <x v="24"/>
    <n v="224.6"/>
  </r>
  <r>
    <x v="25"/>
    <n v="227.33"/>
  </r>
  <r>
    <x v="26"/>
    <n v="229.15"/>
  </r>
  <r>
    <x v="27"/>
    <n v="228.75"/>
  </r>
  <r>
    <x v="28"/>
    <n v="229.22"/>
  </r>
  <r>
    <x v="29"/>
    <n v="230.33"/>
  </r>
  <r>
    <x v="30"/>
    <n v="228.89"/>
  </r>
  <r>
    <x v="31"/>
    <n v="231.83"/>
  </r>
  <r>
    <x v="32"/>
    <n v="235.05"/>
  </r>
  <r>
    <x v="33"/>
    <n v="236.4"/>
  </r>
  <r>
    <x v="34"/>
    <n v="229.62"/>
  </r>
  <r>
    <x v="35"/>
    <n v="216.63"/>
  </r>
  <r>
    <x v="36"/>
    <n v="243.67"/>
  </r>
  <r>
    <x v="37"/>
    <n v="245.01"/>
  </r>
  <r>
    <x v="38"/>
    <n v="245.06"/>
  </r>
  <r>
    <x v="39"/>
    <n v="245.59"/>
  </r>
  <r>
    <x v="40"/>
    <n v="244.31"/>
  </r>
  <r>
    <x v="41"/>
    <n v="243.7"/>
  </r>
  <r>
    <x v="42"/>
    <n v="242.87"/>
  </r>
  <r>
    <x v="43"/>
    <n v="242.14"/>
  </r>
  <r>
    <x v="44"/>
    <n v="240.38"/>
  </r>
  <r>
    <x v="45"/>
    <n v="237.23"/>
  </r>
  <r>
    <x v="46"/>
    <n v="234.36"/>
  </r>
  <r>
    <x v="47"/>
    <n v="232.43"/>
  </r>
  <r>
    <x v="48"/>
    <n v="232.37"/>
  </r>
  <r>
    <x v="49"/>
    <n v="236.05"/>
  </r>
  <r>
    <x v="50"/>
    <n v="233"/>
  </r>
  <r>
    <x v="51"/>
    <n v="241.6"/>
  </r>
  <r>
    <x v="52"/>
    <n v="246.02"/>
  </r>
  <r>
    <x v="53"/>
    <n v="246.63"/>
  </r>
  <r>
    <x v="54"/>
    <n v="246.38"/>
  </r>
  <r>
    <x v="55"/>
    <n v="243.06"/>
  </r>
  <r>
    <x v="56"/>
    <n v="241.96"/>
  </r>
  <r>
    <x v="57"/>
    <n v="243.55"/>
  </r>
  <r>
    <x v="58"/>
    <n v="243.87"/>
  </r>
  <r>
    <x v="59"/>
    <n v="245.28"/>
  </r>
  <r>
    <x v="60"/>
    <n v="245.1"/>
  </r>
  <r>
    <x v="61"/>
    <n v="244.54"/>
  </r>
  <r>
    <x v="62"/>
    <n v="244.03"/>
  </r>
  <r>
    <x v="63"/>
    <n v="243.47"/>
  </r>
  <r>
    <x v="64"/>
    <n v="245.95"/>
  </r>
  <r>
    <x v="65"/>
    <n v="246.13"/>
  </r>
  <r>
    <x v="66"/>
    <n v="243.92"/>
  </r>
  <r>
    <x v="67"/>
    <n v="245.19"/>
  </r>
  <r>
    <x v="68"/>
    <n v="245.6"/>
  </r>
  <r>
    <x v="69"/>
    <n v="246.13"/>
  </r>
  <r>
    <x v="70"/>
    <n v="245.79"/>
  </r>
  <r>
    <x v="71"/>
    <n v="247.3"/>
  </r>
  <r>
    <x v="72"/>
    <n v="248.09"/>
  </r>
  <r>
    <x v="73"/>
    <n v="247.65"/>
  </r>
  <r>
    <x v="74"/>
    <n v="249.38"/>
  </r>
  <r>
    <x v="75"/>
    <n v="250.87"/>
  </r>
  <r>
    <x v="76"/>
    <n v="251.04"/>
  </r>
  <r>
    <x v="77"/>
    <n v="251.59"/>
  </r>
  <r>
    <x v="78"/>
    <n v="251.93"/>
  </r>
  <r>
    <x v="79"/>
    <n v="252.34"/>
  </r>
  <r>
    <x v="80"/>
    <n v="253.3"/>
  </r>
  <r>
    <x v="81"/>
    <n v="252.22"/>
  </r>
  <r>
    <x v="82"/>
    <n v="251.55"/>
  </r>
  <r>
    <x v="83"/>
    <n v="247.76"/>
  </r>
  <r>
    <x v="84"/>
    <n v="247.44"/>
  </r>
  <r>
    <x v="85"/>
    <n v="247.77"/>
  </r>
  <r>
    <x v="86"/>
    <n v="248.49"/>
  </r>
  <r>
    <x v="87"/>
    <n v="248.67"/>
  </r>
  <r>
    <x v="88"/>
    <n v="246.63"/>
  </r>
  <r>
    <x v="89"/>
    <n v="245.83"/>
  </r>
  <r>
    <x v="90"/>
    <n v="244.63"/>
  </r>
  <r>
    <x v="91"/>
    <n v="243.24"/>
  </r>
  <r>
    <x v="92"/>
    <n v="242.09"/>
  </r>
  <r>
    <x v="93"/>
    <n v="239.41"/>
  </r>
  <r>
    <x v="94"/>
    <n v="237.25"/>
  </r>
  <r>
    <x v="95"/>
    <n v="235.77"/>
  </r>
  <r>
    <x v="96"/>
    <n v="232.23"/>
  </r>
  <r>
    <x v="97"/>
    <n v="230.78"/>
  </r>
  <r>
    <x v="98"/>
    <n v="227.64"/>
  </r>
  <r>
    <x v="99"/>
    <n v="224.84"/>
  </r>
  <r>
    <x v="100"/>
    <n v="220.34"/>
  </r>
  <r>
    <x v="101"/>
    <n v="217.75"/>
  </r>
  <r>
    <x v="102"/>
    <n v="213.64"/>
  </r>
  <r>
    <x v="103"/>
    <n v="213.63"/>
  </r>
  <r>
    <x v="104"/>
    <n v="213.12"/>
  </r>
  <r>
    <x v="105"/>
    <n v="213.19"/>
  </r>
  <r>
    <x v="106"/>
    <n v="215.56"/>
  </r>
  <r>
    <x v="107"/>
    <n v="224.28"/>
  </r>
  <r>
    <x v="108"/>
    <n v="230.63"/>
  </r>
  <r>
    <x v="109"/>
    <n v="227.72"/>
  </r>
  <r>
    <x v="110"/>
    <n v="228.91"/>
  </r>
  <r>
    <x v="111"/>
    <n v="229.8"/>
  </r>
  <r>
    <x v="112"/>
    <n v="227.64"/>
  </r>
  <r>
    <x v="113"/>
    <n v="227.4"/>
  </r>
  <r>
    <x v="114"/>
    <n v="230.11"/>
  </r>
  <r>
    <x v="115"/>
    <n v="232.08"/>
  </r>
  <r>
    <x v="116"/>
    <n v="229.13"/>
  </r>
  <r>
    <x v="117"/>
    <n v="225.09"/>
  </r>
  <r>
    <x v="118"/>
    <n v="225.44"/>
  </r>
  <r>
    <x v="119"/>
    <n v="221.59"/>
  </r>
  <r>
    <x v="120"/>
    <n v="223.58"/>
  </r>
  <r>
    <x v="121"/>
    <n v="220.32"/>
  </r>
  <r>
    <x v="122"/>
    <n v="222.49"/>
  </r>
  <r>
    <x v="123"/>
    <n v="219.52"/>
  </r>
  <r>
    <x v="124"/>
    <n v="201"/>
  </r>
  <r>
    <x v="125"/>
    <n v="225.27"/>
  </r>
  <r>
    <x v="126"/>
    <n v="236.83"/>
  </r>
  <r>
    <x v="127"/>
    <n v="237.09"/>
  </r>
  <r>
    <x v="128"/>
    <n v="236.51"/>
  </r>
  <r>
    <x v="129"/>
    <n v="232.87"/>
  </r>
  <r>
    <x v="130"/>
    <n v="234.12"/>
  </r>
  <r>
    <x v="131"/>
    <n v="234.59"/>
  </r>
  <r>
    <x v="132"/>
    <n v="234.06"/>
  </r>
  <r>
    <x v="133"/>
    <n v="223.76"/>
  </r>
  <r>
    <x v="134"/>
    <n v="229.87"/>
  </r>
  <r>
    <x v="135"/>
    <n v="229.05"/>
  </r>
  <r>
    <x v="136"/>
    <n v="230.09"/>
  </r>
  <r>
    <x v="137"/>
    <n v="231.07"/>
  </r>
  <r>
    <x v="138"/>
    <n v="238.23"/>
  </r>
  <r>
    <x v="139"/>
    <n v="239.86"/>
  </r>
  <r>
    <x v="140"/>
    <n v="241.1"/>
  </r>
  <r>
    <x v="141"/>
    <n v="240.93"/>
  </r>
  <r>
    <x v="142"/>
    <n v="238.99"/>
  </r>
  <r>
    <x v="143"/>
    <n v="238.37"/>
  </r>
  <r>
    <x v="144"/>
    <n v="237.33"/>
  </r>
  <r>
    <x v="145"/>
    <n v="236.6"/>
  </r>
  <r>
    <x v="146"/>
    <n v="237.88"/>
  </r>
  <r>
    <x v="147"/>
    <n v="236.71"/>
  </r>
  <r>
    <x v="148"/>
    <n v="235.3"/>
  </r>
  <r>
    <x v="149"/>
    <n v="231.3"/>
  </r>
  <r>
    <x v="150"/>
    <n v="225.18"/>
  </r>
  <r>
    <x v="151"/>
    <n v="219.68"/>
  </r>
  <r>
    <x v="152"/>
    <n v="217.89"/>
  </r>
  <r>
    <x v="153"/>
    <n v="215.26"/>
  </r>
  <r>
    <x v="154"/>
    <n v="216.29"/>
  </r>
  <r>
    <x v="155"/>
    <n v="221.67"/>
  </r>
  <r>
    <x v="156"/>
    <n v="222.42"/>
  </r>
  <r>
    <x v="157"/>
    <n v="221.16"/>
  </r>
  <r>
    <x v="158"/>
    <n v="219.48"/>
  </r>
  <r>
    <x v="159"/>
    <n v="218.12"/>
  </r>
  <r>
    <x v="160"/>
    <n v="216.6"/>
  </r>
  <r>
    <x v="161"/>
    <n v="214.39"/>
  </r>
  <r>
    <x v="162"/>
    <n v="214.2"/>
  </r>
  <r>
    <x v="163"/>
    <n v="213.06"/>
  </r>
  <r>
    <x v="164"/>
    <n v="214.78"/>
  </r>
  <r>
    <x v="165"/>
    <n v="217.54"/>
  </r>
  <r>
    <x v="166"/>
    <n v="218.31"/>
  </r>
  <r>
    <x v="167"/>
    <n v="220.21"/>
  </r>
  <r>
    <x v="168"/>
    <n v="221.8"/>
  </r>
  <r>
    <x v="169"/>
    <n v="221.55"/>
  </r>
  <r>
    <x v="170"/>
    <n v="225.11"/>
  </r>
  <r>
    <x v="171"/>
    <n v="225.81"/>
  </r>
  <r>
    <x v="172"/>
    <n v="228.5"/>
  </r>
  <r>
    <x v="173"/>
    <n v="228.36"/>
  </r>
  <r>
    <x v="174"/>
    <n v="229.41"/>
  </r>
  <r>
    <x v="175"/>
    <n v="229.1"/>
  </r>
  <r>
    <x v="176"/>
    <n v="228.22"/>
  </r>
  <r>
    <x v="177"/>
    <n v="227.68"/>
  </r>
  <r>
    <x v="178"/>
    <n v="224.92"/>
  </r>
  <r>
    <x v="179"/>
    <n v="223.24"/>
  </r>
  <r>
    <x v="180"/>
    <n v="222.62"/>
  </r>
  <r>
    <x v="181"/>
    <n v="221.62"/>
  </r>
  <r>
    <x v="182"/>
    <n v="221.58"/>
  </r>
  <r>
    <x v="183"/>
    <n v="221.36"/>
  </r>
  <r>
    <x v="184"/>
    <n v="221.25"/>
  </r>
  <r>
    <x v="185"/>
    <n v="222.86"/>
  </r>
  <r>
    <x v="186"/>
    <n v="223.72"/>
  </r>
  <r>
    <x v="187"/>
    <n v="228.35"/>
  </r>
  <r>
    <x v="188"/>
    <n v="227.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5">
  <r>
    <x v="0"/>
    <n v="1083.5899999999999"/>
  </r>
  <r>
    <x v="1"/>
    <n v="1045.79"/>
  </r>
  <r>
    <x v="2"/>
    <n v="1047.3799999999999"/>
  </r>
  <r>
    <x v="3"/>
    <n v="1094.9399999999998"/>
  </r>
  <r>
    <x v="4"/>
    <n v="1101.1300000000001"/>
  </r>
  <r>
    <x v="5"/>
    <n v="1088.6599999999999"/>
  </r>
  <r>
    <x v="6"/>
    <n v="1090.48"/>
  </r>
  <r>
    <x v="7"/>
    <n v="1061.98"/>
  </r>
  <r>
    <x v="8"/>
    <n v="1031.2"/>
  </r>
  <r>
    <x v="9"/>
    <n v="1018.6300000000001"/>
  </r>
  <r>
    <x v="10"/>
    <n v="1008.4300000000001"/>
  </r>
  <r>
    <x v="11"/>
    <n v="999.95999999999992"/>
  </r>
  <r>
    <x v="12"/>
    <n v="977.47"/>
  </r>
  <r>
    <x v="13"/>
    <n v="986.28"/>
  </r>
  <r>
    <x v="14"/>
    <n v="973.4"/>
  </r>
  <r>
    <x v="15"/>
    <n v="983.36"/>
  </r>
  <r>
    <x v="16"/>
    <n v="1003.0899999999999"/>
  </r>
  <r>
    <x v="17"/>
    <n v="1014.8300000000002"/>
  </r>
  <r>
    <x v="18"/>
    <n v="1009.74"/>
  </r>
  <r>
    <x v="19"/>
    <n v="974.68"/>
  </r>
  <r>
    <x v="20"/>
    <n v="970.62"/>
  </r>
  <r>
    <x v="21"/>
    <n v="975.43000000000006"/>
  </r>
  <r>
    <x v="22"/>
    <n v="995.98"/>
  </r>
  <r>
    <x v="23"/>
    <n v="978.04"/>
  </r>
  <r>
    <x v="24"/>
    <n v="964.92000000000007"/>
  </r>
  <r>
    <x v="25"/>
    <n v="939.5200000000001"/>
  </r>
  <r>
    <x v="26"/>
    <n v="923.48"/>
  </r>
  <r>
    <x v="27"/>
    <n v="939.92"/>
  </r>
  <r>
    <x v="28"/>
    <n v="941.9799999999999"/>
  </r>
  <r>
    <x v="29"/>
    <n v="935.56000000000006"/>
  </r>
  <r>
    <x v="30"/>
    <n v="932.34"/>
  </r>
  <r>
    <x v="31"/>
    <n v="951.05000000000007"/>
  </r>
  <r>
    <x v="32"/>
    <n v="973.93000000000006"/>
  </r>
  <r>
    <x v="33"/>
    <n v="988.53"/>
  </r>
  <r>
    <x v="34"/>
    <n v="1002.25"/>
  </r>
  <r>
    <x v="35"/>
    <n v="1051.56"/>
  </r>
  <r>
    <x v="36"/>
    <n v="1041.1499999999999"/>
  </r>
  <r>
    <x v="37"/>
    <n v="1012.95"/>
  </r>
  <r>
    <x v="38"/>
    <n v="1000.0500000000001"/>
  </r>
  <r>
    <x v="39"/>
    <n v="1028.46"/>
  </r>
  <r>
    <x v="40"/>
    <n v="1045.3399999999999"/>
  </r>
  <r>
    <x v="41"/>
    <n v="1051.51"/>
  </r>
  <r>
    <x v="42"/>
    <n v="1044.72"/>
  </r>
  <r>
    <x v="43"/>
    <n v="1042.42"/>
  </r>
  <r>
    <x v="44"/>
    <n v="1066.83"/>
  </r>
  <r>
    <x v="45"/>
    <n v="1091.1100000000001"/>
  </r>
  <r>
    <x v="46"/>
    <n v="1130.32"/>
  </r>
  <r>
    <x v="47"/>
    <n v="1171.7800000000002"/>
  </r>
  <r>
    <x v="48"/>
    <n v="1200.0200000000002"/>
  </r>
  <r>
    <x v="49"/>
    <n v="1238.1399999999999"/>
  </r>
  <r>
    <x v="50"/>
    <n v="1264.1200000000001"/>
  </r>
  <r>
    <x v="51"/>
    <n v="1255.94"/>
  </r>
  <r>
    <x v="52"/>
    <n v="1240.2500000000002"/>
  </r>
  <r>
    <x v="53"/>
    <n v="1201.69"/>
  </r>
  <r>
    <x v="54"/>
    <n v="1156.97"/>
  </r>
  <r>
    <x v="55"/>
    <n v="1098.18"/>
  </r>
  <r>
    <x v="56"/>
    <n v="1064.6600000000001"/>
  </r>
  <r>
    <x v="57"/>
    <n v="1075.1199999999999"/>
  </r>
  <r>
    <x v="58"/>
    <n v="1062.46"/>
  </r>
  <r>
    <x v="59"/>
    <n v="1030.44"/>
  </r>
  <r>
    <x v="60"/>
    <n v="1047.3600000000001"/>
  </r>
  <r>
    <x v="61"/>
    <n v="1103.76"/>
  </r>
  <r>
    <x v="62"/>
    <n v="1110.1299999999999"/>
  </r>
  <r>
    <x v="63"/>
    <n v="1111.03"/>
  </r>
  <r>
    <x v="64"/>
    <n v="1130.0900000000001"/>
  </r>
  <r>
    <x v="65"/>
    <n v="1155.53"/>
  </r>
  <r>
    <x v="66"/>
    <n v="1166.0900000000001"/>
  </r>
  <r>
    <x v="67"/>
    <n v="1173.7800000000002"/>
  </r>
  <r>
    <x v="68"/>
    <n v="1166.33"/>
  </r>
  <r>
    <x v="69"/>
    <n v="1170.31"/>
  </r>
  <r>
    <x v="70"/>
    <n v="1164.03"/>
  </r>
  <r>
    <x v="71"/>
    <n v="1173.9599999999998"/>
  </r>
  <r>
    <x v="72"/>
    <n v="1174.04"/>
  </r>
  <r>
    <x v="73"/>
    <n v="1174.25"/>
  </r>
  <r>
    <x v="74"/>
    <n v="1187.77"/>
  </r>
  <r>
    <x v="75"/>
    <n v="1191.7800000000002"/>
  </r>
  <r>
    <x v="76"/>
    <n v="1200.7500000000002"/>
  </r>
  <r>
    <x v="77"/>
    <n v="1219.45"/>
  </r>
  <r>
    <x v="78"/>
    <n v="1227.77"/>
  </r>
  <r>
    <x v="79"/>
    <n v="1245.6400000000001"/>
  </r>
  <r>
    <x v="80"/>
    <n v="1265.95"/>
  </r>
  <r>
    <x v="81"/>
    <n v="1271.1100000000001"/>
  </r>
  <r>
    <x v="82"/>
    <n v="1279.32"/>
  </r>
  <r>
    <x v="83"/>
    <n v="1294.4099999999999"/>
  </r>
  <r>
    <x v="84"/>
    <n v="1307.5"/>
  </r>
  <r>
    <x v="85"/>
    <n v="1286.3799999999999"/>
  </r>
  <r>
    <x v="86"/>
    <n v="1314.4799999999998"/>
  </r>
  <r>
    <x v="87"/>
    <n v="1326.6"/>
  </r>
  <r>
    <x v="88"/>
    <n v="1322.26"/>
  </r>
  <r>
    <x v="89"/>
    <n v="1309.6999999999998"/>
  </r>
  <r>
    <x v="90"/>
    <n v="1334.51"/>
  </r>
  <r>
    <x v="91"/>
    <n v="1337.8100000000002"/>
  </r>
  <r>
    <x v="92"/>
    <n v="1349.32"/>
  </r>
  <r>
    <x v="93"/>
    <n v="1389.4399999999998"/>
  </r>
  <r>
    <x v="94"/>
    <n v="1413.84"/>
  </r>
  <r>
    <x v="95"/>
    <n v="1394.93"/>
  </r>
  <r>
    <x v="96"/>
    <n v="1390.15"/>
  </r>
  <r>
    <x v="97"/>
    <n v="1401.68"/>
  </r>
  <r>
    <x v="98"/>
    <n v="1409.87"/>
  </r>
  <r>
    <x v="99"/>
    <n v="1424.37"/>
  </r>
  <r>
    <x v="100"/>
    <n v="1433.86"/>
  </r>
  <r>
    <x v="101"/>
    <n v="1438.05"/>
  </r>
  <r>
    <x v="102"/>
    <n v="1437.6"/>
  </r>
  <r>
    <x v="103"/>
    <n v="1424.14"/>
  </r>
  <r>
    <x v="104"/>
    <n v="1395.35"/>
  </r>
  <r>
    <x v="105"/>
    <n v="1363.94"/>
  </r>
  <r>
    <x v="106"/>
    <n v="1347.25"/>
  </r>
  <r>
    <x v="107"/>
    <n v="1356.0900000000001"/>
  </r>
  <r>
    <x v="108"/>
    <n v="1377.7399999999998"/>
  </r>
  <r>
    <x v="109"/>
    <n v="1383.29"/>
  </r>
  <r>
    <x v="110"/>
    <e v="#N/A"/>
  </r>
  <r>
    <x v="111"/>
    <n v="1389.23"/>
  </r>
  <r>
    <x v="112"/>
    <n v="1393.2299999999998"/>
  </r>
  <r>
    <x v="113"/>
    <n v="1414.18"/>
  </r>
  <r>
    <x v="114"/>
    <n v="1399.66"/>
  </r>
  <r>
    <x v="115"/>
    <n v="1403.18"/>
  </r>
  <r>
    <x v="116"/>
    <n v="1426.94"/>
  </r>
  <r>
    <x v="117"/>
    <n v="1446.8"/>
  </r>
  <r>
    <x v="118"/>
    <n v="1450.53"/>
  </r>
  <r>
    <x v="119"/>
    <n v="1458.66"/>
  </r>
  <r>
    <x v="120"/>
    <n v="1471.79"/>
  </r>
  <r>
    <x v="121"/>
    <n v="1495.3500000000001"/>
  </r>
  <r>
    <x v="122"/>
    <n v="1497.7500000000002"/>
  </r>
  <r>
    <x v="123"/>
    <n v="1496.49"/>
  </r>
  <r>
    <x v="124"/>
    <n v="1483.82"/>
  </r>
  <r>
    <x v="125"/>
    <n v="1467.5500000000002"/>
  </r>
  <r>
    <x v="126"/>
    <n v="1470.9399999999998"/>
  </r>
  <r>
    <x v="127"/>
    <e v="#N/A"/>
  </r>
  <r>
    <x v="128"/>
    <n v="1435.1599999999999"/>
  </r>
  <r>
    <x v="129"/>
    <n v="1428.9099999999999"/>
  </r>
  <r>
    <x v="130"/>
    <n v="1442.24"/>
  </r>
  <r>
    <x v="131"/>
    <n v="1436.5"/>
  </r>
  <r>
    <x v="132"/>
    <n v="1414.77"/>
  </r>
  <r>
    <x v="133"/>
    <n v="1433.74"/>
  </r>
  <r>
    <x v="134"/>
    <n v="1446.68"/>
  </r>
  <r>
    <x v="135"/>
    <n v="1450.64"/>
  </r>
  <r>
    <x v="136"/>
    <n v="1463.85"/>
  </r>
  <r>
    <x v="137"/>
    <n v="1461.41"/>
  </r>
  <r>
    <x v="138"/>
    <n v="1450.87"/>
  </r>
  <r>
    <x v="139"/>
    <n v="1465.1100000000001"/>
  </r>
  <r>
    <x v="140"/>
    <n v="1460.1399999999999"/>
  </r>
  <r>
    <x v="141"/>
    <n v="1449.03"/>
  </r>
  <r>
    <x v="142"/>
    <n v="1453.02"/>
  </r>
  <r>
    <x v="143"/>
    <n v="1446.1599999999999"/>
  </r>
  <r>
    <x v="144"/>
    <n v="1442.2899999999997"/>
  </r>
  <r>
    <x v="145"/>
    <n v="1440.24"/>
  </r>
  <r>
    <x v="146"/>
    <n v="1422.47"/>
  </r>
  <r>
    <x v="147"/>
    <n v="1433.9099999999999"/>
  </r>
  <r>
    <x v="148"/>
    <n v="1433.17"/>
  </r>
  <r>
    <x v="149"/>
    <e v="#N/A"/>
  </r>
  <r>
    <x v="150"/>
    <n v="1470.5700000000002"/>
  </r>
  <r>
    <x v="151"/>
    <n v="1481.23"/>
  </r>
  <r>
    <x v="152"/>
    <n v="1486.3500000000001"/>
  </r>
  <r>
    <x v="153"/>
    <n v="1471.5400000000002"/>
  </r>
  <r>
    <x v="154"/>
    <n v="1442.6"/>
  </r>
  <r>
    <x v="155"/>
    <n v="1419.69"/>
  </r>
  <r>
    <x v="156"/>
    <n v="1402.6200000000001"/>
  </r>
  <r>
    <x v="157"/>
    <n v="1368.79"/>
  </r>
  <r>
    <x v="158"/>
    <n v="1367.33"/>
  </r>
  <r>
    <x v="159"/>
    <n v="1353.37"/>
  </r>
  <r>
    <x v="160"/>
    <n v="1367.6799999999998"/>
  </r>
  <r>
    <x v="161"/>
    <e v="#N/A"/>
  </r>
  <r>
    <x v="162"/>
    <n v="1299.26"/>
  </r>
  <r>
    <x v="163"/>
    <n v="1301.93"/>
  </r>
  <r>
    <x v="164"/>
    <n v="1301.6299999999999"/>
  </r>
  <r>
    <x v="165"/>
    <n v="1288.76"/>
  </r>
  <r>
    <x v="166"/>
    <n v="1287.6599999999999"/>
  </r>
  <r>
    <x v="167"/>
    <n v="1259.04"/>
  </r>
  <r>
    <x v="168"/>
    <n v="1241.51"/>
  </r>
  <r>
    <x v="169"/>
    <n v="1208.57"/>
  </r>
  <r>
    <x v="170"/>
    <n v="1180.8799999999999"/>
  </r>
  <r>
    <x v="171"/>
    <n v="1172.9100000000001"/>
  </r>
  <r>
    <x v="172"/>
    <n v="1171.58"/>
  </r>
  <r>
    <x v="173"/>
    <n v="1166.3799999999999"/>
  </r>
  <r>
    <x v="174"/>
    <n v="1171.2"/>
  </r>
  <r>
    <x v="175"/>
    <n v="1152.7"/>
  </r>
  <r>
    <x v="176"/>
    <n v="1153.6100000000001"/>
  </r>
  <r>
    <x v="177"/>
    <n v="1169.46"/>
  </r>
  <r>
    <x v="178"/>
    <n v="1177.3899999999999"/>
  </r>
  <r>
    <x v="179"/>
    <e v="#N/A"/>
  </r>
  <r>
    <x v="180"/>
    <n v="1174.8899999999999"/>
  </r>
  <r>
    <x v="181"/>
    <n v="1189.02"/>
  </r>
  <r>
    <x v="182"/>
    <n v="1207.4099999999999"/>
  </r>
  <r>
    <x v="183"/>
    <n v="1205.6299999999999"/>
  </r>
  <r>
    <x v="184"/>
    <n v="1193.9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7">
  <r>
    <x v="0"/>
    <n v="64.459999999999994"/>
  </r>
  <r>
    <x v="1"/>
    <n v="61.77"/>
  </r>
  <r>
    <x v="2"/>
    <n v="62.4"/>
  </r>
  <r>
    <x v="3"/>
    <n v="94.35"/>
  </r>
  <r>
    <x v="4"/>
    <n v="118.53"/>
  </r>
  <r>
    <x v="5"/>
    <n v="121.09"/>
  </r>
  <r>
    <x v="6"/>
    <n v="104.14"/>
  </r>
  <r>
    <x v="7"/>
    <n v="83.98"/>
  </r>
  <r>
    <x v="8"/>
    <n v="73.7"/>
  </r>
  <r>
    <x v="9"/>
    <n v="80.28"/>
  </r>
  <r>
    <x v="10"/>
    <n v="83.14"/>
  </r>
  <r>
    <x v="11"/>
    <n v="81.489999999999995"/>
  </r>
  <r>
    <x v="12"/>
    <n v="78.540000000000006"/>
  </r>
  <r>
    <x v="13"/>
    <n v="95.38"/>
  </r>
  <r>
    <x v="14"/>
    <n v="100.99"/>
  </r>
  <r>
    <x v="15"/>
    <n v="128.63999999999999"/>
  </r>
  <r>
    <x v="16"/>
    <n v="152.72999999999999"/>
  </r>
  <r>
    <x v="17"/>
    <n v="169.96"/>
  </r>
  <r>
    <x v="18"/>
    <n v="140.35"/>
  </r>
  <r>
    <x v="19"/>
    <n v="108.3"/>
  </r>
  <r>
    <x v="20"/>
    <n v="95.93"/>
  </r>
  <r>
    <x v="21"/>
    <n v="98.52"/>
  </r>
  <r>
    <x v="22"/>
    <n v="102.67"/>
  </r>
  <r>
    <x v="23"/>
    <n v="87.29"/>
  </r>
  <r>
    <x v="24"/>
    <n v="57.11"/>
  </r>
  <r>
    <x v="25"/>
    <n v="40.57"/>
  </r>
  <r>
    <x v="26"/>
    <n v="36.380000000000003"/>
  </r>
  <r>
    <x v="27"/>
    <n v="39.409999999999997"/>
  </r>
  <r>
    <x v="28"/>
    <n v="40.15"/>
  </r>
  <r>
    <x v="29"/>
    <n v="44.49"/>
  </r>
  <r>
    <x v="30"/>
    <n v="48.98"/>
  </r>
  <r>
    <x v="31"/>
    <n v="50.75"/>
  </r>
  <r>
    <x v="32"/>
    <n v="53.69"/>
  </r>
  <r>
    <x v="33"/>
    <n v="63.1"/>
  </r>
  <r>
    <x v="34"/>
    <n v="68.709999999999994"/>
  </r>
  <r>
    <x v="35"/>
    <n v="63.39"/>
  </r>
  <r>
    <x v="36"/>
    <n v="54.53"/>
  </r>
  <r>
    <x v="37"/>
    <n v="53.51"/>
  </r>
  <r>
    <x v="38"/>
    <n v="44.46"/>
  </r>
  <r>
    <x v="39"/>
    <n v="56.33"/>
  </r>
  <r>
    <x v="40"/>
    <n v="54.61"/>
  </r>
  <r>
    <x v="41"/>
    <n v="50.49"/>
  </r>
  <r>
    <x v="42"/>
    <n v="40.99"/>
  </r>
  <r>
    <x v="43"/>
    <n v="43.78"/>
  </r>
  <r>
    <x v="44"/>
    <n v="50.7"/>
  </r>
  <r>
    <x v="45"/>
    <n v="56.85"/>
  </r>
  <r>
    <x v="46"/>
    <n v="61.82"/>
  </r>
  <r>
    <x v="47"/>
    <n v="68.53"/>
  </r>
  <r>
    <x v="48"/>
    <n v="96.7"/>
  </r>
  <r>
    <x v="49"/>
    <n v="130.83000000000001"/>
  </r>
  <r>
    <x v="50"/>
    <n v="149.77000000000001"/>
  </r>
  <r>
    <x v="51"/>
    <n v="155.82"/>
  </r>
  <r>
    <x v="52"/>
    <n v="147.21"/>
  </r>
  <r>
    <x v="53"/>
    <n v="122.97"/>
  </r>
  <r>
    <x v="54"/>
    <n v="102.91"/>
  </r>
  <r>
    <x v="55"/>
    <n v="76.900000000000006"/>
  </r>
  <r>
    <x v="56"/>
    <n v="84.39"/>
  </r>
  <r>
    <x v="57"/>
    <n v="38.68"/>
  </r>
  <r>
    <x v="58"/>
    <n v="38.869999999999997"/>
  </r>
  <r>
    <x v="59"/>
    <n v="44.95"/>
  </r>
  <r>
    <x v="60"/>
    <n v="42.11"/>
  </r>
  <r>
    <x v="61"/>
    <n v="41.29"/>
  </r>
  <r>
    <x v="62"/>
    <n v="44.85"/>
  </r>
  <r>
    <x v="63"/>
    <n v="45.21"/>
  </r>
  <r>
    <x v="64"/>
    <n v="48.07"/>
  </r>
  <r>
    <x v="65"/>
    <n v="54.13"/>
  </r>
  <r>
    <x v="66"/>
    <n v="56.37"/>
  </r>
  <r>
    <x v="67"/>
    <n v="60.35"/>
  </r>
  <r>
    <x v="68"/>
    <n v="61.87"/>
  </r>
  <r>
    <x v="69"/>
    <n v="61.93"/>
  </r>
  <r>
    <x v="70"/>
    <n v="65.14"/>
  </r>
  <r>
    <x v="71"/>
    <n v="73.069999999999993"/>
  </r>
  <r>
    <x v="72"/>
    <n v="69.959999999999994"/>
  </r>
  <r>
    <x v="73"/>
    <n v="75.209999999999994"/>
  </r>
  <r>
    <x v="74"/>
    <n v="78.23"/>
  </r>
  <r>
    <x v="75"/>
    <n v="74.36"/>
  </r>
  <r>
    <x v="76"/>
    <n v="75.7"/>
  </r>
  <r>
    <x v="77"/>
    <n v="81.81"/>
  </r>
  <r>
    <x v="78"/>
    <n v="82.33"/>
  </r>
  <r>
    <x v="79"/>
    <n v="80.69"/>
  </r>
  <r>
    <x v="80"/>
    <n v="78.430000000000007"/>
  </r>
  <r>
    <x v="81"/>
    <n v="82.48"/>
  </r>
  <r>
    <x v="82"/>
    <n v="81.52"/>
  </r>
  <r>
    <x v="83"/>
    <n v="87.58"/>
  </r>
  <r>
    <x v="84"/>
    <n v="104.45"/>
  </r>
  <r>
    <x v="85"/>
    <n v="105.37"/>
  </r>
  <r>
    <x v="86"/>
    <n v="104.26"/>
  </r>
  <r>
    <x v="87"/>
    <n v="98.16"/>
  </r>
  <r>
    <x v="88"/>
    <n v="89.73"/>
  </r>
  <r>
    <x v="89"/>
    <n v="89.98"/>
  </r>
  <r>
    <x v="90"/>
    <n v="93.66"/>
  </r>
  <r>
    <x v="91"/>
    <n v="101.54"/>
  </r>
  <r>
    <x v="92"/>
    <n v="107.05"/>
  </r>
  <r>
    <x v="93"/>
    <n v="118.01"/>
  </r>
  <r>
    <x v="94"/>
    <n v="128.74"/>
  </r>
  <r>
    <x v="95"/>
    <n v="142.94999999999999"/>
  </r>
  <r>
    <x v="96"/>
    <n v="135.03"/>
  </r>
  <r>
    <x v="97"/>
    <n v="140.78"/>
  </r>
  <r>
    <x v="98"/>
    <n v="157.44"/>
  </r>
  <r>
    <x v="99"/>
    <n v="159.06"/>
  </r>
  <r>
    <x v="100"/>
    <n v="164.35"/>
  </r>
  <r>
    <x v="101"/>
    <n v="180.54"/>
  </r>
  <r>
    <x v="102"/>
    <n v="187.02"/>
  </r>
  <r>
    <x v="103"/>
    <n v="194.19"/>
  </r>
  <r>
    <x v="104"/>
    <n v="190.99"/>
  </r>
  <r>
    <x v="105"/>
    <n v="180.21"/>
  </r>
  <r>
    <x v="106"/>
    <n v="166.59"/>
  </r>
  <r>
    <x v="107"/>
    <n v="181.52"/>
  </r>
  <r>
    <x v="108"/>
    <n v="192.22"/>
  </r>
  <r>
    <x v="109"/>
    <n v="193.68"/>
  </r>
  <r>
    <x v="110"/>
    <n v="175.33"/>
  </r>
  <r>
    <x v="111"/>
    <n v="105.88"/>
  </r>
  <r>
    <x v="112"/>
    <n v="101.99"/>
  </r>
  <r>
    <x v="113"/>
    <n v="108.15"/>
  </r>
  <r>
    <x v="114"/>
    <n v="85.86"/>
  </r>
  <r>
    <x v="115"/>
    <n v="95.61"/>
  </r>
  <r>
    <x v="116"/>
    <n v="104.29"/>
  </r>
  <r>
    <x v="117"/>
    <n v="99.55"/>
  </r>
  <r>
    <x v="118"/>
    <n v="99.21"/>
  </r>
  <r>
    <x v="119"/>
    <n v="111.27"/>
  </r>
  <r>
    <x v="120"/>
    <n v="128.02000000000001"/>
  </r>
  <r>
    <x v="121"/>
    <n v="148.06"/>
  </r>
  <r>
    <x v="122"/>
    <n v="146.49"/>
  </r>
  <r>
    <x v="123"/>
    <n v="131.51"/>
  </r>
  <r>
    <x v="124"/>
    <n v="117.81"/>
  </r>
  <r>
    <x v="125"/>
    <n v="110.63"/>
  </r>
  <r>
    <x v="126"/>
    <n v="105.47"/>
  </r>
  <r>
    <x v="127"/>
    <n v="109.09"/>
  </r>
  <r>
    <x v="128"/>
    <n v="89.34"/>
  </r>
  <r>
    <x v="129"/>
    <n v="88.35"/>
  </r>
  <r>
    <x v="130"/>
    <n v="92.3"/>
  </r>
  <r>
    <x v="131"/>
    <n v="91.14"/>
  </r>
  <r>
    <x v="132"/>
    <n v="72.56"/>
  </r>
  <r>
    <x v="133"/>
    <n v="70.87"/>
  </r>
  <r>
    <x v="134"/>
    <n v="75.239999999999995"/>
  </r>
  <r>
    <x v="135"/>
    <n v="80.78"/>
  </r>
  <r>
    <x v="136"/>
    <n v="87.63"/>
  </r>
  <r>
    <x v="137"/>
    <n v="89.71"/>
  </r>
  <r>
    <x v="138"/>
    <n v="93.58"/>
  </r>
  <r>
    <x v="139"/>
    <n v="111.58"/>
  </r>
  <r>
    <x v="140"/>
    <n v="109.65"/>
  </r>
  <r>
    <x v="141"/>
    <n v="92.72"/>
  </r>
  <r>
    <x v="142"/>
    <n v="85.29"/>
  </r>
  <r>
    <x v="143"/>
    <n v="86.65"/>
  </r>
  <r>
    <x v="144"/>
    <n v="84.35"/>
  </r>
  <r>
    <x v="145"/>
    <n v="91.52"/>
  </r>
  <r>
    <x v="146"/>
    <n v="98.8"/>
  </r>
  <r>
    <x v="147"/>
    <n v="105.13"/>
  </r>
  <r>
    <x v="148"/>
    <n v="110.27"/>
  </r>
  <r>
    <x v="149"/>
    <n v="120.04"/>
  </r>
  <r>
    <x v="150"/>
    <n v="136.35"/>
  </r>
  <r>
    <x v="151"/>
    <n v="141.41999999999999"/>
  </r>
  <r>
    <x v="152"/>
    <n v="155.46"/>
  </r>
  <r>
    <x v="153"/>
    <n v="158.07"/>
  </r>
  <r>
    <x v="154"/>
    <n v="151.81"/>
  </r>
  <r>
    <x v="155"/>
    <n v="144.19999999999999"/>
  </r>
  <r>
    <x v="156"/>
    <n v="126.57"/>
  </r>
  <r>
    <x v="157"/>
    <n v="108.98"/>
  </r>
  <r>
    <x v="158"/>
    <n v="109.67"/>
  </r>
  <r>
    <x v="159"/>
    <n v="115.98"/>
  </r>
  <r>
    <x v="160"/>
    <n v="141.9"/>
  </r>
  <r>
    <x v="161"/>
    <n v="144.69"/>
  </r>
  <r>
    <x v="162"/>
    <n v="68.22"/>
  </r>
  <r>
    <x v="163"/>
    <n v="70.53"/>
  </r>
  <r>
    <x v="164"/>
    <n v="86.42"/>
  </r>
  <r>
    <x v="165"/>
    <n v="97.72"/>
  </r>
  <r>
    <x v="166"/>
    <n v="92.43"/>
  </r>
  <r>
    <x v="167"/>
    <n v="87.25"/>
  </r>
  <r>
    <x v="168"/>
    <n v="78.3"/>
  </r>
  <r>
    <x v="169"/>
    <n v="76.540000000000006"/>
  </r>
  <r>
    <x v="170"/>
    <n v="75.900000000000006"/>
  </r>
  <r>
    <x v="171"/>
    <n v="67.11"/>
  </r>
  <r>
    <x v="172"/>
    <n v="54.91"/>
  </r>
  <r>
    <x v="173"/>
    <n v="46.3"/>
  </r>
  <r>
    <x v="174"/>
    <n v="42.65"/>
  </r>
  <r>
    <x v="175"/>
    <n v="48.33"/>
  </r>
  <r>
    <x v="176"/>
    <n v="52.1"/>
  </r>
  <r>
    <x v="177"/>
    <n v="59.56"/>
  </r>
  <r>
    <x v="178"/>
    <n v="63.97"/>
  </r>
  <r>
    <x v="179"/>
    <n v="84.81"/>
  </r>
  <r>
    <x v="180"/>
    <n v="77.209999999999994"/>
  </r>
  <r>
    <x v="181"/>
    <n v="61.31"/>
  </r>
  <r>
    <x v="182"/>
    <n v="61.12"/>
  </r>
  <r>
    <x v="183"/>
    <n v="47.45"/>
  </r>
  <r>
    <x v="184"/>
    <n v="44.82"/>
  </r>
  <r>
    <x v="185"/>
    <n v="50.2"/>
  </r>
  <r>
    <x v="186"/>
    <n v="48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H4:O198" firstHeaderRow="1" firstDataRow="2" firstDataCol="1"/>
  <pivotFields count="4"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7">
        <item x="1"/>
        <item x="2"/>
        <item x="3"/>
        <item x="4"/>
        <item x="5"/>
        <item x="0"/>
        <item x="6"/>
      </items>
    </pivotField>
  </pivotFields>
  <rowFields count="1">
    <field x="0"/>
  </rowFields>
  <rowItems count="193">
    <i>
      <x/>
    </i>
    <i>
      <x v="1"/>
    </i>
    <i>
      <x v="3"/>
    </i>
    <i>
      <x v="4"/>
    </i>
    <i>
      <x v="7"/>
    </i>
    <i>
      <x v="8"/>
    </i>
    <i>
      <x v="10"/>
    </i>
    <i>
      <x v="11"/>
    </i>
    <i>
      <x v="14"/>
    </i>
    <i>
      <x v="15"/>
    </i>
    <i>
      <x v="17"/>
    </i>
    <i>
      <x v="18"/>
    </i>
    <i>
      <x v="21"/>
    </i>
    <i>
      <x v="22"/>
    </i>
    <i>
      <x v="24"/>
    </i>
    <i>
      <x v="25"/>
    </i>
    <i>
      <x v="28"/>
    </i>
    <i>
      <x v="29"/>
    </i>
    <i>
      <x v="31"/>
    </i>
    <i>
      <x v="32"/>
    </i>
    <i>
      <x v="35"/>
    </i>
    <i>
      <x v="36"/>
    </i>
    <i>
      <x v="38"/>
    </i>
    <i>
      <x v="39"/>
    </i>
    <i>
      <x v="42"/>
    </i>
    <i>
      <x v="45"/>
    </i>
    <i>
      <x v="46"/>
    </i>
    <i>
      <x v="49"/>
    </i>
    <i>
      <x v="50"/>
    </i>
    <i>
      <x v="52"/>
    </i>
    <i>
      <x v="53"/>
    </i>
    <i>
      <x v="56"/>
    </i>
    <i>
      <x v="57"/>
    </i>
    <i>
      <x v="59"/>
    </i>
    <i>
      <x v="61"/>
    </i>
    <i>
      <x v="64"/>
    </i>
    <i>
      <x v="65"/>
    </i>
    <i>
      <x v="66"/>
    </i>
    <i>
      <x v="68"/>
    </i>
    <i>
      <x v="71"/>
    </i>
    <i>
      <x v="72"/>
    </i>
    <i>
      <x v="73"/>
    </i>
    <i>
      <x v="75"/>
    </i>
    <i>
      <x v="78"/>
    </i>
    <i>
      <x v="79"/>
    </i>
    <i>
      <x v="80"/>
    </i>
    <i>
      <x v="82"/>
    </i>
    <i>
      <x v="86"/>
    </i>
    <i>
      <x v="87"/>
    </i>
    <i>
      <x v="89"/>
    </i>
    <i>
      <x v="93"/>
    </i>
    <i>
      <x v="94"/>
    </i>
    <i>
      <x v="96"/>
    </i>
    <i>
      <x v="100"/>
    </i>
    <i>
      <x v="101"/>
    </i>
    <i>
      <x v="103"/>
    </i>
    <i>
      <x v="107"/>
    </i>
    <i>
      <x v="108"/>
    </i>
    <i>
      <x v="110"/>
    </i>
    <i>
      <x v="114"/>
    </i>
    <i>
      <x v="115"/>
    </i>
    <i>
      <x v="117"/>
    </i>
    <i>
      <x v="121"/>
    </i>
    <i>
      <x v="122"/>
    </i>
    <i>
      <x v="124"/>
    </i>
    <i>
      <x v="128"/>
    </i>
    <i>
      <x v="129"/>
    </i>
    <i>
      <x v="131"/>
    </i>
    <i>
      <x v="135"/>
    </i>
    <i>
      <x v="136"/>
    </i>
    <i>
      <x v="138"/>
    </i>
    <i>
      <x v="142"/>
    </i>
    <i>
      <x v="143"/>
    </i>
    <i>
      <x v="145"/>
    </i>
    <i>
      <x v="149"/>
    </i>
    <i>
      <x v="150"/>
    </i>
    <i>
      <x v="152"/>
    </i>
    <i>
      <x v="156"/>
    </i>
    <i>
      <x v="157"/>
    </i>
    <i>
      <x v="159"/>
    </i>
    <i>
      <x v="163"/>
    </i>
    <i>
      <x v="164"/>
    </i>
    <i>
      <x v="166"/>
    </i>
    <i>
      <x v="170"/>
    </i>
    <i>
      <x v="171"/>
    </i>
    <i>
      <x v="173"/>
    </i>
    <i>
      <x v="177"/>
    </i>
    <i>
      <x v="178"/>
    </i>
    <i>
      <x v="180"/>
    </i>
    <i>
      <x v="184"/>
    </i>
    <i>
      <x v="185"/>
    </i>
    <i>
      <x v="187"/>
    </i>
    <i>
      <x v="191"/>
    </i>
    <i>
      <x v="192"/>
    </i>
    <i>
      <x v="194"/>
    </i>
    <i>
      <x v="198"/>
    </i>
    <i>
      <x v="199"/>
    </i>
    <i>
      <x v="201"/>
    </i>
    <i>
      <x v="202"/>
    </i>
    <i>
      <x v="205"/>
    </i>
    <i>
      <x v="206"/>
    </i>
    <i>
      <x v="208"/>
    </i>
    <i>
      <x v="209"/>
    </i>
    <i>
      <x v="212"/>
    </i>
    <i>
      <x v="213"/>
    </i>
    <i>
      <x v="215"/>
    </i>
    <i>
      <x v="216"/>
    </i>
    <i>
      <x v="219"/>
    </i>
    <i>
      <x v="220"/>
    </i>
    <i>
      <x v="222"/>
    </i>
    <i>
      <x v="223"/>
    </i>
    <i>
      <x v="226"/>
    </i>
    <i>
      <x v="227"/>
    </i>
    <i>
      <x v="229"/>
    </i>
    <i>
      <x v="230"/>
    </i>
    <i>
      <x v="233"/>
    </i>
    <i>
      <x v="234"/>
    </i>
    <i>
      <x v="236"/>
    </i>
    <i>
      <x v="237"/>
    </i>
    <i>
      <x v="240"/>
    </i>
    <i>
      <x v="241"/>
    </i>
    <i>
      <x v="243"/>
    </i>
    <i>
      <x v="244"/>
    </i>
    <i>
      <x v="247"/>
    </i>
    <i>
      <x v="248"/>
    </i>
    <i>
      <x v="250"/>
    </i>
    <i>
      <x v="251"/>
    </i>
    <i>
      <x v="254"/>
    </i>
    <i>
      <x v="255"/>
    </i>
    <i>
      <x v="257"/>
    </i>
    <i>
      <x v="258"/>
    </i>
    <i>
      <x v="261"/>
    </i>
    <i>
      <x v="262"/>
    </i>
    <i>
      <x v="264"/>
    </i>
    <i>
      <x v="265"/>
    </i>
    <i>
      <x v="268"/>
    </i>
    <i>
      <x v="269"/>
    </i>
    <i>
      <x v="271"/>
    </i>
    <i>
      <x v="272"/>
    </i>
    <i>
      <x v="275"/>
    </i>
    <i>
      <x v="276"/>
    </i>
    <i>
      <x v="278"/>
    </i>
    <i>
      <x v="279"/>
    </i>
    <i>
      <x v="282"/>
    </i>
    <i>
      <x v="283"/>
    </i>
    <i>
      <x v="285"/>
    </i>
    <i>
      <x v="286"/>
    </i>
    <i>
      <x v="289"/>
    </i>
    <i>
      <x v="290"/>
    </i>
    <i>
      <x v="292"/>
    </i>
    <i>
      <x v="293"/>
    </i>
    <i>
      <x v="296"/>
    </i>
    <i>
      <x v="297"/>
    </i>
    <i>
      <x v="299"/>
    </i>
    <i>
      <x v="300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7"/>
    </i>
    <i>
      <x v="318"/>
    </i>
    <i>
      <x v="320"/>
    </i>
    <i>
      <x v="321"/>
    </i>
    <i>
      <x v="324"/>
    </i>
    <i>
      <x v="325"/>
    </i>
    <i>
      <x v="327"/>
    </i>
    <i>
      <x v="328"/>
    </i>
    <i>
      <x v="331"/>
    </i>
    <i>
      <x v="332"/>
    </i>
    <i>
      <x v="334"/>
    </i>
    <i>
      <x v="335"/>
    </i>
    <i>
      <x v="338"/>
    </i>
    <i>
      <x v="339"/>
    </i>
    <i>
      <x v="341"/>
    </i>
    <i>
      <x v="342"/>
    </i>
    <i>
      <x v="345"/>
    </i>
    <i>
      <x v="346"/>
    </i>
    <i>
      <x v="348"/>
    </i>
    <i>
      <x v="349"/>
    </i>
    <i>
      <x v="352"/>
    </i>
    <i>
      <x v="353"/>
    </i>
    <i>
      <x v="355"/>
    </i>
    <i>
      <x v="356"/>
    </i>
    <i>
      <x v="359"/>
    </i>
    <i>
      <x v="360"/>
    </i>
    <i>
      <x v="362"/>
    </i>
    <i>
      <x v="363"/>
    </i>
    <i>
      <x v="36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万吨" fld="1" baseField="0" baseItem="3"/>
  </dataFields>
  <chartFormats count="6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4">
  <location ref="BB9:BH196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7">
        <item x="1"/>
        <item x="2"/>
        <item x="3"/>
        <item x="4"/>
        <item x="5"/>
        <item x="0"/>
        <item x="6"/>
      </items>
    </pivotField>
  </pivotFields>
  <rowFields count="1">
    <field x="0"/>
  </rowFields>
  <rowItems count="186">
    <i>
      <x/>
    </i>
    <i>
      <x v="2"/>
    </i>
    <i>
      <x v="3"/>
    </i>
    <i>
      <x v="6"/>
    </i>
    <i>
      <x v="7"/>
    </i>
    <i>
      <x v="9"/>
    </i>
    <i>
      <x v="10"/>
    </i>
    <i>
      <x v="13"/>
    </i>
    <i>
      <x v="14"/>
    </i>
    <i>
      <x v="16"/>
    </i>
    <i>
      <x v="17"/>
    </i>
    <i>
      <x v="20"/>
    </i>
    <i>
      <x v="21"/>
    </i>
    <i>
      <x v="23"/>
    </i>
    <i>
      <x v="24"/>
    </i>
    <i>
      <x v="27"/>
    </i>
    <i>
      <x v="28"/>
    </i>
    <i>
      <x v="30"/>
    </i>
    <i>
      <x v="31"/>
    </i>
    <i>
      <x v="34"/>
    </i>
    <i>
      <x v="35"/>
    </i>
    <i>
      <x v="37"/>
    </i>
    <i>
      <x v="38"/>
    </i>
    <i>
      <x v="41"/>
    </i>
    <i>
      <x v="44"/>
    </i>
    <i>
      <x v="45"/>
    </i>
    <i>
      <x v="48"/>
    </i>
    <i>
      <x v="49"/>
    </i>
    <i>
      <x v="51"/>
    </i>
    <i>
      <x v="52"/>
    </i>
    <i>
      <x v="55"/>
    </i>
    <i>
      <x v="56"/>
    </i>
    <i>
      <x v="58"/>
    </i>
    <i>
      <x v="60"/>
    </i>
    <i>
      <x v="63"/>
    </i>
    <i>
      <x v="64"/>
    </i>
    <i>
      <x v="65"/>
    </i>
    <i>
      <x v="67"/>
    </i>
    <i>
      <x v="70"/>
    </i>
    <i>
      <x v="71"/>
    </i>
    <i>
      <x v="72"/>
    </i>
    <i>
      <x v="74"/>
    </i>
    <i>
      <x v="77"/>
    </i>
    <i>
      <x v="78"/>
    </i>
    <i>
      <x v="79"/>
    </i>
    <i>
      <x v="81"/>
    </i>
    <i>
      <x v="85"/>
    </i>
    <i>
      <x v="86"/>
    </i>
    <i>
      <x v="88"/>
    </i>
    <i>
      <x v="92"/>
    </i>
    <i>
      <x v="93"/>
    </i>
    <i>
      <x v="95"/>
    </i>
    <i>
      <x v="99"/>
    </i>
    <i>
      <x v="100"/>
    </i>
    <i>
      <x v="102"/>
    </i>
    <i>
      <x v="106"/>
    </i>
    <i>
      <x v="107"/>
    </i>
    <i>
      <x v="109"/>
    </i>
    <i>
      <x v="113"/>
    </i>
    <i>
      <x v="114"/>
    </i>
    <i>
      <x v="116"/>
    </i>
    <i>
      <x v="120"/>
    </i>
    <i>
      <x v="121"/>
    </i>
    <i>
      <x v="123"/>
    </i>
    <i>
      <x v="127"/>
    </i>
    <i>
      <x v="128"/>
    </i>
    <i>
      <x v="130"/>
    </i>
    <i>
      <x v="134"/>
    </i>
    <i>
      <x v="135"/>
    </i>
    <i>
      <x v="137"/>
    </i>
    <i>
      <x v="141"/>
    </i>
    <i>
      <x v="142"/>
    </i>
    <i>
      <x v="144"/>
    </i>
    <i>
      <x v="148"/>
    </i>
    <i>
      <x v="149"/>
    </i>
    <i>
      <x v="151"/>
    </i>
    <i>
      <x v="155"/>
    </i>
    <i>
      <x v="156"/>
    </i>
    <i>
      <x v="158"/>
    </i>
    <i>
      <x v="162"/>
    </i>
    <i>
      <x v="163"/>
    </i>
    <i>
      <x v="165"/>
    </i>
    <i>
      <x v="169"/>
    </i>
    <i>
      <x v="170"/>
    </i>
    <i>
      <x v="172"/>
    </i>
    <i>
      <x v="176"/>
    </i>
    <i>
      <x v="177"/>
    </i>
    <i>
      <x v="179"/>
    </i>
    <i>
      <x v="183"/>
    </i>
    <i>
      <x v="184"/>
    </i>
    <i>
      <x v="186"/>
    </i>
    <i>
      <x v="190"/>
    </i>
    <i>
      <x v="191"/>
    </i>
    <i>
      <x v="193"/>
    </i>
    <i>
      <x v="197"/>
    </i>
    <i>
      <x v="198"/>
    </i>
    <i>
      <x v="200"/>
    </i>
    <i>
      <x v="204"/>
    </i>
    <i>
      <x v="205"/>
    </i>
    <i>
      <x v="207"/>
    </i>
    <i>
      <x v="211"/>
    </i>
    <i>
      <x v="212"/>
    </i>
    <i>
      <x v="214"/>
    </i>
    <i>
      <x v="218"/>
    </i>
    <i>
      <x v="219"/>
    </i>
    <i>
      <x v="221"/>
    </i>
    <i>
      <x v="225"/>
    </i>
    <i>
      <x v="226"/>
    </i>
    <i>
      <x v="228"/>
    </i>
    <i>
      <x v="232"/>
    </i>
    <i>
      <x v="233"/>
    </i>
    <i>
      <x v="235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0"/>
    </i>
    <i>
      <x v="261"/>
    </i>
    <i>
      <x v="263"/>
    </i>
    <i>
      <x v="264"/>
    </i>
    <i>
      <x v="267"/>
    </i>
    <i>
      <x v="268"/>
    </i>
    <i>
      <x v="270"/>
    </i>
    <i>
      <x v="271"/>
    </i>
    <i>
      <x v="274"/>
    </i>
    <i>
      <x v="275"/>
    </i>
    <i>
      <x v="277"/>
    </i>
    <i>
      <x v="278"/>
    </i>
    <i>
      <x v="281"/>
    </i>
    <i>
      <x v="282"/>
    </i>
    <i>
      <x v="284"/>
    </i>
    <i>
      <x v="285"/>
    </i>
    <i>
      <x v="288"/>
    </i>
    <i>
      <x v="289"/>
    </i>
    <i>
      <x v="291"/>
    </i>
    <i>
      <x v="292"/>
    </i>
    <i>
      <x v="295"/>
    </i>
    <i>
      <x v="296"/>
    </i>
    <i>
      <x v="298"/>
    </i>
    <i>
      <x v="299"/>
    </i>
    <i>
      <x v="302"/>
    </i>
    <i>
      <x v="303"/>
    </i>
    <i>
      <x v="305"/>
    </i>
    <i>
      <x v="306"/>
    </i>
    <i>
      <x v="309"/>
    </i>
    <i>
      <x v="310"/>
    </i>
    <i>
      <x v="312"/>
    </i>
    <i>
      <x v="313"/>
    </i>
    <i>
      <x v="316"/>
    </i>
    <i>
      <x v="317"/>
    </i>
    <i>
      <x v="319"/>
    </i>
    <i>
      <x v="320"/>
    </i>
    <i>
      <x v="323"/>
    </i>
    <i>
      <x v="324"/>
    </i>
    <i>
      <x v="326"/>
    </i>
    <i>
      <x v="327"/>
    </i>
    <i>
      <x v="330"/>
    </i>
    <i>
      <x v="331"/>
    </i>
    <i>
      <x v="333"/>
    </i>
    <i>
      <x v="334"/>
    </i>
    <i>
      <x v="337"/>
    </i>
    <i>
      <x v="338"/>
    </i>
    <i>
      <x v="340"/>
    </i>
    <i>
      <x v="341"/>
    </i>
    <i>
      <x v="344"/>
    </i>
    <i>
      <x v="345"/>
    </i>
    <i>
      <x v="347"/>
    </i>
    <i>
      <x v="348"/>
    </i>
    <i>
      <x v="351"/>
    </i>
    <i>
      <x v="352"/>
    </i>
    <i>
      <x v="354"/>
    </i>
    <i>
      <x v="355"/>
    </i>
    <i>
      <x v="358"/>
    </i>
    <i>
      <x v="359"/>
    </i>
    <i>
      <x v="361"/>
    </i>
    <i>
      <x v="362"/>
    </i>
    <i>
      <x v="36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全口径库存（新）" fld="1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6">
  <location ref="BL9:BR198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7">
        <item x="1"/>
        <item x="2"/>
        <item x="3"/>
        <item x="4"/>
        <item x="5"/>
        <item x="0"/>
        <item x="6"/>
      </items>
    </pivotField>
  </pivotFields>
  <rowFields count="1">
    <field x="0"/>
  </rowFields>
  <rowItems count="188">
    <i>
      <x/>
    </i>
    <i>
      <x v="2"/>
    </i>
    <i>
      <x v="3"/>
    </i>
    <i>
      <x v="6"/>
    </i>
    <i>
      <x v="7"/>
    </i>
    <i>
      <x v="9"/>
    </i>
    <i>
      <x v="10"/>
    </i>
    <i>
      <x v="13"/>
    </i>
    <i>
      <x v="14"/>
    </i>
    <i>
      <x v="16"/>
    </i>
    <i>
      <x v="17"/>
    </i>
    <i>
      <x v="20"/>
    </i>
    <i>
      <x v="21"/>
    </i>
    <i>
      <x v="23"/>
    </i>
    <i>
      <x v="24"/>
    </i>
    <i>
      <x v="27"/>
    </i>
    <i>
      <x v="28"/>
    </i>
    <i>
      <x v="30"/>
    </i>
    <i>
      <x v="31"/>
    </i>
    <i>
      <x v="34"/>
    </i>
    <i>
      <x v="35"/>
    </i>
    <i>
      <x v="37"/>
    </i>
    <i>
      <x v="38"/>
    </i>
    <i>
      <x v="41"/>
    </i>
    <i>
      <x v="44"/>
    </i>
    <i>
      <x v="45"/>
    </i>
    <i>
      <x v="48"/>
    </i>
    <i>
      <x v="49"/>
    </i>
    <i>
      <x v="51"/>
    </i>
    <i>
      <x v="52"/>
    </i>
    <i>
      <x v="55"/>
    </i>
    <i>
      <x v="56"/>
    </i>
    <i>
      <x v="58"/>
    </i>
    <i>
      <x v="60"/>
    </i>
    <i>
      <x v="63"/>
    </i>
    <i>
      <x v="64"/>
    </i>
    <i>
      <x v="65"/>
    </i>
    <i>
      <x v="67"/>
    </i>
    <i>
      <x v="70"/>
    </i>
    <i>
      <x v="71"/>
    </i>
    <i>
      <x v="72"/>
    </i>
    <i>
      <x v="74"/>
    </i>
    <i>
      <x v="77"/>
    </i>
    <i>
      <x v="78"/>
    </i>
    <i>
      <x v="79"/>
    </i>
    <i>
      <x v="81"/>
    </i>
    <i>
      <x v="85"/>
    </i>
    <i>
      <x v="86"/>
    </i>
    <i>
      <x v="88"/>
    </i>
    <i>
      <x v="92"/>
    </i>
    <i>
      <x v="93"/>
    </i>
    <i>
      <x v="95"/>
    </i>
    <i>
      <x v="99"/>
    </i>
    <i>
      <x v="100"/>
    </i>
    <i>
      <x v="102"/>
    </i>
    <i>
      <x v="106"/>
    </i>
    <i>
      <x v="107"/>
    </i>
    <i>
      <x v="109"/>
    </i>
    <i>
      <x v="113"/>
    </i>
    <i>
      <x v="114"/>
    </i>
    <i>
      <x v="116"/>
    </i>
    <i>
      <x v="120"/>
    </i>
    <i>
      <x v="121"/>
    </i>
    <i>
      <x v="123"/>
    </i>
    <i>
      <x v="127"/>
    </i>
    <i>
      <x v="128"/>
    </i>
    <i>
      <x v="130"/>
    </i>
    <i>
      <x v="134"/>
    </i>
    <i>
      <x v="135"/>
    </i>
    <i>
      <x v="137"/>
    </i>
    <i>
      <x v="141"/>
    </i>
    <i>
      <x v="142"/>
    </i>
    <i>
      <x v="144"/>
    </i>
    <i>
      <x v="148"/>
    </i>
    <i>
      <x v="149"/>
    </i>
    <i>
      <x v="151"/>
    </i>
    <i>
      <x v="155"/>
    </i>
    <i>
      <x v="156"/>
    </i>
    <i>
      <x v="158"/>
    </i>
    <i>
      <x v="162"/>
    </i>
    <i>
      <x v="163"/>
    </i>
    <i>
      <x v="165"/>
    </i>
    <i>
      <x v="169"/>
    </i>
    <i>
      <x v="170"/>
    </i>
    <i>
      <x v="172"/>
    </i>
    <i>
      <x v="176"/>
    </i>
    <i>
      <x v="177"/>
    </i>
    <i>
      <x v="179"/>
    </i>
    <i>
      <x v="183"/>
    </i>
    <i>
      <x v="184"/>
    </i>
    <i>
      <x v="186"/>
    </i>
    <i>
      <x v="190"/>
    </i>
    <i>
      <x v="191"/>
    </i>
    <i>
      <x v="193"/>
    </i>
    <i>
      <x v="197"/>
    </i>
    <i>
      <x v="198"/>
    </i>
    <i>
      <x v="200"/>
    </i>
    <i>
      <x v="204"/>
    </i>
    <i>
      <x v="205"/>
    </i>
    <i>
      <x v="207"/>
    </i>
    <i>
      <x v="211"/>
    </i>
    <i>
      <x v="212"/>
    </i>
    <i>
      <x v="214"/>
    </i>
    <i>
      <x v="218"/>
    </i>
    <i>
      <x v="219"/>
    </i>
    <i>
      <x v="221"/>
    </i>
    <i>
      <x v="225"/>
    </i>
    <i>
      <x v="226"/>
    </i>
    <i>
      <x v="228"/>
    </i>
    <i>
      <x v="229"/>
    </i>
    <i>
      <x v="232"/>
    </i>
    <i>
      <x v="233"/>
    </i>
    <i>
      <x v="235"/>
    </i>
    <i>
      <x v="236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0"/>
    </i>
    <i>
      <x v="261"/>
    </i>
    <i>
      <x v="263"/>
    </i>
    <i>
      <x v="264"/>
    </i>
    <i>
      <x v="267"/>
    </i>
    <i>
      <x v="268"/>
    </i>
    <i>
      <x v="270"/>
    </i>
    <i>
      <x v="271"/>
    </i>
    <i>
      <x v="274"/>
    </i>
    <i>
      <x v="275"/>
    </i>
    <i>
      <x v="277"/>
    </i>
    <i>
      <x v="278"/>
    </i>
    <i>
      <x v="281"/>
    </i>
    <i>
      <x v="282"/>
    </i>
    <i>
      <x v="284"/>
    </i>
    <i>
      <x v="285"/>
    </i>
    <i>
      <x v="288"/>
    </i>
    <i>
      <x v="289"/>
    </i>
    <i>
      <x v="291"/>
    </i>
    <i>
      <x v="292"/>
    </i>
    <i>
      <x v="295"/>
    </i>
    <i>
      <x v="296"/>
    </i>
    <i>
      <x v="298"/>
    </i>
    <i>
      <x v="299"/>
    </i>
    <i>
      <x v="302"/>
    </i>
    <i>
      <x v="303"/>
    </i>
    <i>
      <x v="305"/>
    </i>
    <i>
      <x v="306"/>
    </i>
    <i>
      <x v="309"/>
    </i>
    <i>
      <x v="310"/>
    </i>
    <i>
      <x v="312"/>
    </i>
    <i>
      <x v="313"/>
    </i>
    <i>
      <x v="316"/>
    </i>
    <i>
      <x v="317"/>
    </i>
    <i>
      <x v="319"/>
    </i>
    <i>
      <x v="320"/>
    </i>
    <i>
      <x v="323"/>
    </i>
    <i>
      <x v="324"/>
    </i>
    <i>
      <x v="326"/>
    </i>
    <i>
      <x v="327"/>
    </i>
    <i>
      <x v="330"/>
    </i>
    <i>
      <x v="331"/>
    </i>
    <i>
      <x v="333"/>
    </i>
    <i>
      <x v="334"/>
    </i>
    <i>
      <x v="337"/>
    </i>
    <i>
      <x v="338"/>
    </i>
    <i>
      <x v="340"/>
    </i>
    <i>
      <x v="341"/>
    </i>
    <i>
      <x v="344"/>
    </i>
    <i>
      <x v="345"/>
    </i>
    <i>
      <x v="347"/>
    </i>
    <i>
      <x v="348"/>
    </i>
    <i>
      <x v="351"/>
    </i>
    <i>
      <x v="352"/>
    </i>
    <i>
      <x v="354"/>
    </i>
    <i>
      <x v="355"/>
    </i>
    <i>
      <x v="358"/>
    </i>
    <i>
      <x v="359"/>
    </i>
    <i>
      <x v="361"/>
    </i>
    <i>
      <x v="362"/>
    </i>
    <i>
      <x v="36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230独立焦化厂库存" fld="1" baseField="0" baseItem="0"/>
  </dataFields>
  <chartFormats count="9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>
  <location ref="L10:R201" firstHeaderRow="1" firstDataRow="2" firstDataCol="1"/>
  <pivotFields count="4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Col" showAll="0" defaultSubtotal="0">
      <items count="7">
        <item x="1"/>
        <item x="2"/>
        <item x="3"/>
        <item x="4"/>
        <item x="5"/>
        <item x="0"/>
        <item x="6"/>
      </items>
    </pivotField>
  </pivotFields>
  <rowFields count="1">
    <field x="0"/>
  </rowFields>
  <rowItems count="190">
    <i>
      <x/>
    </i>
    <i>
      <x v="2"/>
    </i>
    <i>
      <x v="3"/>
    </i>
    <i>
      <x v="6"/>
    </i>
    <i>
      <x v="7"/>
    </i>
    <i>
      <x v="9"/>
    </i>
    <i>
      <x v="10"/>
    </i>
    <i>
      <x v="13"/>
    </i>
    <i>
      <x v="14"/>
    </i>
    <i>
      <x v="16"/>
    </i>
    <i>
      <x v="17"/>
    </i>
    <i>
      <x v="20"/>
    </i>
    <i>
      <x v="21"/>
    </i>
    <i>
      <x v="23"/>
    </i>
    <i>
      <x v="24"/>
    </i>
    <i>
      <x v="27"/>
    </i>
    <i>
      <x v="28"/>
    </i>
    <i>
      <x v="31"/>
    </i>
    <i>
      <x v="35"/>
    </i>
    <i>
      <x v="37"/>
    </i>
    <i>
      <x v="38"/>
    </i>
    <i>
      <x v="41"/>
    </i>
    <i>
      <x v="44"/>
    </i>
    <i>
      <x v="45"/>
    </i>
    <i>
      <x v="48"/>
    </i>
    <i>
      <x v="49"/>
    </i>
    <i>
      <x v="51"/>
    </i>
    <i>
      <x v="52"/>
    </i>
    <i>
      <x v="55"/>
    </i>
    <i>
      <x v="56"/>
    </i>
    <i>
      <x v="58"/>
    </i>
    <i>
      <x v="60"/>
    </i>
    <i>
      <x v="63"/>
    </i>
    <i>
      <x v="64"/>
    </i>
    <i>
      <x v="65"/>
    </i>
    <i>
      <x v="67"/>
    </i>
    <i>
      <x v="70"/>
    </i>
    <i>
      <x v="71"/>
    </i>
    <i>
      <x v="72"/>
    </i>
    <i>
      <x v="74"/>
    </i>
    <i>
      <x v="78"/>
    </i>
    <i>
      <x v="79"/>
    </i>
    <i>
      <x v="81"/>
    </i>
    <i>
      <x v="85"/>
    </i>
    <i>
      <x v="86"/>
    </i>
    <i>
      <x v="88"/>
    </i>
    <i>
      <x v="92"/>
    </i>
    <i>
      <x v="93"/>
    </i>
    <i>
      <x v="95"/>
    </i>
    <i>
      <x v="99"/>
    </i>
    <i>
      <x v="100"/>
    </i>
    <i>
      <x v="102"/>
    </i>
    <i>
      <x v="106"/>
    </i>
    <i>
      <x v="107"/>
    </i>
    <i>
      <x v="109"/>
    </i>
    <i>
      <x v="113"/>
    </i>
    <i>
      <x v="114"/>
    </i>
    <i>
      <x v="116"/>
    </i>
    <i>
      <x v="120"/>
    </i>
    <i>
      <x v="121"/>
    </i>
    <i>
      <x v="123"/>
    </i>
    <i>
      <x v="127"/>
    </i>
    <i>
      <x v="128"/>
    </i>
    <i>
      <x v="130"/>
    </i>
    <i>
      <x v="134"/>
    </i>
    <i>
      <x v="135"/>
    </i>
    <i>
      <x v="137"/>
    </i>
    <i>
      <x v="141"/>
    </i>
    <i>
      <x v="142"/>
    </i>
    <i>
      <x v="144"/>
    </i>
    <i>
      <x v="148"/>
    </i>
    <i>
      <x v="149"/>
    </i>
    <i>
      <x v="151"/>
    </i>
    <i>
      <x v="155"/>
    </i>
    <i>
      <x v="156"/>
    </i>
    <i>
      <x v="158"/>
    </i>
    <i>
      <x v="162"/>
    </i>
    <i>
      <x v="163"/>
    </i>
    <i>
      <x v="165"/>
    </i>
    <i>
      <x v="169"/>
    </i>
    <i>
      <x v="170"/>
    </i>
    <i>
      <x v="172"/>
    </i>
    <i>
      <x v="176"/>
    </i>
    <i>
      <x v="177"/>
    </i>
    <i>
      <x v="179"/>
    </i>
    <i>
      <x v="183"/>
    </i>
    <i>
      <x v="184"/>
    </i>
    <i>
      <x v="186"/>
    </i>
    <i>
      <x v="190"/>
    </i>
    <i>
      <x v="191"/>
    </i>
    <i>
      <x v="193"/>
    </i>
    <i>
      <x v="194"/>
    </i>
    <i>
      <x v="197"/>
    </i>
    <i>
      <x v="198"/>
    </i>
    <i>
      <x v="200"/>
    </i>
    <i>
      <x v="201"/>
    </i>
    <i>
      <x v="204"/>
    </i>
    <i>
      <x v="205"/>
    </i>
    <i>
      <x v="207"/>
    </i>
    <i>
      <x v="208"/>
    </i>
    <i>
      <x v="211"/>
    </i>
    <i>
      <x v="212"/>
    </i>
    <i>
      <x v="214"/>
    </i>
    <i>
      <x v="215"/>
    </i>
    <i>
      <x v="218"/>
    </i>
    <i>
      <x v="219"/>
    </i>
    <i>
      <x v="221"/>
    </i>
    <i>
      <x v="222"/>
    </i>
    <i>
      <x v="225"/>
    </i>
    <i>
      <x v="226"/>
    </i>
    <i>
      <x v="228"/>
    </i>
    <i>
      <x v="229"/>
    </i>
    <i>
      <x v="232"/>
    </i>
    <i>
      <x v="233"/>
    </i>
    <i>
      <x v="235"/>
    </i>
    <i>
      <x v="236"/>
    </i>
    <i>
      <x v="239"/>
    </i>
    <i>
      <x v="240"/>
    </i>
    <i>
      <x v="242"/>
    </i>
    <i>
      <x v="243"/>
    </i>
    <i>
      <x v="246"/>
    </i>
    <i>
      <x v="247"/>
    </i>
    <i>
      <x v="249"/>
    </i>
    <i>
      <x v="250"/>
    </i>
    <i>
      <x v="253"/>
    </i>
    <i>
      <x v="254"/>
    </i>
    <i>
      <x v="256"/>
    </i>
    <i>
      <x v="257"/>
    </i>
    <i>
      <x v="260"/>
    </i>
    <i>
      <x v="261"/>
    </i>
    <i>
      <x v="263"/>
    </i>
    <i>
      <x v="264"/>
    </i>
    <i>
      <x v="267"/>
    </i>
    <i>
      <x v="268"/>
    </i>
    <i>
      <x v="270"/>
    </i>
    <i>
      <x v="271"/>
    </i>
    <i>
      <x v="274"/>
    </i>
    <i>
      <x v="275"/>
    </i>
    <i>
      <x v="277"/>
    </i>
    <i>
      <x v="278"/>
    </i>
    <i>
      <x v="281"/>
    </i>
    <i>
      <x v="282"/>
    </i>
    <i>
      <x v="284"/>
    </i>
    <i>
      <x v="285"/>
    </i>
    <i>
      <x v="288"/>
    </i>
    <i>
      <x v="289"/>
    </i>
    <i>
      <x v="291"/>
    </i>
    <i>
      <x v="292"/>
    </i>
    <i>
      <x v="295"/>
    </i>
    <i>
      <x v="296"/>
    </i>
    <i>
      <x v="298"/>
    </i>
    <i>
      <x v="299"/>
    </i>
    <i>
      <x v="302"/>
    </i>
    <i>
      <x v="303"/>
    </i>
    <i>
      <x v="305"/>
    </i>
    <i>
      <x v="306"/>
    </i>
    <i>
      <x v="309"/>
    </i>
    <i>
      <x v="310"/>
    </i>
    <i>
      <x v="312"/>
    </i>
    <i>
      <x v="313"/>
    </i>
    <i>
      <x v="316"/>
    </i>
    <i>
      <x v="317"/>
    </i>
    <i>
      <x v="319"/>
    </i>
    <i>
      <x v="320"/>
    </i>
    <i>
      <x v="323"/>
    </i>
    <i>
      <x v="324"/>
    </i>
    <i>
      <x v="326"/>
    </i>
    <i>
      <x v="327"/>
    </i>
    <i>
      <x v="330"/>
    </i>
    <i>
      <x v="331"/>
    </i>
    <i>
      <x v="333"/>
    </i>
    <i>
      <x v="334"/>
    </i>
    <i>
      <x v="337"/>
    </i>
    <i>
      <x v="338"/>
    </i>
    <i>
      <x v="340"/>
    </i>
    <i>
      <x v="341"/>
    </i>
    <i>
      <x v="344"/>
    </i>
    <i>
      <x v="345"/>
    </i>
    <i>
      <x v="347"/>
    </i>
    <i>
      <x v="348"/>
    </i>
    <i>
      <x v="351"/>
    </i>
    <i>
      <x v="352"/>
    </i>
    <i>
      <x v="354"/>
    </i>
    <i>
      <x v="355"/>
    </i>
    <i>
      <x v="358"/>
    </i>
    <i>
      <x v="359"/>
    </i>
    <i>
      <x v="361"/>
    </i>
    <i>
      <x v="362"/>
    </i>
    <i>
      <x v="36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247铁水产量" fld="1" baseField="2" baseItem="1"/>
  </dataFields>
  <chartFormats count="13">
    <chartFormat chart="1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555"/>
  <sheetViews>
    <sheetView tabSelected="1" workbookViewId="0">
      <selection activeCell="K11" sqref="K11"/>
    </sheetView>
  </sheetViews>
  <sheetFormatPr defaultRowHeight="14" x14ac:dyDescent="0.3"/>
  <cols>
    <col min="1" max="1" width="10.4140625" style="1" customWidth="1"/>
  </cols>
  <sheetData>
    <row r="1" spans="1:2" x14ac:dyDescent="0.3">
      <c r="A1" s="1" t="s">
        <v>4</v>
      </c>
      <c r="B1" t="s">
        <v>0</v>
      </c>
    </row>
    <row r="2" spans="1:2" x14ac:dyDescent="0.3">
      <c r="A2" s="1" t="s">
        <v>2</v>
      </c>
      <c r="B2" t="str">
        <f>基差原始数据!B3</f>
        <v>元/吨</v>
      </c>
    </row>
    <row r="3" spans="1:2" x14ac:dyDescent="0.3">
      <c r="A3" s="1">
        <f>基差原始数据!A9</f>
        <v>44834</v>
      </c>
      <c r="B3">
        <f>基差原始数据!B9</f>
        <v>-71</v>
      </c>
    </row>
    <row r="4" spans="1:2" x14ac:dyDescent="0.3">
      <c r="A4" s="1">
        <f>基差原始数据!A10</f>
        <v>44833</v>
      </c>
      <c r="B4">
        <f>基差原始数据!B10</f>
        <v>-68</v>
      </c>
    </row>
    <row r="5" spans="1:2" x14ac:dyDescent="0.3">
      <c r="A5" s="1">
        <f>基差原始数据!A11</f>
        <v>44832</v>
      </c>
      <c r="B5">
        <f>基差原始数据!B11</f>
        <v>-46</v>
      </c>
    </row>
    <row r="6" spans="1:2" x14ac:dyDescent="0.3">
      <c r="A6" s="1">
        <f>基差原始数据!A12</f>
        <v>44831</v>
      </c>
      <c r="B6">
        <f>基差原始数据!B12</f>
        <v>-86</v>
      </c>
    </row>
    <row r="7" spans="1:2" x14ac:dyDescent="0.3">
      <c r="A7" s="1">
        <f>基差原始数据!A13</f>
        <v>44830</v>
      </c>
      <c r="B7">
        <f>基差原始数据!B13</f>
        <v>-12</v>
      </c>
    </row>
    <row r="8" spans="1:2" x14ac:dyDescent="0.3">
      <c r="A8" s="1">
        <f>基差原始数据!A14</f>
        <v>44827</v>
      </c>
      <c r="B8">
        <f>基差原始数据!B14</f>
        <v>-45</v>
      </c>
    </row>
    <row r="9" spans="1:2" x14ac:dyDescent="0.3">
      <c r="A9" s="1">
        <f>基差原始数据!A15</f>
        <v>44826</v>
      </c>
      <c r="B9">
        <f>基差原始数据!B15</f>
        <v>-61</v>
      </c>
    </row>
    <row r="10" spans="1:2" x14ac:dyDescent="0.3">
      <c r="A10" s="1">
        <f>基差原始数据!A16</f>
        <v>44825</v>
      </c>
      <c r="B10">
        <f>基差原始数据!B16</f>
        <v>-33.5</v>
      </c>
    </row>
    <row r="11" spans="1:2" x14ac:dyDescent="0.3">
      <c r="A11" s="1">
        <f>基差原始数据!A17</f>
        <v>44824</v>
      </c>
      <c r="B11">
        <f>基差原始数据!B17</f>
        <v>-31.5</v>
      </c>
    </row>
    <row r="12" spans="1:2" x14ac:dyDescent="0.3">
      <c r="A12" s="1">
        <f>基差原始数据!A18</f>
        <v>44823</v>
      </c>
      <c r="B12">
        <f>基差原始数据!B18</f>
        <v>-28.5</v>
      </c>
    </row>
    <row r="13" spans="1:2" x14ac:dyDescent="0.3">
      <c r="A13" s="1">
        <f>基差原始数据!A19</f>
        <v>44820</v>
      </c>
      <c r="B13">
        <f>基差原始数据!B19</f>
        <v>-2</v>
      </c>
    </row>
    <row r="14" spans="1:2" x14ac:dyDescent="0.3">
      <c r="A14" s="1">
        <f>基差原始数据!A20</f>
        <v>44819</v>
      </c>
      <c r="B14">
        <f>基差原始数据!B20</f>
        <v>-42.5</v>
      </c>
    </row>
    <row r="15" spans="1:2" x14ac:dyDescent="0.3">
      <c r="A15" s="1">
        <f>基差原始数据!A21</f>
        <v>44818</v>
      </c>
      <c r="B15">
        <f>基差原始数据!B21</f>
        <v>-31</v>
      </c>
    </row>
    <row r="16" spans="1:2" x14ac:dyDescent="0.3">
      <c r="A16" s="1">
        <f>基差原始数据!A22</f>
        <v>44817</v>
      </c>
      <c r="B16">
        <f>基差原始数据!B22</f>
        <v>-33</v>
      </c>
    </row>
    <row r="17" spans="1:2" x14ac:dyDescent="0.3">
      <c r="A17" s="1">
        <f>基差原始数据!A23</f>
        <v>44813</v>
      </c>
      <c r="B17">
        <f>基差原始数据!B23</f>
        <v>-28.5</v>
      </c>
    </row>
    <row r="18" spans="1:2" x14ac:dyDescent="0.3">
      <c r="A18" s="1">
        <f>基差原始数据!A24</f>
        <v>44812</v>
      </c>
      <c r="B18">
        <f>基差原始数据!B24</f>
        <v>-26.5</v>
      </c>
    </row>
    <row r="19" spans="1:2" x14ac:dyDescent="0.3">
      <c r="A19" s="1">
        <f>基差原始数据!A25</f>
        <v>44811</v>
      </c>
      <c r="B19">
        <f>基差原始数据!B25</f>
        <v>69.5</v>
      </c>
    </row>
    <row r="20" spans="1:2" x14ac:dyDescent="0.3">
      <c r="A20" s="1">
        <f>基差原始数据!A26</f>
        <v>44810</v>
      </c>
      <c r="B20">
        <f>基差原始数据!B26</f>
        <v>15</v>
      </c>
    </row>
    <row r="21" spans="1:2" x14ac:dyDescent="0.3">
      <c r="A21" s="1">
        <f>基差原始数据!A27</f>
        <v>44809</v>
      </c>
      <c r="B21">
        <f>基差原始数据!B27</f>
        <v>17.5</v>
      </c>
    </row>
    <row r="22" spans="1:2" x14ac:dyDescent="0.3">
      <c r="A22" s="1">
        <f>基差原始数据!A28</f>
        <v>44806</v>
      </c>
      <c r="B22">
        <f>基差原始数据!B28</f>
        <v>51.5</v>
      </c>
    </row>
    <row r="23" spans="1:2" x14ac:dyDescent="0.3">
      <c r="A23" s="1">
        <f>基差原始数据!A29</f>
        <v>44805</v>
      </c>
      <c r="B23">
        <f>基差原始数据!B29</f>
        <v>96</v>
      </c>
    </row>
    <row r="24" spans="1:2" x14ac:dyDescent="0.3">
      <c r="A24" s="1">
        <f>基差原始数据!A30</f>
        <v>44804</v>
      </c>
      <c r="B24">
        <f>基差原始数据!B30</f>
        <v>76</v>
      </c>
    </row>
    <row r="25" spans="1:2" x14ac:dyDescent="0.3">
      <c r="A25" s="1">
        <f>基差原始数据!A31</f>
        <v>44803</v>
      </c>
      <c r="B25">
        <f>基差原始数据!B31</f>
        <v>87</v>
      </c>
    </row>
    <row r="26" spans="1:2" x14ac:dyDescent="0.3">
      <c r="A26" s="1">
        <f>基差原始数据!A32</f>
        <v>44802</v>
      </c>
      <c r="B26">
        <f>基差原始数据!B32</f>
        <v>19</v>
      </c>
    </row>
    <row r="27" spans="1:2" x14ac:dyDescent="0.3">
      <c r="A27" s="1">
        <f>基差原始数据!A33</f>
        <v>44799</v>
      </c>
      <c r="B27">
        <f>基差原始数据!B33</f>
        <v>-93</v>
      </c>
    </row>
    <row r="28" spans="1:2" x14ac:dyDescent="0.3">
      <c r="A28" s="1">
        <f>基差原始数据!A34</f>
        <v>44798</v>
      </c>
      <c r="B28">
        <f>基差原始数据!B34</f>
        <v>-28</v>
      </c>
    </row>
    <row r="29" spans="1:2" x14ac:dyDescent="0.3">
      <c r="A29" s="1">
        <f>基差原始数据!A35</f>
        <v>44797</v>
      </c>
      <c r="B29">
        <f>基差原始数据!B35</f>
        <v>10.5</v>
      </c>
    </row>
    <row r="30" spans="1:2" x14ac:dyDescent="0.3">
      <c r="A30" s="1">
        <f>基差原始数据!A36</f>
        <v>44796</v>
      </c>
      <c r="B30">
        <f>基差原始数据!B36</f>
        <v>17</v>
      </c>
    </row>
    <row r="31" spans="1:2" x14ac:dyDescent="0.3">
      <c r="A31" s="1">
        <f>基差原始数据!A37</f>
        <v>44795</v>
      </c>
      <c r="B31">
        <f>基差原始数据!B37</f>
        <v>-9</v>
      </c>
    </row>
    <row r="32" spans="1:2" x14ac:dyDescent="0.3">
      <c r="A32" s="1">
        <f>基差原始数据!A38</f>
        <v>44792</v>
      </c>
      <c r="B32">
        <f>基差原始数据!B38</f>
        <v>-109.5</v>
      </c>
    </row>
    <row r="33" spans="1:2" x14ac:dyDescent="0.3">
      <c r="A33" s="1">
        <f>基差原始数据!A39</f>
        <v>44791</v>
      </c>
      <c r="B33">
        <f>基差原始数据!B39</f>
        <v>-148.5</v>
      </c>
    </row>
    <row r="34" spans="1:2" x14ac:dyDescent="0.3">
      <c r="A34" s="1">
        <f>基差原始数据!A40</f>
        <v>44790</v>
      </c>
      <c r="B34">
        <f>基差原始数据!B40</f>
        <v>-156.5</v>
      </c>
    </row>
    <row r="35" spans="1:2" x14ac:dyDescent="0.3">
      <c r="A35" s="1">
        <f>基差原始数据!A41</f>
        <v>44789</v>
      </c>
      <c r="B35">
        <f>基差原始数据!B41</f>
        <v>-320</v>
      </c>
    </row>
    <row r="36" spans="1:2" x14ac:dyDescent="0.3">
      <c r="A36" s="1">
        <f>基差原始数据!A42</f>
        <v>44788</v>
      </c>
      <c r="B36">
        <f>基差原始数据!B42</f>
        <v>-267.5</v>
      </c>
    </row>
    <row r="37" spans="1:2" x14ac:dyDescent="0.3">
      <c r="A37" s="1">
        <f>基差原始数据!A43</f>
        <v>44785</v>
      </c>
      <c r="B37">
        <f>基差原始数据!B43</f>
        <v>-382</v>
      </c>
    </row>
    <row r="38" spans="1:2" x14ac:dyDescent="0.3">
      <c r="A38" s="1">
        <f>基差原始数据!A44</f>
        <v>44784</v>
      </c>
      <c r="B38">
        <f>基差原始数据!B44</f>
        <v>-317</v>
      </c>
    </row>
    <row r="39" spans="1:2" x14ac:dyDescent="0.3">
      <c r="A39" s="1">
        <f>基差原始数据!A45</f>
        <v>44783</v>
      </c>
      <c r="B39">
        <f>基差原始数据!B45</f>
        <v>-300</v>
      </c>
    </row>
    <row r="40" spans="1:2" x14ac:dyDescent="0.3">
      <c r="A40" s="1">
        <f>基差原始数据!A46</f>
        <v>44782</v>
      </c>
      <c r="B40">
        <f>基差原始数据!B46</f>
        <v>-320</v>
      </c>
    </row>
    <row r="41" spans="1:2" x14ac:dyDescent="0.3">
      <c r="A41" s="1">
        <f>基差原始数据!A47</f>
        <v>44781</v>
      </c>
      <c r="B41">
        <f>基差原始数据!B47</f>
        <v>-300.5</v>
      </c>
    </row>
    <row r="42" spans="1:2" x14ac:dyDescent="0.3">
      <c r="A42" s="1">
        <f>基差原始数据!A48</f>
        <v>44778</v>
      </c>
      <c r="B42">
        <f>基差原始数据!B48</f>
        <v>-204.5</v>
      </c>
    </row>
    <row r="43" spans="1:2" x14ac:dyDescent="0.3">
      <c r="A43" s="1">
        <f>基差原始数据!A49</f>
        <v>44777</v>
      </c>
      <c r="B43">
        <f>基差原始数据!B49</f>
        <v>-236</v>
      </c>
    </row>
    <row r="44" spans="1:2" x14ac:dyDescent="0.3">
      <c r="A44" s="1">
        <f>基差原始数据!A50</f>
        <v>44776</v>
      </c>
      <c r="B44">
        <f>基差原始数据!B50</f>
        <v>-344.5</v>
      </c>
    </row>
    <row r="45" spans="1:2" x14ac:dyDescent="0.3">
      <c r="A45" s="1">
        <f>基差原始数据!A51</f>
        <v>44775</v>
      </c>
      <c r="B45">
        <f>基差原始数据!B51</f>
        <v>-345.5</v>
      </c>
    </row>
    <row r="46" spans="1:2" x14ac:dyDescent="0.3">
      <c r="A46" s="1">
        <f>基差原始数据!A52</f>
        <v>44774</v>
      </c>
      <c r="B46">
        <f>基差原始数据!B52</f>
        <v>-365</v>
      </c>
    </row>
    <row r="47" spans="1:2" x14ac:dyDescent="0.3">
      <c r="A47" s="1">
        <f>基差原始数据!A53</f>
        <v>44771</v>
      </c>
      <c r="B47">
        <f>基差原始数据!B53</f>
        <v>-292</v>
      </c>
    </row>
    <row r="48" spans="1:2" x14ac:dyDescent="0.3">
      <c r="A48" s="1">
        <f>基差原始数据!A54</f>
        <v>44770</v>
      </c>
      <c r="B48">
        <f>基差原始数据!B54</f>
        <v>-347</v>
      </c>
    </row>
    <row r="49" spans="1:2" x14ac:dyDescent="0.3">
      <c r="A49" s="1">
        <f>基差原始数据!A55</f>
        <v>44769</v>
      </c>
      <c r="B49">
        <f>基差原始数据!B55</f>
        <v>-235.5</v>
      </c>
    </row>
    <row r="50" spans="1:2" x14ac:dyDescent="0.3">
      <c r="A50" s="1">
        <f>基差原始数据!A56</f>
        <v>44768</v>
      </c>
      <c r="B50">
        <f>基差原始数据!B56</f>
        <v>-225.5</v>
      </c>
    </row>
    <row r="51" spans="1:2" x14ac:dyDescent="0.3">
      <c r="A51" s="1">
        <f>基差原始数据!A57</f>
        <v>44767</v>
      </c>
      <c r="B51">
        <f>基差原始数据!B57</f>
        <v>-169.5</v>
      </c>
    </row>
    <row r="52" spans="1:2" x14ac:dyDescent="0.3">
      <c r="A52" s="1">
        <f>基差原始数据!A58</f>
        <v>44764</v>
      </c>
      <c r="B52">
        <f>基差原始数据!B58</f>
        <v>-148</v>
      </c>
    </row>
    <row r="53" spans="1:2" x14ac:dyDescent="0.3">
      <c r="A53" s="1">
        <f>基差原始数据!A59</f>
        <v>44763</v>
      </c>
      <c r="B53">
        <f>基差原始数据!B59</f>
        <v>-22</v>
      </c>
    </row>
    <row r="54" spans="1:2" x14ac:dyDescent="0.3">
      <c r="A54" s="1">
        <f>基差原始数据!A60</f>
        <v>44762</v>
      </c>
      <c r="B54">
        <f>基差原始数据!B60</f>
        <v>-30.5</v>
      </c>
    </row>
    <row r="55" spans="1:2" x14ac:dyDescent="0.3">
      <c r="A55" s="1">
        <f>基差原始数据!A61</f>
        <v>44761</v>
      </c>
      <c r="B55">
        <f>基差原始数据!B61</f>
        <v>26.5</v>
      </c>
    </row>
    <row r="56" spans="1:2" x14ac:dyDescent="0.3">
      <c r="A56" s="1">
        <f>基差原始数据!A62</f>
        <v>44760</v>
      </c>
      <c r="B56">
        <f>基差原始数据!B62</f>
        <v>-61</v>
      </c>
    </row>
    <row r="57" spans="1:2" x14ac:dyDescent="0.3">
      <c r="A57" s="1">
        <f>基差原始数据!A63</f>
        <v>44757</v>
      </c>
      <c r="B57">
        <f>基差原始数据!B63</f>
        <v>137</v>
      </c>
    </row>
    <row r="58" spans="1:2" x14ac:dyDescent="0.3">
      <c r="A58" s="1">
        <f>基差原始数据!A64</f>
        <v>44756</v>
      </c>
      <c r="B58">
        <f>基差原始数据!B64</f>
        <v>36.5</v>
      </c>
    </row>
    <row r="59" spans="1:2" x14ac:dyDescent="0.3">
      <c r="A59" s="1">
        <f>基差原始数据!A65</f>
        <v>44755</v>
      </c>
      <c r="B59">
        <f>基差原始数据!B65</f>
        <v>48</v>
      </c>
    </row>
    <row r="60" spans="1:2" x14ac:dyDescent="0.3">
      <c r="A60" s="1">
        <f>基差原始数据!A66</f>
        <v>44754</v>
      </c>
      <c r="B60">
        <f>基差原始数据!B66</f>
        <v>77</v>
      </c>
    </row>
    <row r="61" spans="1:2" x14ac:dyDescent="0.3">
      <c r="A61" s="1">
        <f>基差原始数据!A67</f>
        <v>44753</v>
      </c>
      <c r="B61">
        <f>基差原始数据!B67</f>
        <v>-11</v>
      </c>
    </row>
    <row r="62" spans="1:2" x14ac:dyDescent="0.3">
      <c r="A62" s="1">
        <f>基差原始数据!A68</f>
        <v>44750</v>
      </c>
      <c r="B62">
        <f>基差原始数据!B68</f>
        <v>-36</v>
      </c>
    </row>
    <row r="63" spans="1:2" x14ac:dyDescent="0.3">
      <c r="A63" s="1">
        <f>基差原始数据!A69</f>
        <v>44749</v>
      </c>
      <c r="B63">
        <f>基差原始数据!B69</f>
        <v>-121.5</v>
      </c>
    </row>
    <row r="64" spans="1:2" x14ac:dyDescent="0.3">
      <c r="A64" s="1">
        <f>基差原始数据!A70</f>
        <v>44748</v>
      </c>
      <c r="B64">
        <f>基差原始数据!B70</f>
        <v>-111</v>
      </c>
    </row>
    <row r="65" spans="1:2" x14ac:dyDescent="0.3">
      <c r="A65" s="1">
        <f>基差原始数据!A71</f>
        <v>44747</v>
      </c>
      <c r="B65">
        <f>基差原始数据!B71</f>
        <v>-36.5</v>
      </c>
    </row>
    <row r="66" spans="1:2" x14ac:dyDescent="0.3">
      <c r="A66" s="1">
        <f>基差原始数据!A72</f>
        <v>44746</v>
      </c>
      <c r="B66">
        <f>基差原始数据!B72</f>
        <v>35</v>
      </c>
    </row>
    <row r="67" spans="1:2" x14ac:dyDescent="0.3">
      <c r="A67" s="1">
        <f>基差原始数据!A73</f>
        <v>44743</v>
      </c>
      <c r="B67">
        <f>基差原始数据!B73</f>
        <v>-29</v>
      </c>
    </row>
    <row r="68" spans="1:2" x14ac:dyDescent="0.3">
      <c r="A68" s="1">
        <f>基差原始数据!A74</f>
        <v>44742</v>
      </c>
      <c r="B68">
        <f>基差原始数据!B74</f>
        <v>-27.5</v>
      </c>
    </row>
    <row r="69" spans="1:2" x14ac:dyDescent="0.3">
      <c r="A69" s="1">
        <f>基差原始数据!A75</f>
        <v>44741</v>
      </c>
      <c r="B69">
        <f>基差原始数据!B75</f>
        <v>-102</v>
      </c>
    </row>
    <row r="70" spans="1:2" x14ac:dyDescent="0.3">
      <c r="A70" s="1">
        <f>基差原始数据!A76</f>
        <v>44740</v>
      </c>
      <c r="B70">
        <f>基差原始数据!B76</f>
        <v>-153</v>
      </c>
    </row>
    <row r="71" spans="1:2" x14ac:dyDescent="0.3">
      <c r="A71" s="1">
        <f>基差原始数据!A77</f>
        <v>44739</v>
      </c>
      <c r="B71">
        <f>基差原始数据!B77</f>
        <v>-58</v>
      </c>
    </row>
    <row r="72" spans="1:2" x14ac:dyDescent="0.3">
      <c r="A72" s="1">
        <f>基差原始数据!A78</f>
        <v>44736</v>
      </c>
      <c r="B72">
        <f>基差原始数据!B78</f>
        <v>60</v>
      </c>
    </row>
    <row r="73" spans="1:2" x14ac:dyDescent="0.3">
      <c r="A73" s="1">
        <f>基差原始数据!A79</f>
        <v>44735</v>
      </c>
      <c r="B73">
        <f>基差原始数据!B79</f>
        <v>-29</v>
      </c>
    </row>
    <row r="74" spans="1:2" x14ac:dyDescent="0.3">
      <c r="A74" s="1">
        <f>基差原始数据!A80</f>
        <v>44734</v>
      </c>
      <c r="B74">
        <f>基差原始数据!B80</f>
        <v>60.5</v>
      </c>
    </row>
    <row r="75" spans="1:2" x14ac:dyDescent="0.3">
      <c r="A75" s="1">
        <f>基差原始数据!A81</f>
        <v>44733</v>
      </c>
      <c r="B75">
        <f>基差原始数据!B81</f>
        <v>106</v>
      </c>
    </row>
    <row r="76" spans="1:2" x14ac:dyDescent="0.3">
      <c r="A76" s="1">
        <f>基差原始数据!A82</f>
        <v>44732</v>
      </c>
      <c r="B76">
        <f>基差原始数据!B82</f>
        <v>249</v>
      </c>
    </row>
    <row r="77" spans="1:2" x14ac:dyDescent="0.3">
      <c r="A77" s="1">
        <f>基差原始数据!A83</f>
        <v>44729</v>
      </c>
      <c r="B77">
        <f>基差原始数据!B83</f>
        <v>186.5</v>
      </c>
    </row>
    <row r="78" spans="1:2" x14ac:dyDescent="0.3">
      <c r="A78" s="1">
        <f>基差原始数据!A84</f>
        <v>44728</v>
      </c>
      <c r="B78">
        <f>基差原始数据!B84</f>
        <v>95</v>
      </c>
    </row>
    <row r="79" spans="1:2" x14ac:dyDescent="0.3">
      <c r="A79" s="1">
        <f>基差原始数据!A85</f>
        <v>44727</v>
      </c>
      <c r="B79">
        <f>基差原始数据!B85</f>
        <v>150</v>
      </c>
    </row>
    <row r="80" spans="1:2" x14ac:dyDescent="0.3">
      <c r="A80" s="1">
        <f>基差原始数据!A86</f>
        <v>44726</v>
      </c>
      <c r="B80">
        <f>基差原始数据!B86</f>
        <v>-27</v>
      </c>
    </row>
    <row r="81" spans="1:2" x14ac:dyDescent="0.3">
      <c r="A81" s="1">
        <f>基差原始数据!A87</f>
        <v>44725</v>
      </c>
      <c r="B81">
        <f>基差原始数据!B87</f>
        <v>-145.5</v>
      </c>
    </row>
    <row r="82" spans="1:2" x14ac:dyDescent="0.3">
      <c r="A82" s="1">
        <f>基差原始数据!A88</f>
        <v>44722</v>
      </c>
      <c r="B82">
        <f>基差原始数据!B88</f>
        <v>-182</v>
      </c>
    </row>
    <row r="83" spans="1:2" x14ac:dyDescent="0.3">
      <c r="A83" s="1">
        <f>基差原始数据!A89</f>
        <v>44721</v>
      </c>
      <c r="B83">
        <f>基差原始数据!B89</f>
        <v>-177</v>
      </c>
    </row>
    <row r="84" spans="1:2" x14ac:dyDescent="0.3">
      <c r="A84" s="1">
        <f>基差原始数据!A90</f>
        <v>44720</v>
      </c>
      <c r="B84">
        <f>基差原始数据!B90</f>
        <v>-296</v>
      </c>
    </row>
    <row r="85" spans="1:2" x14ac:dyDescent="0.3">
      <c r="A85" s="1">
        <f>基差原始数据!A91</f>
        <v>44719</v>
      </c>
      <c r="B85">
        <f>基差原始数据!B91</f>
        <v>-236</v>
      </c>
    </row>
    <row r="86" spans="1:2" x14ac:dyDescent="0.3">
      <c r="A86" s="1">
        <f>基差原始数据!A92</f>
        <v>44718</v>
      </c>
      <c r="B86">
        <f>基差原始数据!B92</f>
        <v>-248</v>
      </c>
    </row>
    <row r="87" spans="1:2" x14ac:dyDescent="0.3">
      <c r="A87" s="1">
        <f>基差原始数据!A93</f>
        <v>44714</v>
      </c>
      <c r="B87">
        <f>基差原始数据!B93</f>
        <v>-289</v>
      </c>
    </row>
    <row r="88" spans="1:2" x14ac:dyDescent="0.3">
      <c r="A88" s="1">
        <f>基差原始数据!A94</f>
        <v>44713</v>
      </c>
      <c r="B88">
        <f>基差原始数据!B94</f>
        <v>-223.5</v>
      </c>
    </row>
    <row r="89" spans="1:2" x14ac:dyDescent="0.3">
      <c r="A89" s="1">
        <f>基差原始数据!A95</f>
        <v>44712</v>
      </c>
      <c r="B89">
        <f>基差原始数据!B95</f>
        <v>-161.5</v>
      </c>
    </row>
    <row r="90" spans="1:2" x14ac:dyDescent="0.3">
      <c r="A90" s="1">
        <f>基差原始数据!A96</f>
        <v>44711</v>
      </c>
      <c r="B90">
        <f>基差原始数据!B96</f>
        <v>-120</v>
      </c>
    </row>
    <row r="91" spans="1:2" x14ac:dyDescent="0.3">
      <c r="A91" s="1">
        <f>基差原始数据!A97</f>
        <v>44708</v>
      </c>
      <c r="B91">
        <f>基差原始数据!B97</f>
        <v>-31.5</v>
      </c>
    </row>
    <row r="92" spans="1:2" x14ac:dyDescent="0.3">
      <c r="A92" s="1">
        <f>基差原始数据!A98</f>
        <v>44707</v>
      </c>
      <c r="B92">
        <f>基差原始数据!B98</f>
        <v>44.5</v>
      </c>
    </row>
    <row r="93" spans="1:2" x14ac:dyDescent="0.3">
      <c r="A93" s="1">
        <f>基差原始数据!A99</f>
        <v>44706</v>
      </c>
      <c r="B93">
        <f>基差原始数据!B99</f>
        <v>75</v>
      </c>
    </row>
    <row r="94" spans="1:2" x14ac:dyDescent="0.3">
      <c r="A94" s="1">
        <f>基差原始数据!A100</f>
        <v>44705</v>
      </c>
      <c r="B94">
        <f>基差原始数据!B100</f>
        <v>104</v>
      </c>
    </row>
    <row r="95" spans="1:2" x14ac:dyDescent="0.3">
      <c r="A95" s="1">
        <f>基差原始数据!A101</f>
        <v>44704</v>
      </c>
      <c r="B95">
        <f>基差原始数据!B101</f>
        <v>0</v>
      </c>
    </row>
    <row r="96" spans="1:2" x14ac:dyDescent="0.3">
      <c r="A96" s="1">
        <f>基差原始数据!A102</f>
        <v>44701</v>
      </c>
      <c r="B96">
        <f>基差原始数据!B102</f>
        <v>-56</v>
      </c>
    </row>
    <row r="97" spans="1:2" x14ac:dyDescent="0.3">
      <c r="A97" s="1">
        <f>基差原始数据!A103</f>
        <v>44700</v>
      </c>
      <c r="B97">
        <f>基差原始数据!B103</f>
        <v>20.5</v>
      </c>
    </row>
    <row r="98" spans="1:2" x14ac:dyDescent="0.3">
      <c r="A98" s="1">
        <f>基差原始数据!A104</f>
        <v>44699</v>
      </c>
      <c r="B98">
        <f>基差原始数据!B104</f>
        <v>47</v>
      </c>
    </row>
    <row r="99" spans="1:2" x14ac:dyDescent="0.3">
      <c r="A99" s="1">
        <f>基差原始数据!A105</f>
        <v>44698</v>
      </c>
      <c r="B99">
        <f>基差原始数据!B105</f>
        <v>-17</v>
      </c>
    </row>
    <row r="100" spans="1:2" x14ac:dyDescent="0.3">
      <c r="A100" s="1">
        <f>基差原始数据!A106</f>
        <v>44697</v>
      </c>
      <c r="B100">
        <f>基差原始数据!B106</f>
        <v>-18.5</v>
      </c>
    </row>
    <row r="101" spans="1:2" x14ac:dyDescent="0.3">
      <c r="A101" s="1">
        <f>基差原始数据!A107</f>
        <v>44694</v>
      </c>
      <c r="B101">
        <f>基差原始数据!B107</f>
        <v>130</v>
      </c>
    </row>
    <row r="102" spans="1:2" x14ac:dyDescent="0.3">
      <c r="A102" s="1">
        <f>基差原始数据!A108</f>
        <v>44693</v>
      </c>
      <c r="B102">
        <f>基差原始数据!B108</f>
        <v>199.5</v>
      </c>
    </row>
    <row r="103" spans="1:2" x14ac:dyDescent="0.3">
      <c r="A103" s="1">
        <f>基差原始数据!A109</f>
        <v>44692</v>
      </c>
      <c r="B103">
        <f>基差原始数据!B109</f>
        <v>112</v>
      </c>
    </row>
    <row r="104" spans="1:2" x14ac:dyDescent="0.3">
      <c r="A104" s="1">
        <f>基差原始数据!A110</f>
        <v>44691</v>
      </c>
      <c r="B104">
        <f>基差原始数据!B110</f>
        <v>257</v>
      </c>
    </row>
    <row r="105" spans="1:2" x14ac:dyDescent="0.3">
      <c r="A105" s="1">
        <f>基差原始数据!A111</f>
        <v>44690</v>
      </c>
      <c r="B105">
        <f>基差原始数据!B111</f>
        <v>275</v>
      </c>
    </row>
    <row r="106" spans="1:2" x14ac:dyDescent="0.3">
      <c r="A106" s="1">
        <f>基差原始数据!A112</f>
        <v>44687</v>
      </c>
      <c r="B106">
        <f>基差原始数据!B112</f>
        <v>342</v>
      </c>
    </row>
    <row r="107" spans="1:2" x14ac:dyDescent="0.3">
      <c r="A107" s="1">
        <f>基差原始数据!A113</f>
        <v>44686</v>
      </c>
      <c r="B107">
        <f>基差原始数据!B113</f>
        <v>290</v>
      </c>
    </row>
    <row r="108" spans="1:2" x14ac:dyDescent="0.3">
      <c r="A108" s="1">
        <f>基差原始数据!A114</f>
        <v>44680</v>
      </c>
      <c r="B108">
        <f>基差原始数据!B114</f>
        <v>225</v>
      </c>
    </row>
    <row r="109" spans="1:2" x14ac:dyDescent="0.3">
      <c r="A109" s="1">
        <f>基差原始数据!A115</f>
        <v>44679</v>
      </c>
      <c r="B109">
        <f>基差原始数据!B115</f>
        <v>289.5</v>
      </c>
    </row>
    <row r="110" spans="1:2" x14ac:dyDescent="0.3">
      <c r="A110" s="1">
        <f>基差原始数据!A116</f>
        <v>44678</v>
      </c>
      <c r="B110">
        <f>基差原始数据!B116</f>
        <v>329</v>
      </c>
    </row>
    <row r="111" spans="1:2" x14ac:dyDescent="0.3">
      <c r="A111" s="1">
        <f>基差原始数据!A117</f>
        <v>44677</v>
      </c>
      <c r="B111">
        <f>基差原始数据!B117</f>
        <v>296</v>
      </c>
    </row>
    <row r="112" spans="1:2" x14ac:dyDescent="0.3">
      <c r="A112" s="1">
        <f>基差原始数据!A118</f>
        <v>44676</v>
      </c>
      <c r="B112">
        <f>基差原始数据!B118</f>
        <v>313</v>
      </c>
    </row>
    <row r="113" spans="1:2" x14ac:dyDescent="0.3">
      <c r="A113" s="1">
        <f>基差原始数据!A119</f>
        <v>44673</v>
      </c>
      <c r="B113">
        <f>基差原始数据!B119</f>
        <v>200</v>
      </c>
    </row>
    <row r="114" spans="1:2" x14ac:dyDescent="0.3">
      <c r="A114" s="1">
        <f>基差原始数据!A120</f>
        <v>44672</v>
      </c>
      <c r="B114">
        <f>基差原始数据!B120</f>
        <v>15.5</v>
      </c>
    </row>
    <row r="115" spans="1:2" x14ac:dyDescent="0.3">
      <c r="A115" s="1">
        <f>基差原始数据!A121</f>
        <v>44671</v>
      </c>
      <c r="B115">
        <f>基差原始数据!B121</f>
        <v>45</v>
      </c>
    </row>
    <row r="116" spans="1:2" x14ac:dyDescent="0.3">
      <c r="A116" s="1">
        <f>基差原始数据!A122</f>
        <v>44670</v>
      </c>
      <c r="B116">
        <f>基差原始数据!B122</f>
        <v>61.5</v>
      </c>
    </row>
    <row r="117" spans="1:2" x14ac:dyDescent="0.3">
      <c r="A117" s="1">
        <f>基差原始数据!A123</f>
        <v>44669</v>
      </c>
      <c r="B117">
        <f>基差原始数据!B123</f>
        <v>-64.5</v>
      </c>
    </row>
    <row r="118" spans="1:2" x14ac:dyDescent="0.3">
      <c r="A118" s="1">
        <f>基差原始数据!A124</f>
        <v>44666</v>
      </c>
      <c r="B118">
        <f>基差原始数据!B124</f>
        <v>-48</v>
      </c>
    </row>
    <row r="119" spans="1:2" x14ac:dyDescent="0.3">
      <c r="A119" s="1">
        <f>基差原始数据!A125</f>
        <v>44665</v>
      </c>
      <c r="B119">
        <f>基差原始数据!B125</f>
        <v>-314.5</v>
      </c>
    </row>
    <row r="120" spans="1:2" x14ac:dyDescent="0.3">
      <c r="A120" s="1">
        <f>基差原始数据!A126</f>
        <v>44664</v>
      </c>
      <c r="B120">
        <f>基差原始数据!B126</f>
        <v>-218.5</v>
      </c>
    </row>
    <row r="121" spans="1:2" x14ac:dyDescent="0.3">
      <c r="A121" s="1">
        <f>基差原始数据!A127</f>
        <v>44663</v>
      </c>
      <c r="B121">
        <f>基差原始数据!B127</f>
        <v>-268</v>
      </c>
    </row>
    <row r="122" spans="1:2" x14ac:dyDescent="0.3">
      <c r="A122" s="1">
        <f>基差原始数据!A128</f>
        <v>44662</v>
      </c>
      <c r="B122">
        <f>基差原始数据!B128</f>
        <v>-89.5</v>
      </c>
    </row>
    <row r="123" spans="1:2" x14ac:dyDescent="0.3">
      <c r="A123" s="1">
        <f>基差原始数据!A129</f>
        <v>44659</v>
      </c>
      <c r="B123">
        <f>基差原始数据!B129</f>
        <v>-209</v>
      </c>
    </row>
    <row r="124" spans="1:2" x14ac:dyDescent="0.3">
      <c r="A124" s="1">
        <f>基差原始数据!A130</f>
        <v>44658</v>
      </c>
      <c r="B124">
        <f>基差原始数据!B130</f>
        <v>-220</v>
      </c>
    </row>
    <row r="125" spans="1:2" x14ac:dyDescent="0.3">
      <c r="A125" s="1">
        <f>基差原始数据!A131</f>
        <v>44657</v>
      </c>
      <c r="B125">
        <f>基差原始数据!B131</f>
        <v>-254.5</v>
      </c>
    </row>
    <row r="126" spans="1:2" x14ac:dyDescent="0.3">
      <c r="A126" s="1">
        <f>基差原始数据!A132</f>
        <v>44652</v>
      </c>
      <c r="B126">
        <f>基差原始数据!B132</f>
        <v>-317</v>
      </c>
    </row>
    <row r="127" spans="1:2" x14ac:dyDescent="0.3">
      <c r="A127" s="1">
        <f>基差原始数据!A133</f>
        <v>44651</v>
      </c>
      <c r="B127">
        <f>基差原始数据!B133</f>
        <v>-285</v>
      </c>
    </row>
    <row r="128" spans="1:2" x14ac:dyDescent="0.3">
      <c r="A128" s="1">
        <f>基差原始数据!A134</f>
        <v>44650</v>
      </c>
      <c r="B128">
        <f>基差原始数据!B134</f>
        <v>-243</v>
      </c>
    </row>
    <row r="129" spans="1:2" x14ac:dyDescent="0.3">
      <c r="A129" s="1">
        <f>基差原始数据!A135</f>
        <v>44649</v>
      </c>
      <c r="B129">
        <f>基差原始数据!B135</f>
        <v>-264</v>
      </c>
    </row>
    <row r="130" spans="1:2" x14ac:dyDescent="0.3">
      <c r="A130" s="1">
        <f>基差原始数据!A136</f>
        <v>44648</v>
      </c>
      <c r="B130">
        <f>基差原始数据!B136</f>
        <v>-168</v>
      </c>
    </row>
    <row r="131" spans="1:2" x14ac:dyDescent="0.3">
      <c r="A131" s="1">
        <f>基差原始数据!A137</f>
        <v>44645</v>
      </c>
      <c r="B131">
        <f>基差原始数据!B137</f>
        <v>-203.5</v>
      </c>
    </row>
    <row r="132" spans="1:2" x14ac:dyDescent="0.3">
      <c r="A132" s="1">
        <f>基差原始数据!A138</f>
        <v>44644</v>
      </c>
      <c r="B132">
        <f>基差原始数据!B138</f>
        <v>-127.5</v>
      </c>
    </row>
    <row r="133" spans="1:2" x14ac:dyDescent="0.3">
      <c r="A133" s="1">
        <f>基差原始数据!A139</f>
        <v>44643</v>
      </c>
      <c r="B133">
        <f>基差原始数据!B139</f>
        <v>-53.5</v>
      </c>
    </row>
    <row r="134" spans="1:2" x14ac:dyDescent="0.3">
      <c r="A134" s="1">
        <f>基差原始数据!A140</f>
        <v>44642</v>
      </c>
      <c r="B134">
        <f>基差原始数据!B140</f>
        <v>-8.5</v>
      </c>
    </row>
    <row r="135" spans="1:2" x14ac:dyDescent="0.3">
      <c r="A135" s="1">
        <f>基差原始数据!A141</f>
        <v>44641</v>
      </c>
      <c r="B135">
        <f>基差原始数据!B141</f>
        <v>-73</v>
      </c>
    </row>
    <row r="136" spans="1:2" x14ac:dyDescent="0.3">
      <c r="A136" s="1">
        <f>基差原始数据!A142</f>
        <v>44638</v>
      </c>
      <c r="B136">
        <f>基差原始数据!B142</f>
        <v>-141</v>
      </c>
    </row>
    <row r="137" spans="1:2" x14ac:dyDescent="0.3">
      <c r="A137" s="1">
        <f>基差原始数据!A143</f>
        <v>44637</v>
      </c>
      <c r="B137">
        <f>基差原始数据!B143</f>
        <v>-79.5</v>
      </c>
    </row>
    <row r="138" spans="1:2" x14ac:dyDescent="0.3">
      <c r="A138" s="1">
        <f>基差原始数据!A144</f>
        <v>44636</v>
      </c>
      <c r="B138">
        <f>基差原始数据!B144</f>
        <v>-48.5</v>
      </c>
    </row>
    <row r="139" spans="1:2" x14ac:dyDescent="0.3">
      <c r="A139" s="1">
        <f>基差原始数据!A145</f>
        <v>44635</v>
      </c>
      <c r="B139">
        <f>基差原始数据!B145</f>
        <v>75.5</v>
      </c>
    </row>
    <row r="140" spans="1:2" x14ac:dyDescent="0.3">
      <c r="A140" s="1">
        <f>基差原始数据!A146</f>
        <v>44634</v>
      </c>
      <c r="B140">
        <f>基差原始数据!B146</f>
        <v>130.5</v>
      </c>
    </row>
    <row r="141" spans="1:2" x14ac:dyDescent="0.3">
      <c r="A141" s="1">
        <f>基差原始数据!A147</f>
        <v>44631</v>
      </c>
      <c r="B141">
        <f>基差原始数据!B147</f>
        <v>-77.5</v>
      </c>
    </row>
    <row r="142" spans="1:2" x14ac:dyDescent="0.3">
      <c r="A142" s="1">
        <f>基差原始数据!A148</f>
        <v>44630</v>
      </c>
      <c r="B142">
        <f>基差原始数据!B148</f>
        <v>-124.5</v>
      </c>
    </row>
    <row r="143" spans="1:2" x14ac:dyDescent="0.3">
      <c r="A143" s="1">
        <f>基差原始数据!A149</f>
        <v>44629</v>
      </c>
      <c r="B143">
        <f>基差原始数据!B149</f>
        <v>-190.5</v>
      </c>
    </row>
    <row r="144" spans="1:2" x14ac:dyDescent="0.3">
      <c r="A144" s="1">
        <f>基差原始数据!A150</f>
        <v>44628</v>
      </c>
      <c r="B144">
        <f>基差原始数据!B150</f>
        <v>-204.5</v>
      </c>
    </row>
    <row r="145" spans="1:2" x14ac:dyDescent="0.3">
      <c r="A145" s="1">
        <f>基差原始数据!A151</f>
        <v>44627</v>
      </c>
      <c r="B145">
        <f>基差原始数据!B151</f>
        <v>-317.5</v>
      </c>
    </row>
    <row r="146" spans="1:2" x14ac:dyDescent="0.3">
      <c r="A146" s="1">
        <f>基差原始数据!A152</f>
        <v>44624</v>
      </c>
      <c r="B146">
        <f>基差原始数据!B152</f>
        <v>-235</v>
      </c>
    </row>
    <row r="147" spans="1:2" x14ac:dyDescent="0.3">
      <c r="A147" s="1">
        <f>基差原始数据!A153</f>
        <v>44623</v>
      </c>
      <c r="B147">
        <f>基差原始数据!B153</f>
        <v>-241.5</v>
      </c>
    </row>
    <row r="148" spans="1:2" x14ac:dyDescent="0.3">
      <c r="A148" s="1">
        <f>基差原始数据!A154</f>
        <v>44622</v>
      </c>
      <c r="B148">
        <f>基差原始数据!B154</f>
        <v>-180</v>
      </c>
    </row>
    <row r="149" spans="1:2" x14ac:dyDescent="0.3">
      <c r="A149" s="1">
        <f>基差原始数据!A155</f>
        <v>44621</v>
      </c>
      <c r="B149">
        <f>基差原始数据!B155</f>
        <v>-200</v>
      </c>
    </row>
    <row r="150" spans="1:2" x14ac:dyDescent="0.3">
      <c r="A150" s="1">
        <f>基差原始数据!A156</f>
        <v>44620</v>
      </c>
      <c r="B150">
        <f>基差原始数据!B156</f>
        <v>-146.5</v>
      </c>
    </row>
    <row r="151" spans="1:2" x14ac:dyDescent="0.3">
      <c r="A151" s="1">
        <f>基差原始数据!A157</f>
        <v>44617</v>
      </c>
      <c r="B151">
        <f>基差原始数据!B157</f>
        <v>-33</v>
      </c>
    </row>
    <row r="152" spans="1:2" x14ac:dyDescent="0.3">
      <c r="A152" s="1">
        <f>基差原始数据!A158</f>
        <v>44616</v>
      </c>
      <c r="B152">
        <f>基差原始数据!B158</f>
        <v>-241.5</v>
      </c>
    </row>
    <row r="153" spans="1:2" x14ac:dyDescent="0.3">
      <c r="A153" s="1">
        <f>基差原始数据!A159</f>
        <v>44615</v>
      </c>
      <c r="B153">
        <f>基差原始数据!B159</f>
        <v>-345</v>
      </c>
    </row>
    <row r="154" spans="1:2" x14ac:dyDescent="0.3">
      <c r="A154" s="1">
        <f>基差原始数据!A160</f>
        <v>44614</v>
      </c>
      <c r="B154">
        <f>基差原始数据!B160</f>
        <v>-276.5</v>
      </c>
    </row>
    <row r="155" spans="1:2" x14ac:dyDescent="0.3">
      <c r="A155" s="1">
        <f>基差原始数据!A161</f>
        <v>44613</v>
      </c>
      <c r="B155">
        <f>基差原始数据!B161</f>
        <v>-309</v>
      </c>
    </row>
    <row r="156" spans="1:2" x14ac:dyDescent="0.3">
      <c r="A156" s="1">
        <f>基差原始数据!A162</f>
        <v>44610</v>
      </c>
      <c r="B156">
        <f>基差原始数据!B162</f>
        <v>-335.5</v>
      </c>
    </row>
    <row r="157" spans="1:2" x14ac:dyDescent="0.3">
      <c r="A157" s="1">
        <f>基差原始数据!A163</f>
        <v>44609</v>
      </c>
      <c r="B157">
        <f>基差原始数据!B163</f>
        <v>-290</v>
      </c>
    </row>
    <row r="158" spans="1:2" x14ac:dyDescent="0.3">
      <c r="A158" s="1">
        <f>基差原始数据!A164</f>
        <v>44608</v>
      </c>
      <c r="B158">
        <f>基差原始数据!B164</f>
        <v>-272</v>
      </c>
    </row>
    <row r="159" spans="1:2" x14ac:dyDescent="0.3">
      <c r="A159" s="1">
        <f>基差原始数据!A165</f>
        <v>44607</v>
      </c>
      <c r="B159">
        <f>基差原始数据!B165</f>
        <v>-239</v>
      </c>
    </row>
    <row r="160" spans="1:2" x14ac:dyDescent="0.3">
      <c r="A160" s="1">
        <f>基差原始数据!A166</f>
        <v>44606</v>
      </c>
      <c r="B160">
        <f>基差原始数据!B166</f>
        <v>-269.5</v>
      </c>
    </row>
    <row r="161" spans="1:2" x14ac:dyDescent="0.3">
      <c r="A161" s="1">
        <f>基差原始数据!A167</f>
        <v>44603</v>
      </c>
      <c r="B161">
        <f>基差原始数据!B167</f>
        <v>-195</v>
      </c>
    </row>
    <row r="162" spans="1:2" x14ac:dyDescent="0.3">
      <c r="A162" s="1">
        <f>基差原始数据!A168</f>
        <v>44602</v>
      </c>
      <c r="B162">
        <f>基差原始数据!B168</f>
        <v>-233</v>
      </c>
    </row>
    <row r="163" spans="1:2" x14ac:dyDescent="0.3">
      <c r="A163" s="1">
        <f>基差原始数据!A169</f>
        <v>44601</v>
      </c>
      <c r="B163">
        <f>基差原始数据!B169</f>
        <v>-176</v>
      </c>
    </row>
    <row r="164" spans="1:2" x14ac:dyDescent="0.3">
      <c r="A164" s="1">
        <f>基差原始数据!A170</f>
        <v>44600</v>
      </c>
      <c r="B164">
        <f>基差原始数据!B170</f>
        <v>-183</v>
      </c>
    </row>
    <row r="165" spans="1:2" x14ac:dyDescent="0.3">
      <c r="A165" s="1">
        <f>基差原始数据!A171</f>
        <v>44599</v>
      </c>
      <c r="B165">
        <f>基差原始数据!B171</f>
        <v>-20</v>
      </c>
    </row>
    <row r="166" spans="1:2" x14ac:dyDescent="0.3">
      <c r="A166" s="1">
        <f>基差原始数据!A172</f>
        <v>44589</v>
      </c>
      <c r="B166">
        <f>基差原始数据!B172</f>
        <v>50</v>
      </c>
    </row>
    <row r="167" spans="1:2" x14ac:dyDescent="0.3">
      <c r="A167" s="1">
        <f>基差原始数据!A173</f>
        <v>44588</v>
      </c>
      <c r="B167">
        <f>基差原始数据!B173</f>
        <v>188</v>
      </c>
    </row>
    <row r="168" spans="1:2" x14ac:dyDescent="0.3">
      <c r="A168" s="1">
        <f>基差原始数据!A174</f>
        <v>44587</v>
      </c>
      <c r="B168">
        <f>基差原始数据!B174</f>
        <v>100</v>
      </c>
    </row>
    <row r="169" spans="1:2" x14ac:dyDescent="0.3">
      <c r="A169" s="1">
        <f>基差原始数据!A175</f>
        <v>44586</v>
      </c>
      <c r="B169">
        <f>基差原始数据!B175</f>
        <v>117.5</v>
      </c>
    </row>
    <row r="170" spans="1:2" x14ac:dyDescent="0.3">
      <c r="A170" s="1">
        <f>基差原始数据!A176</f>
        <v>44585</v>
      </c>
      <c r="B170">
        <f>基差原始数据!B176</f>
        <v>180</v>
      </c>
    </row>
    <row r="171" spans="1:2" x14ac:dyDescent="0.3">
      <c r="A171" s="1">
        <f>基差原始数据!A177</f>
        <v>44582</v>
      </c>
      <c r="B171">
        <f>基差原始数据!B177</f>
        <v>172.5</v>
      </c>
    </row>
    <row r="172" spans="1:2" x14ac:dyDescent="0.3">
      <c r="A172" s="1">
        <f>基差原始数据!A178</f>
        <v>44581</v>
      </c>
      <c r="B172">
        <f>基差原始数据!B178</f>
        <v>72</v>
      </c>
    </row>
    <row r="173" spans="1:2" x14ac:dyDescent="0.3">
      <c r="A173" s="1">
        <f>基差原始数据!A179</f>
        <v>44580</v>
      </c>
      <c r="B173">
        <f>基差原始数据!B179</f>
        <v>144</v>
      </c>
    </row>
    <row r="174" spans="1:2" x14ac:dyDescent="0.3">
      <c r="A174" s="1">
        <f>基差原始数据!A180</f>
        <v>44579</v>
      </c>
      <c r="B174">
        <f>基差原始数据!B180</f>
        <v>107.5</v>
      </c>
    </row>
    <row r="175" spans="1:2" x14ac:dyDescent="0.3">
      <c r="A175" s="1">
        <f>基差原始数据!A181</f>
        <v>44578</v>
      </c>
      <c r="B175">
        <f>基差原始数据!B181</f>
        <v>235.5</v>
      </c>
    </row>
    <row r="176" spans="1:2" x14ac:dyDescent="0.3">
      <c r="A176" s="1">
        <f>基差原始数据!A182</f>
        <v>44575</v>
      </c>
      <c r="B176">
        <f>基差原始数据!B182</f>
        <v>118</v>
      </c>
    </row>
    <row r="177" spans="1:2" x14ac:dyDescent="0.3">
      <c r="A177" s="1">
        <f>基差原始数据!A183</f>
        <v>44574</v>
      </c>
      <c r="B177">
        <f>基差原始数据!B183</f>
        <v>94</v>
      </c>
    </row>
    <row r="178" spans="1:2" x14ac:dyDescent="0.3">
      <c r="A178" s="1">
        <f>基差原始数据!A184</f>
        <v>44573</v>
      </c>
      <c r="B178">
        <f>基差原始数据!B184</f>
        <v>-31</v>
      </c>
    </row>
    <row r="179" spans="1:2" x14ac:dyDescent="0.3">
      <c r="A179" s="1">
        <f>基差原始数据!A185</f>
        <v>44572</v>
      </c>
      <c r="B179">
        <f>基差原始数据!B185</f>
        <v>-51</v>
      </c>
    </row>
    <row r="180" spans="1:2" x14ac:dyDescent="0.3">
      <c r="A180" s="1">
        <f>基差原始数据!A186</f>
        <v>44571</v>
      </c>
      <c r="B180">
        <f>基差原始数据!B186</f>
        <v>-78.5</v>
      </c>
    </row>
    <row r="181" spans="1:2" x14ac:dyDescent="0.3">
      <c r="A181" s="1">
        <f>基差原始数据!A187</f>
        <v>44568</v>
      </c>
      <c r="B181">
        <f>基差原始数据!B187</f>
        <v>-179.5</v>
      </c>
    </row>
    <row r="182" spans="1:2" x14ac:dyDescent="0.3">
      <c r="A182" s="1">
        <f>基差原始数据!A188</f>
        <v>44567</v>
      </c>
      <c r="B182">
        <f>基差原始数据!B188</f>
        <v>-225.5</v>
      </c>
    </row>
    <row r="183" spans="1:2" x14ac:dyDescent="0.3">
      <c r="A183" s="1">
        <f>基差原始数据!A189</f>
        <v>44566</v>
      </c>
      <c r="B183">
        <f>基差原始数据!B189</f>
        <v>-250</v>
      </c>
    </row>
    <row r="184" spans="1:2" x14ac:dyDescent="0.3">
      <c r="A184" s="1">
        <f>基差原始数据!A190</f>
        <v>44565</v>
      </c>
      <c r="B184">
        <f>基差原始数据!B190</f>
        <v>-197</v>
      </c>
    </row>
    <row r="185" spans="1:2" x14ac:dyDescent="0.3">
      <c r="A185" s="1">
        <f>基差原始数据!A191</f>
        <v>44561</v>
      </c>
      <c r="B185">
        <f>基差原始数据!B191</f>
        <v>-134</v>
      </c>
    </row>
    <row r="186" spans="1:2" x14ac:dyDescent="0.3">
      <c r="A186" s="1">
        <f>基差原始数据!A192</f>
        <v>44560</v>
      </c>
      <c r="B186">
        <f>基差原始数据!B192</f>
        <v>-111</v>
      </c>
    </row>
    <row r="187" spans="1:2" x14ac:dyDescent="0.3">
      <c r="A187" s="1">
        <f>基差原始数据!A193</f>
        <v>44559</v>
      </c>
      <c r="B187">
        <f>基差原始数据!B193</f>
        <v>-154</v>
      </c>
    </row>
    <row r="188" spans="1:2" x14ac:dyDescent="0.3">
      <c r="A188" s="1">
        <f>基差原始数据!A194</f>
        <v>44558</v>
      </c>
      <c r="B188">
        <f>基差原始数据!B194</f>
        <v>-115</v>
      </c>
    </row>
    <row r="189" spans="1:2" x14ac:dyDescent="0.3">
      <c r="A189" s="1">
        <f>基差原始数据!A195</f>
        <v>44557</v>
      </c>
      <c r="B189">
        <f>基差原始数据!B195</f>
        <v>-155.5</v>
      </c>
    </row>
    <row r="190" spans="1:2" x14ac:dyDescent="0.3">
      <c r="A190" s="1">
        <f>基差原始数据!A196</f>
        <v>44554</v>
      </c>
      <c r="B190">
        <f>基差原始数据!B196</f>
        <v>-368.5</v>
      </c>
    </row>
    <row r="191" spans="1:2" x14ac:dyDescent="0.3">
      <c r="A191" s="1">
        <f>基差原始数据!A197</f>
        <v>44553</v>
      </c>
      <c r="B191">
        <f>基差原始数据!B197</f>
        <v>-287.5</v>
      </c>
    </row>
    <row r="192" spans="1:2" x14ac:dyDescent="0.3">
      <c r="A192" s="1">
        <f>基差原始数据!A198</f>
        <v>44552</v>
      </c>
      <c r="B192">
        <f>基差原始数据!B198</f>
        <v>-267</v>
      </c>
    </row>
    <row r="193" spans="1:2" x14ac:dyDescent="0.3">
      <c r="A193" s="1">
        <f>基差原始数据!A199</f>
        <v>44551</v>
      </c>
      <c r="B193">
        <f>基差原始数据!B199</f>
        <v>-278.5</v>
      </c>
    </row>
    <row r="194" spans="1:2" x14ac:dyDescent="0.3">
      <c r="A194" s="1">
        <f>基差原始数据!A200</f>
        <v>44550</v>
      </c>
      <c r="B194">
        <f>基差原始数据!B200</f>
        <v>-203.5</v>
      </c>
    </row>
    <row r="195" spans="1:2" x14ac:dyDescent="0.3">
      <c r="A195" s="1">
        <f>基差原始数据!A201</f>
        <v>44547</v>
      </c>
      <c r="B195">
        <f>基差原始数据!B201</f>
        <v>-271</v>
      </c>
    </row>
    <row r="196" spans="1:2" x14ac:dyDescent="0.3">
      <c r="A196" s="1">
        <f>基差原始数据!A202</f>
        <v>44546</v>
      </c>
      <c r="B196">
        <f>基差原始数据!B202</f>
        <v>-273</v>
      </c>
    </row>
    <row r="197" spans="1:2" x14ac:dyDescent="0.3">
      <c r="A197" s="1">
        <f>基差原始数据!A203</f>
        <v>44545</v>
      </c>
      <c r="B197">
        <f>基差原始数据!B203</f>
        <v>-216.5</v>
      </c>
    </row>
    <row r="198" spans="1:2" x14ac:dyDescent="0.3">
      <c r="A198" s="1">
        <f>基差原始数据!A204</f>
        <v>44544</v>
      </c>
      <c r="B198">
        <f>基差原始数据!B204</f>
        <v>-188</v>
      </c>
    </row>
    <row r="199" spans="1:2" x14ac:dyDescent="0.3">
      <c r="A199" s="1">
        <f>基差原始数据!A205</f>
        <v>44543</v>
      </c>
      <c r="B199">
        <f>基差原始数据!B205</f>
        <v>-222</v>
      </c>
    </row>
    <row r="200" spans="1:2" x14ac:dyDescent="0.3">
      <c r="A200" s="1">
        <f>基差原始数据!A206</f>
        <v>44540</v>
      </c>
      <c r="B200">
        <f>基差原始数据!B206</f>
        <v>-161</v>
      </c>
    </row>
    <row r="201" spans="1:2" x14ac:dyDescent="0.3">
      <c r="A201" s="1">
        <f>基差原始数据!A207</f>
        <v>44539</v>
      </c>
      <c r="B201">
        <f>基差原始数据!B207</f>
        <v>-170.5</v>
      </c>
    </row>
    <row r="202" spans="1:2" x14ac:dyDescent="0.3">
      <c r="A202" s="1">
        <f>基差原始数据!A208</f>
        <v>44538</v>
      </c>
      <c r="B202">
        <f>基差原始数据!B208</f>
        <v>-166.5</v>
      </c>
    </row>
    <row r="203" spans="1:2" x14ac:dyDescent="0.3">
      <c r="A203" s="1">
        <f>基差原始数据!A209</f>
        <v>44537</v>
      </c>
      <c r="B203">
        <f>基差原始数据!B209</f>
        <v>-199</v>
      </c>
    </row>
    <row r="204" spans="1:2" x14ac:dyDescent="0.3">
      <c r="A204" s="1">
        <f>基差原始数据!A210</f>
        <v>44536</v>
      </c>
      <c r="B204">
        <f>基差原始数据!B210</f>
        <v>-144</v>
      </c>
    </row>
    <row r="205" spans="1:2" x14ac:dyDescent="0.3">
      <c r="A205" s="1">
        <f>基差原始数据!A211</f>
        <v>44533</v>
      </c>
      <c r="B205">
        <f>基差原始数据!B211</f>
        <v>-147</v>
      </c>
    </row>
    <row r="206" spans="1:2" x14ac:dyDescent="0.3">
      <c r="A206" s="1">
        <f>基差原始数据!A212</f>
        <v>44532</v>
      </c>
      <c r="B206">
        <f>基差原始数据!B212</f>
        <v>-10</v>
      </c>
    </row>
    <row r="207" spans="1:2" x14ac:dyDescent="0.3">
      <c r="A207" s="1">
        <f>基差原始数据!A213</f>
        <v>44531</v>
      </c>
      <c r="B207">
        <f>基差原始数据!B213</f>
        <v>-118</v>
      </c>
    </row>
    <row r="208" spans="1:2" x14ac:dyDescent="0.3">
      <c r="A208" s="1">
        <f>基差原始数据!A214</f>
        <v>44530</v>
      </c>
      <c r="B208">
        <f>基差原始数据!B214</f>
        <v>-13</v>
      </c>
    </row>
    <row r="209" spans="1:2" x14ac:dyDescent="0.3">
      <c r="A209" s="1">
        <f>基差原始数据!A215</f>
        <v>44529</v>
      </c>
      <c r="B209">
        <f>基差原始数据!B215</f>
        <v>51</v>
      </c>
    </row>
    <row r="210" spans="1:2" x14ac:dyDescent="0.3">
      <c r="A210" s="1">
        <f>基差原始数据!A216</f>
        <v>44526</v>
      </c>
      <c r="B210">
        <f>基差原始数据!B216</f>
        <v>206.5</v>
      </c>
    </row>
    <row r="211" spans="1:2" x14ac:dyDescent="0.3">
      <c r="A211" s="1">
        <f>基差原始数据!A217</f>
        <v>44525</v>
      </c>
      <c r="B211">
        <f>基差原始数据!B217</f>
        <v>79.5</v>
      </c>
    </row>
    <row r="212" spans="1:2" x14ac:dyDescent="0.3">
      <c r="A212" s="1">
        <f>基差原始数据!A218</f>
        <v>44524</v>
      </c>
      <c r="B212">
        <f>基差原始数据!B218</f>
        <v>95</v>
      </c>
    </row>
    <row r="213" spans="1:2" x14ac:dyDescent="0.3">
      <c r="A213" s="1">
        <f>基差原始数据!A219</f>
        <v>44523</v>
      </c>
      <c r="B213">
        <f>基差原始数据!B219</f>
        <v>-80.5</v>
      </c>
    </row>
    <row r="214" spans="1:2" x14ac:dyDescent="0.3">
      <c r="A214" s="1">
        <f>基差原始数据!A220</f>
        <v>44522</v>
      </c>
      <c r="B214">
        <f>基差原始数据!B220</f>
        <v>-16</v>
      </c>
    </row>
    <row r="215" spans="1:2" x14ac:dyDescent="0.3">
      <c r="A215" s="1">
        <f>基差原始数据!A221</f>
        <v>44519</v>
      </c>
      <c r="B215">
        <f>基差原始数据!B221</f>
        <v>148.5</v>
      </c>
    </row>
    <row r="216" spans="1:2" x14ac:dyDescent="0.3">
      <c r="A216" s="1">
        <f>基差原始数据!A222</f>
        <v>44518</v>
      </c>
      <c r="B216">
        <f>基差原始数据!B222</f>
        <v>230</v>
      </c>
    </row>
    <row r="217" spans="1:2" x14ac:dyDescent="0.3">
      <c r="A217" s="1">
        <f>基差原始数据!A223</f>
        <v>44517</v>
      </c>
      <c r="B217">
        <f>基差原始数据!B223</f>
        <v>293</v>
      </c>
    </row>
    <row r="218" spans="1:2" x14ac:dyDescent="0.3">
      <c r="A218" s="1">
        <f>基差原始数据!A224</f>
        <v>44516</v>
      </c>
      <c r="B218">
        <f>基差原始数据!B224</f>
        <v>515.5</v>
      </c>
    </row>
    <row r="219" spans="1:2" x14ac:dyDescent="0.3">
      <c r="A219" s="1">
        <f>基差原始数据!A225</f>
        <v>44515</v>
      </c>
      <c r="B219">
        <f>基差原始数据!B225</f>
        <v>592</v>
      </c>
    </row>
    <row r="220" spans="1:2" x14ac:dyDescent="0.3">
      <c r="A220" s="1">
        <f>基差原始数据!A226</f>
        <v>44512</v>
      </c>
      <c r="B220">
        <f>基差原始数据!B226</f>
        <v>448</v>
      </c>
    </row>
    <row r="221" spans="1:2" x14ac:dyDescent="0.3">
      <c r="A221" s="1">
        <f>基差原始数据!A227</f>
        <v>44511</v>
      </c>
      <c r="B221">
        <f>基差原始数据!B227</f>
        <v>409.5</v>
      </c>
    </row>
    <row r="222" spans="1:2" x14ac:dyDescent="0.3">
      <c r="A222" s="1">
        <f>基差原始数据!A228</f>
        <v>44510</v>
      </c>
      <c r="B222">
        <f>基差原始数据!B228</f>
        <v>680</v>
      </c>
    </row>
    <row r="223" spans="1:2" x14ac:dyDescent="0.3">
      <c r="A223" s="1">
        <f>基差原始数据!A229</f>
        <v>44509</v>
      </c>
      <c r="B223">
        <f>基差原始数据!B229</f>
        <v>687.5</v>
      </c>
    </row>
    <row r="224" spans="1:2" x14ac:dyDescent="0.3">
      <c r="A224" s="1">
        <f>基差原始数据!A230</f>
        <v>44508</v>
      </c>
      <c r="B224">
        <f>基差原始数据!B230</f>
        <v>724.5</v>
      </c>
    </row>
    <row r="225" spans="1:2" x14ac:dyDescent="0.3">
      <c r="A225" s="1">
        <f>基差原始数据!A231</f>
        <v>44505</v>
      </c>
      <c r="B225">
        <f>基差原始数据!B231</f>
        <v>854</v>
      </c>
    </row>
    <row r="226" spans="1:2" x14ac:dyDescent="0.3">
      <c r="A226" s="1">
        <f>基差原始数据!A232</f>
        <v>44504</v>
      </c>
      <c r="B226">
        <f>基差原始数据!B232</f>
        <v>915.5</v>
      </c>
    </row>
    <row r="227" spans="1:2" x14ac:dyDescent="0.3">
      <c r="A227" s="1">
        <f>基差原始数据!A233</f>
        <v>44503</v>
      </c>
      <c r="B227">
        <f>基差原始数据!B233</f>
        <v>785</v>
      </c>
    </row>
    <row r="228" spans="1:2" x14ac:dyDescent="0.3">
      <c r="A228" s="1">
        <f>基差原始数据!A234</f>
        <v>44502</v>
      </c>
      <c r="B228">
        <f>基差原始数据!B234</f>
        <v>1119</v>
      </c>
    </row>
    <row r="229" spans="1:2" x14ac:dyDescent="0.3">
      <c r="A229" s="1">
        <f>基差原始数据!A235</f>
        <v>44501</v>
      </c>
      <c r="B229">
        <f>基差原始数据!B235</f>
        <v>1322.5</v>
      </c>
    </row>
    <row r="230" spans="1:2" x14ac:dyDescent="0.3">
      <c r="A230" s="1">
        <f>基差原始数据!A236</f>
        <v>44498</v>
      </c>
      <c r="B230">
        <f>基差原始数据!B236</f>
        <v>1242</v>
      </c>
    </row>
    <row r="231" spans="1:2" x14ac:dyDescent="0.3">
      <c r="A231" s="1">
        <f>基差原始数据!A237</f>
        <v>44497</v>
      </c>
      <c r="B231">
        <f>基差原始数据!B237</f>
        <v>1049</v>
      </c>
    </row>
    <row r="232" spans="1:2" x14ac:dyDescent="0.3">
      <c r="A232" s="1">
        <f>基差原始数据!A238</f>
        <v>44496</v>
      </c>
      <c r="B232">
        <f>基差原始数据!B238</f>
        <v>820</v>
      </c>
    </row>
    <row r="233" spans="1:2" x14ac:dyDescent="0.3">
      <c r="A233" s="1">
        <f>基差原始数据!A239</f>
        <v>44495</v>
      </c>
      <c r="B233">
        <f>基差原始数据!B239</f>
        <v>460</v>
      </c>
    </row>
    <row r="234" spans="1:2" x14ac:dyDescent="0.3">
      <c r="A234" s="1">
        <f>基差原始数据!A240</f>
        <v>44494</v>
      </c>
      <c r="B234">
        <f>基差原始数据!B240</f>
        <v>509</v>
      </c>
    </row>
    <row r="235" spans="1:2" x14ac:dyDescent="0.3">
      <c r="A235" s="1">
        <f>基差原始数据!A241</f>
        <v>44491</v>
      </c>
      <c r="B235">
        <f>基差原始数据!B241</f>
        <v>686</v>
      </c>
    </row>
    <row r="236" spans="1:2" x14ac:dyDescent="0.3">
      <c r="A236" s="1">
        <f>基差原始数据!A242</f>
        <v>44490</v>
      </c>
      <c r="B236">
        <f>基差原始数据!B242</f>
        <v>586.5</v>
      </c>
    </row>
    <row r="237" spans="1:2" x14ac:dyDescent="0.3">
      <c r="A237" s="1">
        <f>基差原始数据!A243</f>
        <v>44489</v>
      </c>
      <c r="B237">
        <f>基差原始数据!B243</f>
        <v>211</v>
      </c>
    </row>
    <row r="238" spans="1:2" x14ac:dyDescent="0.3">
      <c r="A238" s="1">
        <f>基差原始数据!A244</f>
        <v>44488</v>
      </c>
      <c r="B238">
        <f>基差原始数据!B244</f>
        <v>-152</v>
      </c>
    </row>
    <row r="239" spans="1:2" x14ac:dyDescent="0.3">
      <c r="A239" s="1">
        <f>基差原始数据!A245</f>
        <v>44487</v>
      </c>
      <c r="B239">
        <f>基差原始数据!B245</f>
        <v>-193.5</v>
      </c>
    </row>
    <row r="240" spans="1:2" x14ac:dyDescent="0.3">
      <c r="A240" s="1">
        <f>基差原始数据!A246</f>
        <v>44484</v>
      </c>
      <c r="B240">
        <f>基差原始数据!B246</f>
        <v>-105.5</v>
      </c>
    </row>
    <row r="241" spans="1:2" x14ac:dyDescent="0.3">
      <c r="A241" s="1">
        <f>基差原始数据!A247</f>
        <v>44483</v>
      </c>
      <c r="B241">
        <f>基差原始数据!B247</f>
        <v>92</v>
      </c>
    </row>
    <row r="242" spans="1:2" x14ac:dyDescent="0.3">
      <c r="A242" s="1">
        <f>基差原始数据!A248</f>
        <v>44482</v>
      </c>
      <c r="B242">
        <f>基差原始数据!B248</f>
        <v>67</v>
      </c>
    </row>
    <row r="243" spans="1:2" x14ac:dyDescent="0.3">
      <c r="A243" s="1">
        <f>基差原始数据!A249</f>
        <v>44481</v>
      </c>
      <c r="B243">
        <f>基差原始数据!B249</f>
        <v>151</v>
      </c>
    </row>
    <row r="244" spans="1:2" x14ac:dyDescent="0.3">
      <c r="A244" s="1">
        <f>基差原始数据!A250</f>
        <v>44480</v>
      </c>
      <c r="B244">
        <f>基差原始数据!B250</f>
        <v>214</v>
      </c>
    </row>
    <row r="245" spans="1:2" x14ac:dyDescent="0.3">
      <c r="A245" s="1">
        <f>基差原始数据!A251</f>
        <v>44477</v>
      </c>
      <c r="B245">
        <f>基差原始数据!B251</f>
        <v>445</v>
      </c>
    </row>
    <row r="246" spans="1:2" x14ac:dyDescent="0.3">
      <c r="A246" s="1">
        <f>基差原始数据!A252</f>
        <v>44469</v>
      </c>
      <c r="B246">
        <f>基差原始数据!B252</f>
        <v>399</v>
      </c>
    </row>
    <row r="247" spans="1:2" x14ac:dyDescent="0.3">
      <c r="A247" s="1">
        <f>基差原始数据!A253</f>
        <v>44468</v>
      </c>
      <c r="B247">
        <f>基差原始数据!B253</f>
        <v>585.5</v>
      </c>
    </row>
    <row r="248" spans="1:2" x14ac:dyDescent="0.3">
      <c r="A248" s="1">
        <f>基差原始数据!A254</f>
        <v>44467</v>
      </c>
      <c r="B248">
        <f>基差原始数据!B254</f>
        <v>540</v>
      </c>
    </row>
    <row r="249" spans="1:2" x14ac:dyDescent="0.3">
      <c r="A249" s="1">
        <f>基差原始数据!A255</f>
        <v>44466</v>
      </c>
      <c r="B249">
        <f>基差原始数据!B255</f>
        <v>776.5</v>
      </c>
    </row>
    <row r="250" spans="1:2" x14ac:dyDescent="0.3">
      <c r="A250" s="1">
        <f>基差原始数据!A256</f>
        <v>44463</v>
      </c>
      <c r="B250">
        <f>基差原始数据!B256</f>
        <v>802.5</v>
      </c>
    </row>
    <row r="251" spans="1:2" x14ac:dyDescent="0.3">
      <c r="A251" s="1">
        <f>基差原始数据!A257</f>
        <v>44462</v>
      </c>
      <c r="B251">
        <f>基差原始数据!B257</f>
        <v>548</v>
      </c>
    </row>
    <row r="252" spans="1:2" x14ac:dyDescent="0.3">
      <c r="A252" s="1">
        <f>基差原始数据!A258</f>
        <v>44461</v>
      </c>
      <c r="B252">
        <f>基差原始数据!B258</f>
        <v>613</v>
      </c>
    </row>
    <row r="253" spans="1:2" x14ac:dyDescent="0.3">
      <c r="A253" s="1">
        <f>基差原始数据!A259</f>
        <v>44456</v>
      </c>
      <c r="B253">
        <f>基差原始数据!B259</f>
        <v>832</v>
      </c>
    </row>
    <row r="254" spans="1:2" x14ac:dyDescent="0.3">
      <c r="A254" s="1">
        <f>基差原始数据!A260</f>
        <v>44455</v>
      </c>
      <c r="B254">
        <f>基差原始数据!B260</f>
        <v>861</v>
      </c>
    </row>
    <row r="255" spans="1:2" x14ac:dyDescent="0.3">
      <c r="A255" s="1">
        <f>基差原始数据!A261</f>
        <v>44454</v>
      </c>
      <c r="B255">
        <f>基差原始数据!B261</f>
        <v>677</v>
      </c>
    </row>
    <row r="256" spans="1:2" x14ac:dyDescent="0.3">
      <c r="A256" s="1">
        <f>基差原始数据!A262</f>
        <v>44453</v>
      </c>
      <c r="B256">
        <f>基差原始数据!B262</f>
        <v>708.5</v>
      </c>
    </row>
    <row r="257" spans="1:2" x14ac:dyDescent="0.3">
      <c r="A257" s="1">
        <f>基差原始数据!A263</f>
        <v>44452</v>
      </c>
      <c r="B257">
        <f>基差原始数据!B263</f>
        <v>653</v>
      </c>
    </row>
    <row r="258" spans="1:2" x14ac:dyDescent="0.3">
      <c r="A258" s="1">
        <f>基差原始数据!A264</f>
        <v>44449</v>
      </c>
      <c r="B258">
        <f>基差原始数据!B264</f>
        <v>592</v>
      </c>
    </row>
    <row r="259" spans="1:2" x14ac:dyDescent="0.3">
      <c r="A259" s="1">
        <f>基差原始数据!A265</f>
        <v>44448</v>
      </c>
      <c r="B259">
        <f>基差原始数据!B265</f>
        <v>262.5</v>
      </c>
    </row>
    <row r="260" spans="1:2" x14ac:dyDescent="0.3">
      <c r="A260" s="1">
        <f>基差原始数据!A266</f>
        <v>44447</v>
      </c>
      <c r="B260">
        <f>基差原始数据!B266</f>
        <v>406</v>
      </c>
    </row>
    <row r="261" spans="1:2" x14ac:dyDescent="0.3">
      <c r="A261" s="1">
        <f>基差原始数据!A267</f>
        <v>44446</v>
      </c>
      <c r="B261">
        <f>基差原始数据!B267</f>
        <v>294.5</v>
      </c>
    </row>
    <row r="262" spans="1:2" x14ac:dyDescent="0.3">
      <c r="A262" s="1">
        <f>基差原始数据!A268</f>
        <v>44445</v>
      </c>
      <c r="B262">
        <f>基差原始数据!B268</f>
        <v>410.5</v>
      </c>
    </row>
    <row r="263" spans="1:2" x14ac:dyDescent="0.3">
      <c r="A263" s="1">
        <f>基差原始数据!A269</f>
        <v>44442</v>
      </c>
      <c r="B263">
        <f>基差原始数据!B269</f>
        <v>513.5</v>
      </c>
    </row>
    <row r="264" spans="1:2" x14ac:dyDescent="0.3">
      <c r="A264" s="1">
        <f>基差原始数据!A270</f>
        <v>44441</v>
      </c>
      <c r="B264">
        <f>基差原始数据!B270</f>
        <v>291</v>
      </c>
    </row>
    <row r="265" spans="1:2" x14ac:dyDescent="0.3">
      <c r="A265" s="1">
        <f>基差原始数据!A271</f>
        <v>44440</v>
      </c>
      <c r="B265">
        <f>基差原始数据!B271</f>
        <v>403</v>
      </c>
    </row>
    <row r="266" spans="1:2" x14ac:dyDescent="0.3">
      <c r="A266" s="1">
        <f>基差原始数据!A272</f>
        <v>44439</v>
      </c>
      <c r="B266">
        <f>基差原始数据!B272</f>
        <v>421</v>
      </c>
    </row>
    <row r="267" spans="1:2" x14ac:dyDescent="0.3">
      <c r="A267" s="1">
        <f>基差原始数据!A273</f>
        <v>44438</v>
      </c>
      <c r="B267">
        <f>基差原始数据!B273</f>
        <v>363</v>
      </c>
    </row>
    <row r="268" spans="1:2" x14ac:dyDescent="0.3">
      <c r="A268" s="1">
        <f>基差原始数据!A274</f>
        <v>44435</v>
      </c>
      <c r="B268">
        <f>基差原始数据!B274</f>
        <v>335.5</v>
      </c>
    </row>
    <row r="269" spans="1:2" x14ac:dyDescent="0.3">
      <c r="A269" s="1">
        <f>基差原始数据!A275</f>
        <v>44434</v>
      </c>
      <c r="B269">
        <f>基差原始数据!B275</f>
        <v>284.5</v>
      </c>
    </row>
    <row r="270" spans="1:2" x14ac:dyDescent="0.3">
      <c r="A270" s="1">
        <f>基差原始数据!A276</f>
        <v>44433</v>
      </c>
      <c r="B270">
        <f>基差原始数据!B276</f>
        <v>177</v>
      </c>
    </row>
    <row r="271" spans="1:2" x14ac:dyDescent="0.3">
      <c r="A271" s="1">
        <f>基差原始数据!A277</f>
        <v>44432</v>
      </c>
      <c r="B271">
        <f>基差原始数据!B277</f>
        <v>249.5</v>
      </c>
    </row>
    <row r="272" spans="1:2" x14ac:dyDescent="0.3">
      <c r="A272" s="1">
        <f>基差原始数据!A278</f>
        <v>44431</v>
      </c>
      <c r="B272">
        <f>基差原始数据!B278</f>
        <v>296.5</v>
      </c>
    </row>
    <row r="273" spans="1:2" x14ac:dyDescent="0.3">
      <c r="A273" s="1">
        <f>基差原始数据!A279</f>
        <v>44428</v>
      </c>
      <c r="B273">
        <f>基差原始数据!B279</f>
        <v>399.5</v>
      </c>
    </row>
    <row r="274" spans="1:2" x14ac:dyDescent="0.3">
      <c r="A274" s="1">
        <f>基差原始数据!A280</f>
        <v>44427</v>
      </c>
      <c r="B274">
        <f>基差原始数据!B280</f>
        <v>275.5</v>
      </c>
    </row>
    <row r="275" spans="1:2" x14ac:dyDescent="0.3">
      <c r="A275" s="1">
        <f>基差原始数据!A281</f>
        <v>44426</v>
      </c>
      <c r="B275">
        <f>基差原始数据!B281</f>
        <v>305</v>
      </c>
    </row>
    <row r="276" spans="1:2" x14ac:dyDescent="0.3">
      <c r="A276" s="1">
        <f>基差原始数据!A282</f>
        <v>44425</v>
      </c>
      <c r="B276">
        <f>基差原始数据!B282</f>
        <v>203</v>
      </c>
    </row>
    <row r="277" spans="1:2" x14ac:dyDescent="0.3">
      <c r="A277" s="1">
        <f>基差原始数据!A283</f>
        <v>44424</v>
      </c>
      <c r="B277">
        <f>基差原始数据!B283</f>
        <v>194</v>
      </c>
    </row>
    <row r="278" spans="1:2" x14ac:dyDescent="0.3">
      <c r="A278" s="1">
        <f>基差原始数据!A284</f>
        <v>44421</v>
      </c>
      <c r="B278">
        <f>基差原始数据!B284</f>
        <v>115</v>
      </c>
    </row>
    <row r="279" spans="1:2" x14ac:dyDescent="0.3">
      <c r="A279" s="1">
        <f>基差原始数据!A285</f>
        <v>44420</v>
      </c>
      <c r="B279">
        <f>基差原始数据!B285</f>
        <v>101</v>
      </c>
    </row>
    <row r="280" spans="1:2" x14ac:dyDescent="0.3">
      <c r="A280" s="1">
        <f>基差原始数据!A286</f>
        <v>44419</v>
      </c>
      <c r="B280">
        <f>基差原始数据!B286</f>
        <v>-157</v>
      </c>
    </row>
    <row r="281" spans="1:2" x14ac:dyDescent="0.3">
      <c r="A281" s="1">
        <f>基差原始数据!A287</f>
        <v>44418</v>
      </c>
      <c r="B281">
        <f>基差原始数据!B287</f>
        <v>-106</v>
      </c>
    </row>
    <row r="282" spans="1:2" x14ac:dyDescent="0.3">
      <c r="A282" s="1">
        <f>基差原始数据!A288</f>
        <v>44417</v>
      </c>
      <c r="B282">
        <f>基差原始数据!B288</f>
        <v>-85.5</v>
      </c>
    </row>
    <row r="283" spans="1:2" x14ac:dyDescent="0.3">
      <c r="A283" s="1">
        <f>基差原始数据!A289</f>
        <v>44414</v>
      </c>
      <c r="B283">
        <f>基差原始数据!B289</f>
        <v>-110</v>
      </c>
    </row>
    <row r="284" spans="1:2" x14ac:dyDescent="0.3">
      <c r="A284" s="1">
        <f>基差原始数据!A290</f>
        <v>44413</v>
      </c>
      <c r="B284">
        <f>基差原始数据!B290</f>
        <v>-94.5</v>
      </c>
    </row>
    <row r="285" spans="1:2" x14ac:dyDescent="0.3">
      <c r="A285" s="1">
        <f>基差原始数据!A291</f>
        <v>44412</v>
      </c>
      <c r="B285">
        <f>基差原始数据!B291</f>
        <v>-123</v>
      </c>
    </row>
    <row r="286" spans="1:2" x14ac:dyDescent="0.3">
      <c r="A286" s="1">
        <f>基差原始数据!A292</f>
        <v>44411</v>
      </c>
      <c r="B286">
        <f>基差原始数据!B292</f>
        <v>-20.5</v>
      </c>
    </row>
    <row r="287" spans="1:2" x14ac:dyDescent="0.3">
      <c r="A287" s="1">
        <f>基差原始数据!A293</f>
        <v>44410</v>
      </c>
      <c r="B287">
        <f>基差原始数据!B293</f>
        <v>-100</v>
      </c>
    </row>
    <row r="288" spans="1:2" x14ac:dyDescent="0.3">
      <c r="A288" s="1">
        <f>基差原始数据!A294</f>
        <v>44407</v>
      </c>
      <c r="B288">
        <f>基差原始数据!B294</f>
        <v>-173</v>
      </c>
    </row>
    <row r="289" spans="1:2" x14ac:dyDescent="0.3">
      <c r="A289" s="1">
        <f>基差原始数据!A295</f>
        <v>44406</v>
      </c>
      <c r="B289">
        <f>基差原始数据!B295</f>
        <v>-199</v>
      </c>
    </row>
    <row r="290" spans="1:2" x14ac:dyDescent="0.3">
      <c r="A290" s="1">
        <f>基差原始数据!A296</f>
        <v>44405</v>
      </c>
      <c r="B290">
        <f>基差原始数据!B296</f>
        <v>-201</v>
      </c>
    </row>
    <row r="291" spans="1:2" x14ac:dyDescent="0.3">
      <c r="A291" s="1">
        <f>基差原始数据!A297</f>
        <v>44404</v>
      </c>
      <c r="B291">
        <f>基差原始数据!B297</f>
        <v>-143</v>
      </c>
    </row>
    <row r="292" spans="1:2" x14ac:dyDescent="0.3">
      <c r="A292" s="1">
        <f>基差原始数据!A298</f>
        <v>44403</v>
      </c>
      <c r="B292">
        <f>基差原始数据!B298</f>
        <v>-167.5</v>
      </c>
    </row>
    <row r="293" spans="1:2" x14ac:dyDescent="0.3">
      <c r="A293" s="1">
        <f>基差原始数据!A299</f>
        <v>44400</v>
      </c>
      <c r="B293">
        <f>基差原始数据!B299</f>
        <v>-99.5</v>
      </c>
    </row>
    <row r="294" spans="1:2" x14ac:dyDescent="0.3">
      <c r="A294" s="1">
        <f>基差原始数据!A300</f>
        <v>44399</v>
      </c>
      <c r="B294">
        <f>基差原始数据!B300</f>
        <v>-67.5</v>
      </c>
    </row>
    <row r="295" spans="1:2" x14ac:dyDescent="0.3">
      <c r="A295" s="1">
        <f>基差原始数据!A301</f>
        <v>44398</v>
      </c>
      <c r="B295">
        <f>基差原始数据!B301</f>
        <v>-36</v>
      </c>
    </row>
    <row r="296" spans="1:2" x14ac:dyDescent="0.3">
      <c r="A296" s="1">
        <f>基差原始数据!A302</f>
        <v>44397</v>
      </c>
      <c r="B296">
        <f>基差原始数据!B302</f>
        <v>-58</v>
      </c>
    </row>
    <row r="297" spans="1:2" x14ac:dyDescent="0.3">
      <c r="A297" s="1">
        <f>基差原始数据!A303</f>
        <v>44396</v>
      </c>
      <c r="B297">
        <f>基差原始数据!B303</f>
        <v>7.5</v>
      </c>
    </row>
    <row r="298" spans="1:2" x14ac:dyDescent="0.3">
      <c r="A298" s="1">
        <f>基差原始数据!A304</f>
        <v>44393</v>
      </c>
      <c r="B298">
        <f>基差原始数据!B304</f>
        <v>-63</v>
      </c>
    </row>
    <row r="299" spans="1:2" x14ac:dyDescent="0.3">
      <c r="A299" s="1">
        <f>基差原始数据!A305</f>
        <v>44392</v>
      </c>
      <c r="B299">
        <f>基差原始数据!B305</f>
        <v>16</v>
      </c>
    </row>
    <row r="300" spans="1:2" x14ac:dyDescent="0.3">
      <c r="A300" s="1">
        <f>基差原始数据!A306</f>
        <v>44391</v>
      </c>
      <c r="B300">
        <f>基差原始数据!B306</f>
        <v>61</v>
      </c>
    </row>
    <row r="301" spans="1:2" x14ac:dyDescent="0.3">
      <c r="A301" s="1">
        <f>基差原始数据!A307</f>
        <v>44390</v>
      </c>
      <c r="B301">
        <f>基差原始数据!B307</f>
        <v>143</v>
      </c>
    </row>
    <row r="302" spans="1:2" x14ac:dyDescent="0.3">
      <c r="A302" s="1">
        <f>基差原始数据!A308</f>
        <v>44389</v>
      </c>
      <c r="B302">
        <f>基差原始数据!B308</f>
        <v>186</v>
      </c>
    </row>
    <row r="303" spans="1:2" x14ac:dyDescent="0.3">
      <c r="A303" s="1">
        <f>基差原始数据!A309</f>
        <v>44386</v>
      </c>
      <c r="B303">
        <f>基差原始数据!B309</f>
        <v>235.5</v>
      </c>
    </row>
    <row r="304" spans="1:2" x14ac:dyDescent="0.3">
      <c r="A304" s="1">
        <f>基差原始数据!A310</f>
        <v>44385</v>
      </c>
      <c r="B304">
        <f>基差原始数据!B310</f>
        <v>278.5</v>
      </c>
    </row>
    <row r="305" spans="1:2" x14ac:dyDescent="0.3">
      <c r="A305" s="1">
        <f>基差原始数据!A311</f>
        <v>44384</v>
      </c>
      <c r="B305">
        <f>基差原始数据!B311</f>
        <v>161</v>
      </c>
    </row>
    <row r="306" spans="1:2" x14ac:dyDescent="0.3">
      <c r="A306" s="1">
        <f>基差原始数据!A312</f>
        <v>44383</v>
      </c>
      <c r="B306">
        <f>基差原始数据!B312</f>
        <v>158.5</v>
      </c>
    </row>
    <row r="307" spans="1:2" x14ac:dyDescent="0.3">
      <c r="A307" s="1">
        <f>基差原始数据!A313</f>
        <v>44382</v>
      </c>
      <c r="B307">
        <f>基差原始数据!B313</f>
        <v>118.5</v>
      </c>
    </row>
    <row r="308" spans="1:2" x14ac:dyDescent="0.3">
      <c r="A308" s="1">
        <f>基差原始数据!A314</f>
        <v>44379</v>
      </c>
      <c r="B308">
        <f>基差原始数据!B314</f>
        <v>159</v>
      </c>
    </row>
    <row r="309" spans="1:2" x14ac:dyDescent="0.3">
      <c r="A309" s="1">
        <f>基差原始数据!A315</f>
        <v>44378</v>
      </c>
      <c r="B309">
        <f>基差原始数据!B315</f>
        <v>227</v>
      </c>
    </row>
    <row r="310" spans="1:2" x14ac:dyDescent="0.3">
      <c r="A310" s="1">
        <f>基差原始数据!A316</f>
        <v>44377</v>
      </c>
      <c r="B310">
        <f>基差原始数据!B316</f>
        <v>166.5</v>
      </c>
    </row>
    <row r="311" spans="1:2" x14ac:dyDescent="0.3">
      <c r="A311" s="1">
        <f>基差原始数据!A317</f>
        <v>44375</v>
      </c>
      <c r="B311">
        <f>基差原始数据!B317</f>
        <v>96.5</v>
      </c>
    </row>
    <row r="312" spans="1:2" x14ac:dyDescent="0.3">
      <c r="A312" s="1">
        <f>基差原始数据!A318</f>
        <v>44372</v>
      </c>
      <c r="B312">
        <f>基差原始数据!B318</f>
        <v>3</v>
      </c>
    </row>
    <row r="313" spans="1:2" x14ac:dyDescent="0.3">
      <c r="A313" s="1">
        <f>基差原始数据!A319</f>
        <v>44371</v>
      </c>
      <c r="B313">
        <f>基差原始数据!B319</f>
        <v>60</v>
      </c>
    </row>
    <row r="314" spans="1:2" x14ac:dyDescent="0.3">
      <c r="A314" s="1">
        <f>基差原始数据!A320</f>
        <v>44370</v>
      </c>
      <c r="B314">
        <f>基差原始数据!B320</f>
        <v>46</v>
      </c>
    </row>
    <row r="315" spans="1:2" x14ac:dyDescent="0.3">
      <c r="A315" s="1">
        <f>基差原始数据!A321</f>
        <v>44369</v>
      </c>
      <c r="B315">
        <f>基差原始数据!B321</f>
        <v>118.5</v>
      </c>
    </row>
    <row r="316" spans="1:2" x14ac:dyDescent="0.3">
      <c r="A316" s="1">
        <f>基差原始数据!A322</f>
        <v>44368</v>
      </c>
      <c r="B316">
        <f>基差原始数据!B322</f>
        <v>164</v>
      </c>
    </row>
    <row r="317" spans="1:2" x14ac:dyDescent="0.3">
      <c r="A317" s="1">
        <f>基差原始数据!A323</f>
        <v>44365</v>
      </c>
      <c r="B317">
        <f>基差原始数据!B323</f>
        <v>56.5</v>
      </c>
    </row>
    <row r="318" spans="1:2" x14ac:dyDescent="0.3">
      <c r="A318" s="1">
        <f>基差原始数据!A324</f>
        <v>44364</v>
      </c>
      <c r="B318">
        <f>基差原始数据!B324</f>
        <v>-53.5</v>
      </c>
    </row>
    <row r="319" spans="1:2" x14ac:dyDescent="0.3">
      <c r="A319" s="1">
        <f>基差原始数据!A325</f>
        <v>44363</v>
      </c>
      <c r="B319">
        <f>基差原始数据!B325</f>
        <v>-8.5</v>
      </c>
    </row>
    <row r="320" spans="1:2" x14ac:dyDescent="0.3">
      <c r="A320" s="1">
        <f>基差原始数据!A326</f>
        <v>44362</v>
      </c>
      <c r="B320">
        <f>基差原始数据!B326</f>
        <v>-44.5</v>
      </c>
    </row>
    <row r="321" spans="1:2" x14ac:dyDescent="0.3">
      <c r="A321" s="1">
        <f>基差原始数据!A327</f>
        <v>44358</v>
      </c>
      <c r="B321">
        <f>基差原始数据!B327</f>
        <v>-71.5</v>
      </c>
    </row>
    <row r="322" spans="1:2" x14ac:dyDescent="0.3">
      <c r="A322" s="1">
        <f>基差原始数据!A328</f>
        <v>44357</v>
      </c>
      <c r="B322">
        <f>基差原始数据!B328</f>
        <v>72</v>
      </c>
    </row>
    <row r="323" spans="1:2" x14ac:dyDescent="0.3">
      <c r="A323" s="1">
        <f>基差原始数据!A329</f>
        <v>44356</v>
      </c>
      <c r="B323">
        <f>基差原始数据!B329</f>
        <v>6</v>
      </c>
    </row>
    <row r="324" spans="1:2" x14ac:dyDescent="0.3">
      <c r="A324" s="1">
        <f>基差原始数据!A330</f>
        <v>44355</v>
      </c>
      <c r="B324">
        <f>基差原始数据!B330</f>
        <v>64.5</v>
      </c>
    </row>
    <row r="325" spans="1:2" x14ac:dyDescent="0.3">
      <c r="A325" s="1">
        <f>基差原始数据!A331</f>
        <v>44354</v>
      </c>
      <c r="B325">
        <f>基差原始数据!B331</f>
        <v>100.5</v>
      </c>
    </row>
    <row r="326" spans="1:2" x14ac:dyDescent="0.3">
      <c r="A326" s="1">
        <f>基差原始数据!A332</f>
        <v>44351</v>
      </c>
      <c r="B326">
        <f>基差原始数据!B332</f>
        <v>94</v>
      </c>
    </row>
    <row r="327" spans="1:2" x14ac:dyDescent="0.3">
      <c r="A327" s="1">
        <f>基差原始数据!A333</f>
        <v>44350</v>
      </c>
      <c r="B327">
        <f>基差原始数据!B333</f>
        <v>-44.5</v>
      </c>
    </row>
    <row r="328" spans="1:2" x14ac:dyDescent="0.3">
      <c r="A328" s="1">
        <f>基差原始数据!A334</f>
        <v>44349</v>
      </c>
      <c r="B328">
        <f>基差原始数据!B334</f>
        <v>40</v>
      </c>
    </row>
    <row r="329" spans="1:2" x14ac:dyDescent="0.3">
      <c r="A329" s="1">
        <f>基差原始数据!A335</f>
        <v>44348</v>
      </c>
      <c r="B329">
        <f>基差原始数据!B335</f>
        <v>24.5</v>
      </c>
    </row>
    <row r="330" spans="1:2" x14ac:dyDescent="0.3">
      <c r="A330" s="1">
        <f>基差原始数据!A336</f>
        <v>44347</v>
      </c>
      <c r="B330">
        <f>基差原始数据!B336</f>
        <v>121</v>
      </c>
    </row>
    <row r="331" spans="1:2" x14ac:dyDescent="0.3">
      <c r="A331" s="1">
        <f>基差原始数据!A337</f>
        <v>44344</v>
      </c>
      <c r="B331">
        <f>基差原始数据!B337</f>
        <v>169.5</v>
      </c>
    </row>
    <row r="332" spans="1:2" x14ac:dyDescent="0.3">
      <c r="A332" s="1">
        <f>基差原始数据!A338</f>
        <v>44343</v>
      </c>
      <c r="B332">
        <f>基差原始数据!B338</f>
        <v>181.5</v>
      </c>
    </row>
    <row r="333" spans="1:2" x14ac:dyDescent="0.3">
      <c r="A333" s="1">
        <f>基差原始数据!A339</f>
        <v>44342</v>
      </c>
      <c r="B333">
        <f>基差原始数据!B339</f>
        <v>247.5</v>
      </c>
    </row>
    <row r="334" spans="1:2" x14ac:dyDescent="0.3">
      <c r="A334" s="1">
        <f>基差原始数据!A340</f>
        <v>44341</v>
      </c>
      <c r="B334">
        <f>基差原始数据!B340</f>
        <v>228.5</v>
      </c>
    </row>
    <row r="335" spans="1:2" x14ac:dyDescent="0.3">
      <c r="A335" s="1">
        <f>基差原始数据!A341</f>
        <v>44340</v>
      </c>
      <c r="B335">
        <f>基差原始数据!B341</f>
        <v>238.5</v>
      </c>
    </row>
    <row r="336" spans="1:2" x14ac:dyDescent="0.3">
      <c r="A336" s="1">
        <f>基差原始数据!A342</f>
        <v>44337</v>
      </c>
      <c r="B336">
        <f>基差原始数据!B342</f>
        <v>299</v>
      </c>
    </row>
    <row r="337" spans="1:2" x14ac:dyDescent="0.3">
      <c r="A337" s="1">
        <f>基差原始数据!A343</f>
        <v>44336</v>
      </c>
      <c r="B337">
        <f>基差原始数据!B343</f>
        <v>177.5</v>
      </c>
    </row>
    <row r="338" spans="1:2" x14ac:dyDescent="0.3">
      <c r="A338" s="1">
        <f>基差原始数据!A344</f>
        <v>44335</v>
      </c>
      <c r="B338">
        <f>基差原始数据!B344</f>
        <v>158.5</v>
      </c>
    </row>
    <row r="339" spans="1:2" x14ac:dyDescent="0.3">
      <c r="A339" s="1">
        <f>基差原始数据!A345</f>
        <v>44334</v>
      </c>
      <c r="B339">
        <f>基差原始数据!B345</f>
        <v>91</v>
      </c>
    </row>
    <row r="340" spans="1:2" x14ac:dyDescent="0.3">
      <c r="A340" s="1">
        <f>基差原始数据!A346</f>
        <v>44333</v>
      </c>
      <c r="B340">
        <f>基差原始数据!B346</f>
        <v>66</v>
      </c>
    </row>
    <row r="341" spans="1:2" x14ac:dyDescent="0.3">
      <c r="A341" s="1">
        <f>基差原始数据!A347</f>
        <v>44330</v>
      </c>
      <c r="B341">
        <f>基差原始数据!B347</f>
        <v>105.5</v>
      </c>
    </row>
    <row r="342" spans="1:2" x14ac:dyDescent="0.3">
      <c r="A342" s="1">
        <f>基差原始数据!A348</f>
        <v>44329</v>
      </c>
      <c r="B342">
        <f>基差原始数据!B348</f>
        <v>31</v>
      </c>
    </row>
    <row r="343" spans="1:2" x14ac:dyDescent="0.3">
      <c r="A343" s="1">
        <f>基差原始数据!A349</f>
        <v>44328</v>
      </c>
      <c r="B343">
        <f>基差原始数据!B349</f>
        <v>-85</v>
      </c>
    </row>
    <row r="344" spans="1:2" x14ac:dyDescent="0.3">
      <c r="A344" s="1">
        <f>基差原始数据!A350</f>
        <v>44327</v>
      </c>
      <c r="B344">
        <f>基差原始数据!B350</f>
        <v>-78</v>
      </c>
    </row>
    <row r="345" spans="1:2" x14ac:dyDescent="0.3">
      <c r="A345" s="1">
        <f>基差原始数据!A351</f>
        <v>44326</v>
      </c>
      <c r="B345">
        <f>基差原始数据!B351</f>
        <v>-173.5</v>
      </c>
    </row>
    <row r="346" spans="1:2" x14ac:dyDescent="0.3">
      <c r="A346" s="1">
        <f>基差原始数据!A352</f>
        <v>44323</v>
      </c>
      <c r="B346">
        <f>基差原始数据!B352</f>
        <v>-188.5</v>
      </c>
    </row>
    <row r="347" spans="1:2" x14ac:dyDescent="0.3">
      <c r="A347" s="1">
        <f>基差原始数据!A353</f>
        <v>44322</v>
      </c>
      <c r="B347">
        <f>基差原始数据!B353</f>
        <v>-199</v>
      </c>
    </row>
    <row r="348" spans="1:2" x14ac:dyDescent="0.3">
      <c r="A348" s="1">
        <f>基差原始数据!A354</f>
        <v>44316</v>
      </c>
      <c r="B348">
        <f>基差原始数据!B354</f>
        <v>-56.5</v>
      </c>
    </row>
    <row r="349" spans="1:2" x14ac:dyDescent="0.3">
      <c r="A349" s="1">
        <f>基差原始数据!A355</f>
        <v>44315</v>
      </c>
      <c r="B349">
        <f>基差原始数据!B355</f>
        <v>-155</v>
      </c>
    </row>
    <row r="350" spans="1:2" x14ac:dyDescent="0.3">
      <c r="A350" s="1">
        <f>基差原始数据!A356</f>
        <v>44314</v>
      </c>
      <c r="B350">
        <f>基差原始数据!B356</f>
        <v>-183</v>
      </c>
    </row>
    <row r="351" spans="1:2" x14ac:dyDescent="0.3">
      <c r="A351" s="1">
        <f>基差原始数据!A357</f>
        <v>44313</v>
      </c>
      <c r="B351">
        <f>基差原始数据!B357</f>
        <v>-302.5</v>
      </c>
    </row>
    <row r="352" spans="1:2" x14ac:dyDescent="0.3">
      <c r="A352" s="1">
        <f>基差原始数据!A358</f>
        <v>44312</v>
      </c>
      <c r="B352">
        <f>基差原始数据!B358</f>
        <v>-299</v>
      </c>
    </row>
    <row r="353" spans="1:2" x14ac:dyDescent="0.3">
      <c r="A353" s="1">
        <f>基差原始数据!A359</f>
        <v>44309</v>
      </c>
      <c r="B353">
        <f>基差原始数据!B359</f>
        <v>-241.5</v>
      </c>
    </row>
    <row r="354" spans="1:2" x14ac:dyDescent="0.3">
      <c r="A354" s="1">
        <f>基差原始数据!A360</f>
        <v>44308</v>
      </c>
      <c r="B354">
        <f>基差原始数据!B360</f>
        <v>-274.5</v>
      </c>
    </row>
    <row r="355" spans="1:2" x14ac:dyDescent="0.3">
      <c r="A355" s="1">
        <f>基差原始数据!A361</f>
        <v>44307</v>
      </c>
      <c r="B355">
        <f>基差原始数据!B361</f>
        <v>-278.5</v>
      </c>
    </row>
    <row r="356" spans="1:2" x14ac:dyDescent="0.3">
      <c r="A356" s="1">
        <f>基差原始数据!A362</f>
        <v>44306</v>
      </c>
      <c r="B356">
        <f>基差原始数据!B362</f>
        <v>-285.5</v>
      </c>
    </row>
    <row r="357" spans="1:2" x14ac:dyDescent="0.3">
      <c r="A357" s="1">
        <f>基差原始数据!A363</f>
        <v>44305</v>
      </c>
      <c r="B357">
        <f>基差原始数据!B363</f>
        <v>-252</v>
      </c>
    </row>
    <row r="358" spans="1:2" x14ac:dyDescent="0.3">
      <c r="A358" s="1">
        <f>基差原始数据!A364</f>
        <v>44302</v>
      </c>
      <c r="B358">
        <f>基差原始数据!B364</f>
        <v>-242.5</v>
      </c>
    </row>
    <row r="359" spans="1:2" x14ac:dyDescent="0.3">
      <c r="A359" s="1">
        <f>基差原始数据!A365</f>
        <v>44301</v>
      </c>
      <c r="B359">
        <f>基差原始数据!B365</f>
        <v>-222</v>
      </c>
    </row>
    <row r="360" spans="1:2" x14ac:dyDescent="0.3">
      <c r="A360" s="1">
        <f>基差原始数据!A366</f>
        <v>44300</v>
      </c>
      <c r="B360">
        <f>基差原始数据!B366</f>
        <v>-274.5</v>
      </c>
    </row>
    <row r="361" spans="1:2" x14ac:dyDescent="0.3">
      <c r="A361" s="1">
        <f>基差原始数据!A367</f>
        <v>44299</v>
      </c>
      <c r="B361">
        <f>基差原始数据!B367</f>
        <v>-256</v>
      </c>
    </row>
    <row r="362" spans="1:2" x14ac:dyDescent="0.3">
      <c r="A362" s="1">
        <f>基差原始数据!A368</f>
        <v>44298</v>
      </c>
      <c r="B362">
        <f>基差原始数据!B368</f>
        <v>-236.5</v>
      </c>
    </row>
    <row r="363" spans="1:2" x14ac:dyDescent="0.3">
      <c r="A363" s="1">
        <f>基差原始数据!A369</f>
        <v>44295</v>
      </c>
      <c r="B363">
        <f>基差原始数据!B369</f>
        <v>-246.5</v>
      </c>
    </row>
    <row r="364" spans="1:2" x14ac:dyDescent="0.3">
      <c r="A364" s="1">
        <f>基差原始数据!A370</f>
        <v>44294</v>
      </c>
      <c r="B364">
        <f>基差原始数据!B370</f>
        <v>-271</v>
      </c>
    </row>
    <row r="365" spans="1:2" x14ac:dyDescent="0.3">
      <c r="A365" s="1">
        <f>基差原始数据!A371</f>
        <v>44293</v>
      </c>
      <c r="B365">
        <f>基差原始数据!B371</f>
        <v>-292</v>
      </c>
    </row>
    <row r="366" spans="1:2" x14ac:dyDescent="0.3">
      <c r="A366" s="1">
        <f>基差原始数据!A372</f>
        <v>44292</v>
      </c>
      <c r="B366">
        <f>基差原始数据!B372</f>
        <v>-271.5</v>
      </c>
    </row>
    <row r="367" spans="1:2" x14ac:dyDescent="0.3">
      <c r="A367" s="1">
        <f>基差原始数据!A373</f>
        <v>44288</v>
      </c>
      <c r="B367">
        <f>基差原始数据!B373</f>
        <v>-285.5</v>
      </c>
    </row>
    <row r="368" spans="1:2" x14ac:dyDescent="0.3">
      <c r="A368" s="1">
        <f>基差原始数据!A374</f>
        <v>44287</v>
      </c>
      <c r="B368">
        <f>基差原始数据!B374</f>
        <v>-261</v>
      </c>
    </row>
    <row r="369" spans="1:2" x14ac:dyDescent="0.3">
      <c r="A369" s="1">
        <f>基差原始数据!A375</f>
        <v>44286</v>
      </c>
      <c r="B369">
        <f>基差原始数据!B375</f>
        <v>-284</v>
      </c>
    </row>
    <row r="370" spans="1:2" x14ac:dyDescent="0.3">
      <c r="A370" s="1">
        <f>基差原始数据!A376</f>
        <v>44285</v>
      </c>
      <c r="B370">
        <f>基差原始数据!B376</f>
        <v>-204.5</v>
      </c>
    </row>
    <row r="371" spans="1:2" x14ac:dyDescent="0.3">
      <c r="A371" s="1">
        <f>基差原始数据!A377</f>
        <v>44284</v>
      </c>
      <c r="B371">
        <f>基差原始数据!B377</f>
        <v>-248</v>
      </c>
    </row>
    <row r="372" spans="1:2" x14ac:dyDescent="0.3">
      <c r="A372" s="1">
        <f>基差原始数据!A378</f>
        <v>44281</v>
      </c>
      <c r="B372">
        <f>基差原始数据!B378</f>
        <v>-191.5</v>
      </c>
    </row>
    <row r="373" spans="1:2" x14ac:dyDescent="0.3">
      <c r="A373" s="1">
        <f>基差原始数据!A379</f>
        <v>44280</v>
      </c>
      <c r="B373">
        <f>基差原始数据!B379</f>
        <v>-105.5</v>
      </c>
    </row>
    <row r="374" spans="1:2" x14ac:dyDescent="0.3">
      <c r="A374" s="1">
        <f>基差原始数据!A380</f>
        <v>44279</v>
      </c>
      <c r="B374">
        <f>基差原始数据!B380</f>
        <v>-42</v>
      </c>
    </row>
    <row r="375" spans="1:2" x14ac:dyDescent="0.3">
      <c r="A375" s="1">
        <f>基差原始数据!A381</f>
        <v>44278</v>
      </c>
      <c r="B375">
        <f>基差原始数据!B381</f>
        <v>-51.5</v>
      </c>
    </row>
    <row r="376" spans="1:2" x14ac:dyDescent="0.3">
      <c r="A376" s="1">
        <f>基差原始数据!A382</f>
        <v>44277</v>
      </c>
      <c r="B376">
        <f>基差原始数据!B382</f>
        <v>19</v>
      </c>
    </row>
    <row r="377" spans="1:2" x14ac:dyDescent="0.3">
      <c r="A377" s="1">
        <f>基差原始数据!A383</f>
        <v>44274</v>
      </c>
      <c r="B377">
        <f>基差原始数据!B383</f>
        <v>-53</v>
      </c>
    </row>
    <row r="378" spans="1:2" x14ac:dyDescent="0.3">
      <c r="A378" s="1">
        <f>基差原始数据!A384</f>
        <v>44273</v>
      </c>
      <c r="B378">
        <f>基差原始数据!B384</f>
        <v>-105</v>
      </c>
    </row>
    <row r="379" spans="1:2" x14ac:dyDescent="0.3">
      <c r="A379" s="1">
        <f>基差原始数据!A385</f>
        <v>44272</v>
      </c>
      <c r="B379">
        <f>基差原始数据!B385</f>
        <v>-70.5</v>
      </c>
    </row>
    <row r="380" spans="1:2" x14ac:dyDescent="0.3">
      <c r="A380" s="1">
        <f>基差原始数据!A386</f>
        <v>44271</v>
      </c>
      <c r="B380">
        <f>基差原始数据!B386</f>
        <v>56</v>
      </c>
    </row>
    <row r="381" spans="1:2" x14ac:dyDescent="0.3">
      <c r="A381" s="1">
        <f>基差原始数据!A387</f>
        <v>44270</v>
      </c>
      <c r="B381">
        <f>基差原始数据!B387</f>
        <v>174.5</v>
      </c>
    </row>
    <row r="382" spans="1:2" x14ac:dyDescent="0.3">
      <c r="A382" s="1">
        <f>基差原始数据!A388</f>
        <v>44267</v>
      </c>
      <c r="B382">
        <f>基差原始数据!B388</f>
        <v>206</v>
      </c>
    </row>
    <row r="383" spans="1:2" x14ac:dyDescent="0.3">
      <c r="A383" s="1">
        <f>基差原始数据!A389</f>
        <v>44266</v>
      </c>
      <c r="B383">
        <f>基差原始数据!B389</f>
        <v>146.5</v>
      </c>
    </row>
    <row r="384" spans="1:2" x14ac:dyDescent="0.3">
      <c r="A384" s="1">
        <f>基差原始数据!A390</f>
        <v>44265</v>
      </c>
      <c r="B384">
        <f>基差原始数据!B390</f>
        <v>187.5</v>
      </c>
    </row>
    <row r="385" spans="1:2" x14ac:dyDescent="0.3">
      <c r="A385" s="1">
        <f>基差原始数据!A391</f>
        <v>44264</v>
      </c>
      <c r="B385">
        <f>基差原始数据!B391</f>
        <v>329</v>
      </c>
    </row>
    <row r="386" spans="1:2" x14ac:dyDescent="0.3">
      <c r="A386" s="1">
        <f>基差原始数据!A392</f>
        <v>44263</v>
      </c>
      <c r="B386">
        <f>基差原始数据!B392</f>
        <v>262</v>
      </c>
    </row>
    <row r="387" spans="1:2" x14ac:dyDescent="0.3">
      <c r="A387" s="1">
        <f>基差原始数据!A393</f>
        <v>44260</v>
      </c>
      <c r="B387">
        <f>基差原始数据!B393</f>
        <v>257.5</v>
      </c>
    </row>
    <row r="388" spans="1:2" x14ac:dyDescent="0.3">
      <c r="A388" s="1">
        <f>基差原始数据!A394</f>
        <v>44259</v>
      </c>
      <c r="B388">
        <f>基差原始数据!B394</f>
        <v>143.5</v>
      </c>
    </row>
    <row r="389" spans="1:2" x14ac:dyDescent="0.3">
      <c r="A389" s="1">
        <f>基差原始数据!A395</f>
        <v>44258</v>
      </c>
      <c r="B389">
        <f>基差原始数据!B395</f>
        <v>130.5</v>
      </c>
    </row>
    <row r="390" spans="1:2" x14ac:dyDescent="0.3">
      <c r="A390" s="1">
        <f>基差原始数据!A396</f>
        <v>44257</v>
      </c>
      <c r="B390">
        <f>基差原始数据!B396</f>
        <v>129.5</v>
      </c>
    </row>
    <row r="391" spans="1:2" x14ac:dyDescent="0.3">
      <c r="A391" s="1">
        <f>基差原始数据!A397</f>
        <v>44256</v>
      </c>
      <c r="B391">
        <f>基差原始数据!B397</f>
        <v>222.5</v>
      </c>
    </row>
    <row r="392" spans="1:2" x14ac:dyDescent="0.3">
      <c r="A392" s="1">
        <f>基差原始数据!A398</f>
        <v>44253</v>
      </c>
      <c r="B392">
        <f>基差原始数据!B398</f>
        <v>198.5</v>
      </c>
    </row>
    <row r="393" spans="1:2" x14ac:dyDescent="0.3">
      <c r="A393" s="1">
        <f>基差原始数据!A399</f>
        <v>44252</v>
      </c>
      <c r="B393">
        <f>基差原始数据!B399</f>
        <v>105</v>
      </c>
    </row>
    <row r="394" spans="1:2" x14ac:dyDescent="0.3">
      <c r="A394" s="1">
        <f>基差原始数据!A400</f>
        <v>44251</v>
      </c>
      <c r="B394">
        <f>基差原始数据!B400</f>
        <v>171.5</v>
      </c>
    </row>
    <row r="395" spans="1:2" x14ac:dyDescent="0.3">
      <c r="A395" s="1">
        <f>基差原始数据!A401</f>
        <v>44250</v>
      </c>
      <c r="B395">
        <f>基差原始数据!B401</f>
        <v>206</v>
      </c>
    </row>
    <row r="396" spans="1:2" x14ac:dyDescent="0.3">
      <c r="A396" s="1">
        <f>基差原始数据!A402</f>
        <v>44249</v>
      </c>
      <c r="B396">
        <f>基差原始数据!B402</f>
        <v>183</v>
      </c>
    </row>
    <row r="397" spans="1:2" x14ac:dyDescent="0.3">
      <c r="A397" s="1">
        <f>基差原始数据!A403</f>
        <v>44246</v>
      </c>
      <c r="B397">
        <f>基差原始数据!B403</f>
        <v>138.5</v>
      </c>
    </row>
    <row r="398" spans="1:2" x14ac:dyDescent="0.3">
      <c r="A398" s="1">
        <f>基差原始数据!A404</f>
        <v>44245</v>
      </c>
      <c r="B398">
        <f>基差原始数据!B404</f>
        <v>88</v>
      </c>
    </row>
    <row r="399" spans="1:2" x14ac:dyDescent="0.3">
      <c r="A399" s="1">
        <f>基差原始数据!A405</f>
        <v>44237</v>
      </c>
      <c r="B399">
        <f>基差原始数据!B405</f>
        <v>255</v>
      </c>
    </row>
    <row r="400" spans="1:2" x14ac:dyDescent="0.3">
      <c r="A400" s="1">
        <f>基差原始数据!A406</f>
        <v>44236</v>
      </c>
      <c r="B400">
        <f>基差原始数据!B406</f>
        <v>225.5</v>
      </c>
    </row>
    <row r="401" spans="1:2" x14ac:dyDescent="0.3">
      <c r="A401" s="1">
        <f>基差原始数据!A407</f>
        <v>44235</v>
      </c>
      <c r="B401">
        <f>基差原始数据!B407</f>
        <v>251</v>
      </c>
    </row>
    <row r="402" spans="1:2" x14ac:dyDescent="0.3">
      <c r="A402" s="1">
        <f>基差原始数据!A408</f>
        <v>44232</v>
      </c>
      <c r="B402">
        <f>基差原始数据!B408</f>
        <v>299</v>
      </c>
    </row>
    <row r="403" spans="1:2" x14ac:dyDescent="0.3">
      <c r="A403" s="1">
        <f>基差原始数据!A409</f>
        <v>44231</v>
      </c>
      <c r="B403">
        <f>基差原始数据!B409</f>
        <v>318</v>
      </c>
    </row>
    <row r="404" spans="1:2" x14ac:dyDescent="0.3">
      <c r="A404" s="1">
        <f>基差原始数据!A410</f>
        <v>44230</v>
      </c>
      <c r="B404">
        <f>基差原始数据!B410</f>
        <v>378</v>
      </c>
    </row>
    <row r="405" spans="1:2" x14ac:dyDescent="0.3">
      <c r="A405" s="1">
        <f>基差原始数据!A411</f>
        <v>44229</v>
      </c>
      <c r="B405">
        <f>基差原始数据!B411</f>
        <v>424</v>
      </c>
    </row>
    <row r="406" spans="1:2" x14ac:dyDescent="0.3">
      <c r="A406" s="1">
        <f>基差原始数据!A412</f>
        <v>44228</v>
      </c>
      <c r="B406">
        <f>基差原始数据!B412</f>
        <v>380</v>
      </c>
    </row>
    <row r="407" spans="1:2" x14ac:dyDescent="0.3">
      <c r="A407" s="1">
        <f>基差原始数据!A413</f>
        <v>44225</v>
      </c>
      <c r="B407">
        <f>基差原始数据!B413</f>
        <v>376</v>
      </c>
    </row>
    <row r="408" spans="1:2" x14ac:dyDescent="0.3">
      <c r="A408" s="1">
        <f>基差原始数据!A414</f>
        <v>44224</v>
      </c>
      <c r="B408">
        <f>基差原始数据!B414</f>
        <v>365</v>
      </c>
    </row>
    <row r="409" spans="1:2" x14ac:dyDescent="0.3">
      <c r="A409" s="1">
        <f>基差原始数据!A415</f>
        <v>44223</v>
      </c>
      <c r="B409">
        <f>基差原始数据!B415</f>
        <v>310</v>
      </c>
    </row>
    <row r="410" spans="1:2" x14ac:dyDescent="0.3">
      <c r="A410" s="1">
        <f>基差原始数据!A416</f>
        <v>44222</v>
      </c>
      <c r="B410">
        <f>基差原始数据!B416</f>
        <v>331</v>
      </c>
    </row>
    <row r="411" spans="1:2" x14ac:dyDescent="0.3">
      <c r="A411" s="1">
        <f>基差原始数据!A417</f>
        <v>44221</v>
      </c>
      <c r="B411">
        <f>基差原始数据!B417</f>
        <v>244.5</v>
      </c>
    </row>
    <row r="412" spans="1:2" x14ac:dyDescent="0.3">
      <c r="A412" s="1">
        <f>基差原始数据!A418</f>
        <v>44218</v>
      </c>
      <c r="B412">
        <f>基差原始数据!B418</f>
        <v>179</v>
      </c>
    </row>
    <row r="413" spans="1:2" x14ac:dyDescent="0.3">
      <c r="A413" s="1">
        <f>基差原始数据!A419</f>
        <v>44217</v>
      </c>
      <c r="B413">
        <f>基差原始数据!B419</f>
        <v>149.5</v>
      </c>
    </row>
    <row r="414" spans="1:2" x14ac:dyDescent="0.3">
      <c r="A414" s="1">
        <f>基差原始数据!A420</f>
        <v>44216</v>
      </c>
      <c r="B414">
        <f>基差原始数据!B420</f>
        <v>186.5</v>
      </c>
    </row>
    <row r="415" spans="1:2" x14ac:dyDescent="0.3">
      <c r="A415" s="1">
        <f>基差原始数据!A421</f>
        <v>44215</v>
      </c>
      <c r="B415">
        <f>基差原始数据!B421</f>
        <v>209.5</v>
      </c>
    </row>
    <row r="416" spans="1:2" x14ac:dyDescent="0.3">
      <c r="A416" s="1">
        <f>基差原始数据!A422</f>
        <v>44214</v>
      </c>
      <c r="B416">
        <f>基差原始数据!B422</f>
        <v>122.5</v>
      </c>
    </row>
    <row r="417" spans="1:2" x14ac:dyDescent="0.3">
      <c r="A417" s="1">
        <f>基差原始数据!A423</f>
        <v>44211</v>
      </c>
      <c r="B417">
        <f>基差原始数据!B423</f>
        <v>125</v>
      </c>
    </row>
    <row r="418" spans="1:2" x14ac:dyDescent="0.3">
      <c r="A418" s="1">
        <f>基差原始数据!A424</f>
        <v>44210</v>
      </c>
      <c r="B418">
        <f>基差原始数据!B424</f>
        <v>136</v>
      </c>
    </row>
    <row r="419" spans="1:2" x14ac:dyDescent="0.3">
      <c r="A419" s="1">
        <f>基差原始数据!A425</f>
        <v>44209</v>
      </c>
      <c r="B419">
        <f>基差原始数据!B425</f>
        <v>169</v>
      </c>
    </row>
    <row r="420" spans="1:2" x14ac:dyDescent="0.3">
      <c r="A420" s="1">
        <f>基差原始数据!A426</f>
        <v>44208</v>
      </c>
      <c r="B420">
        <f>基差原始数据!B426</f>
        <v>77</v>
      </c>
    </row>
    <row r="421" spans="1:2" x14ac:dyDescent="0.3">
      <c r="A421" s="1">
        <f>基差原始数据!A427</f>
        <v>44207</v>
      </c>
      <c r="B421">
        <f>基差原始数据!B427</f>
        <v>6</v>
      </c>
    </row>
    <row r="422" spans="1:2" x14ac:dyDescent="0.3">
      <c r="A422" s="1">
        <f>基差原始数据!A428</f>
        <v>44204</v>
      </c>
      <c r="B422">
        <f>基差原始数据!B428</f>
        <v>-122.5</v>
      </c>
    </row>
    <row r="423" spans="1:2" x14ac:dyDescent="0.3">
      <c r="A423" s="1">
        <f>基差原始数据!A429</f>
        <v>44203</v>
      </c>
      <c r="B423">
        <f>基差原始数据!B429</f>
        <v>-198.5</v>
      </c>
    </row>
    <row r="424" spans="1:2" x14ac:dyDescent="0.3">
      <c r="A424" s="1">
        <f>基差原始数据!A430</f>
        <v>44202</v>
      </c>
      <c r="B424">
        <f>基差原始数据!B430</f>
        <v>-183</v>
      </c>
    </row>
    <row r="425" spans="1:2" x14ac:dyDescent="0.3">
      <c r="A425" s="1">
        <f>基差原始数据!A431</f>
        <v>44201</v>
      </c>
      <c r="B425">
        <f>基差原始数据!B431</f>
        <v>-192</v>
      </c>
    </row>
    <row r="426" spans="1:2" x14ac:dyDescent="0.3">
      <c r="A426" s="1">
        <f>基差原始数据!A432</f>
        <v>44200</v>
      </c>
      <c r="B426">
        <f>基差原始数据!B432</f>
        <v>-179.5</v>
      </c>
    </row>
    <row r="427" spans="1:2" x14ac:dyDescent="0.3">
      <c r="A427" s="1">
        <f>基差原始数据!A433</f>
        <v>44196</v>
      </c>
      <c r="B427">
        <f>基差原始数据!B433</f>
        <v>-176</v>
      </c>
    </row>
    <row r="428" spans="1:2" x14ac:dyDescent="0.3">
      <c r="A428" s="1">
        <f>基差原始数据!A434</f>
        <v>44195</v>
      </c>
      <c r="B428">
        <f>基差原始数据!B434</f>
        <v>-171.5</v>
      </c>
    </row>
    <row r="429" spans="1:2" x14ac:dyDescent="0.3">
      <c r="A429" s="1">
        <f>基差原始数据!A435</f>
        <v>44194</v>
      </c>
      <c r="B429">
        <f>基差原始数据!B435</f>
        <v>-145.5</v>
      </c>
    </row>
    <row r="430" spans="1:2" x14ac:dyDescent="0.3">
      <c r="A430" s="1">
        <f>基差原始数据!A436</f>
        <v>44193</v>
      </c>
      <c r="B430">
        <f>基差原始数据!B436</f>
        <v>-185.5</v>
      </c>
    </row>
    <row r="431" spans="1:2" x14ac:dyDescent="0.3">
      <c r="A431" s="1">
        <f>基差原始数据!A437</f>
        <v>44190</v>
      </c>
      <c r="B431">
        <f>基差原始数据!B437</f>
        <v>-221</v>
      </c>
    </row>
    <row r="432" spans="1:2" x14ac:dyDescent="0.3">
      <c r="A432" s="1">
        <f>基差原始数据!A438</f>
        <v>44189</v>
      </c>
      <c r="B432">
        <f>基差原始数据!B438</f>
        <v>-154.5</v>
      </c>
    </row>
    <row r="433" spans="1:2" x14ac:dyDescent="0.3">
      <c r="A433" s="1">
        <f>基差原始数据!A439</f>
        <v>44188</v>
      </c>
      <c r="B433">
        <f>基差原始数据!B439</f>
        <v>-134</v>
      </c>
    </row>
    <row r="434" spans="1:2" x14ac:dyDescent="0.3">
      <c r="A434" s="1">
        <f>基差原始数据!A440</f>
        <v>44187</v>
      </c>
      <c r="B434">
        <f>基差原始数据!B440</f>
        <v>-175.5</v>
      </c>
    </row>
    <row r="435" spans="1:2" x14ac:dyDescent="0.3">
      <c r="A435" s="1">
        <f>基差原始数据!A441</f>
        <v>44186</v>
      </c>
      <c r="B435">
        <f>基差原始数据!B441</f>
        <v>-342</v>
      </c>
    </row>
    <row r="436" spans="1:2" x14ac:dyDescent="0.3">
      <c r="A436" s="1">
        <f>基差原始数据!A442</f>
        <v>44183</v>
      </c>
      <c r="B436">
        <f>基差原始数据!B442</f>
        <v>-211</v>
      </c>
    </row>
    <row r="437" spans="1:2" x14ac:dyDescent="0.3">
      <c r="A437" s="1">
        <f>基差原始数据!A443</f>
        <v>44182</v>
      </c>
      <c r="B437">
        <f>基差原始数据!B443</f>
        <v>-137.5</v>
      </c>
    </row>
    <row r="438" spans="1:2" x14ac:dyDescent="0.3">
      <c r="A438" s="1">
        <f>基差原始数据!A444</f>
        <v>44181</v>
      </c>
      <c r="B438">
        <f>基差原始数据!B444</f>
        <v>-133</v>
      </c>
    </row>
    <row r="439" spans="1:2" x14ac:dyDescent="0.3">
      <c r="A439" s="1">
        <f>基差原始数据!A445</f>
        <v>44180</v>
      </c>
      <c r="B439">
        <f>基差原始数据!B445</f>
        <v>-113.5</v>
      </c>
    </row>
    <row r="440" spans="1:2" x14ac:dyDescent="0.3">
      <c r="A440" s="1">
        <f>基差原始数据!A446</f>
        <v>44179</v>
      </c>
      <c r="B440">
        <f>基差原始数据!B446</f>
        <v>-66</v>
      </c>
    </row>
    <row r="441" spans="1:2" x14ac:dyDescent="0.3">
      <c r="A441" s="1">
        <f>基差原始数据!A447</f>
        <v>44176</v>
      </c>
      <c r="B441">
        <f>基差原始数据!B447</f>
        <v>-202.5</v>
      </c>
    </row>
    <row r="442" spans="1:2" x14ac:dyDescent="0.3">
      <c r="A442" s="1">
        <f>基差原始数据!A448</f>
        <v>44175</v>
      </c>
      <c r="B442">
        <f>基差原始数据!B448</f>
        <v>-217</v>
      </c>
    </row>
    <row r="443" spans="1:2" x14ac:dyDescent="0.3">
      <c r="A443" s="1">
        <f>基差原始数据!A449</f>
        <v>44174</v>
      </c>
      <c r="B443">
        <f>基差原始数据!B449</f>
        <v>-228</v>
      </c>
    </row>
    <row r="444" spans="1:2" x14ac:dyDescent="0.3">
      <c r="A444" s="1">
        <f>基差原始数据!A450</f>
        <v>44173</v>
      </c>
      <c r="B444">
        <f>基差原始数据!B450</f>
        <v>-164</v>
      </c>
    </row>
    <row r="445" spans="1:2" x14ac:dyDescent="0.3">
      <c r="A445" s="1">
        <f>基差原始数据!A451</f>
        <v>44172</v>
      </c>
      <c r="B445">
        <f>基差原始数据!B451</f>
        <v>-202.5</v>
      </c>
    </row>
    <row r="446" spans="1:2" x14ac:dyDescent="0.3">
      <c r="A446" s="1">
        <f>基差原始数据!A452</f>
        <v>44169</v>
      </c>
      <c r="B446">
        <f>基差原始数据!B452</f>
        <v>-204</v>
      </c>
    </row>
    <row r="447" spans="1:2" x14ac:dyDescent="0.3">
      <c r="A447" s="1">
        <f>基差原始数据!A453</f>
        <v>44168</v>
      </c>
      <c r="B447">
        <f>基差原始数据!B453</f>
        <v>-173</v>
      </c>
    </row>
    <row r="448" spans="1:2" x14ac:dyDescent="0.3">
      <c r="A448" s="1">
        <f>基差原始数据!A454</f>
        <v>44167</v>
      </c>
      <c r="B448">
        <f>基差原始数据!B454</f>
        <v>-241</v>
      </c>
    </row>
    <row r="449" spans="1:2" x14ac:dyDescent="0.3">
      <c r="A449" s="1">
        <f>基差原始数据!A455</f>
        <v>44166</v>
      </c>
      <c r="B449">
        <f>基差原始数据!B455</f>
        <v>-234.5</v>
      </c>
    </row>
    <row r="450" spans="1:2" x14ac:dyDescent="0.3">
      <c r="A450" s="1">
        <f>基差原始数据!A456</f>
        <v>44165</v>
      </c>
      <c r="B450">
        <f>基差原始数据!B456</f>
        <v>-167</v>
      </c>
    </row>
    <row r="451" spans="1:2" x14ac:dyDescent="0.3">
      <c r="A451" s="1">
        <f>基差原始数据!A457</f>
        <v>44162</v>
      </c>
      <c r="B451">
        <f>基差原始数据!B457</f>
        <v>-149.5</v>
      </c>
    </row>
    <row r="452" spans="1:2" x14ac:dyDescent="0.3">
      <c r="A452" s="1">
        <f>基差原始数据!A458</f>
        <v>44161</v>
      </c>
      <c r="B452">
        <f>基差原始数据!B458</f>
        <v>-148</v>
      </c>
    </row>
    <row r="453" spans="1:2" x14ac:dyDescent="0.3">
      <c r="A453" s="1">
        <f>基差原始数据!A459</f>
        <v>44160</v>
      </c>
      <c r="B453">
        <f>基差原始数据!B459</f>
        <v>-111</v>
      </c>
    </row>
    <row r="454" spans="1:2" x14ac:dyDescent="0.3">
      <c r="A454" s="1">
        <f>基差原始数据!A460</f>
        <v>44159</v>
      </c>
      <c r="B454">
        <f>基差原始数据!B460</f>
        <v>-120</v>
      </c>
    </row>
    <row r="455" spans="1:2" x14ac:dyDescent="0.3">
      <c r="A455" s="1">
        <f>基差原始数据!A461</f>
        <v>44158</v>
      </c>
      <c r="B455">
        <f>基差原始数据!B461</f>
        <v>-120.5</v>
      </c>
    </row>
    <row r="456" spans="1:2" x14ac:dyDescent="0.3">
      <c r="A456" s="1">
        <f>基差原始数据!A462</f>
        <v>44155</v>
      </c>
      <c r="B456">
        <f>基差原始数据!B462</f>
        <v>-180.5</v>
      </c>
    </row>
    <row r="457" spans="1:2" x14ac:dyDescent="0.3">
      <c r="A457" s="1">
        <f>基差原始数据!A463</f>
        <v>44154</v>
      </c>
      <c r="B457">
        <f>基差原始数据!B463</f>
        <v>-117.5</v>
      </c>
    </row>
    <row r="458" spans="1:2" x14ac:dyDescent="0.3">
      <c r="A458" s="1">
        <f>基差原始数据!A464</f>
        <v>44153</v>
      </c>
      <c r="B458">
        <f>基差原始数据!B464</f>
        <v>-114.5</v>
      </c>
    </row>
    <row r="459" spans="1:2" x14ac:dyDescent="0.3">
      <c r="A459" s="1">
        <f>基差原始数据!A465</f>
        <v>44152</v>
      </c>
      <c r="B459">
        <f>基差原始数据!B465</f>
        <v>-123</v>
      </c>
    </row>
    <row r="460" spans="1:2" x14ac:dyDescent="0.3">
      <c r="A460" s="1">
        <f>基差原始数据!A466</f>
        <v>44151</v>
      </c>
      <c r="B460">
        <f>基差原始数据!B466</f>
        <v>-129.5</v>
      </c>
    </row>
    <row r="461" spans="1:2" x14ac:dyDescent="0.3">
      <c r="A461" s="1">
        <f>基差原始数据!A467</f>
        <v>44148</v>
      </c>
      <c r="B461">
        <f>基差原始数据!B467</f>
        <v>-119</v>
      </c>
    </row>
    <row r="462" spans="1:2" x14ac:dyDescent="0.3">
      <c r="A462" s="1">
        <f>基差原始数据!A468</f>
        <v>44147</v>
      </c>
      <c r="B462">
        <f>基差原始数据!B468</f>
        <v>-91.5</v>
      </c>
    </row>
    <row r="463" spans="1:2" x14ac:dyDescent="0.3">
      <c r="A463" s="1">
        <f>基差原始数据!A469</f>
        <v>44146</v>
      </c>
      <c r="B463">
        <f>基差原始数据!B469</f>
        <v>-120</v>
      </c>
    </row>
    <row r="464" spans="1:2" x14ac:dyDescent="0.3">
      <c r="A464" s="1">
        <f>基差原始数据!A470</f>
        <v>44145</v>
      </c>
      <c r="B464">
        <f>基差原始数据!B470</f>
        <v>-120.5</v>
      </c>
    </row>
    <row r="465" spans="1:2" x14ac:dyDescent="0.3">
      <c r="A465" s="1">
        <f>基差原始数据!A471</f>
        <v>44144</v>
      </c>
      <c r="B465">
        <f>基差原始数据!B471</f>
        <v>-229</v>
      </c>
    </row>
    <row r="466" spans="1:2" x14ac:dyDescent="0.3">
      <c r="A466" s="1">
        <f>基差原始数据!A472</f>
        <v>44141</v>
      </c>
      <c r="B466">
        <f>基差原始数据!B472</f>
        <v>-187.5</v>
      </c>
    </row>
    <row r="467" spans="1:2" x14ac:dyDescent="0.3">
      <c r="A467" s="1">
        <f>基差原始数据!A473</f>
        <v>44140</v>
      </c>
      <c r="B467">
        <f>基差原始数据!B473</f>
        <v>-116</v>
      </c>
    </row>
    <row r="468" spans="1:2" x14ac:dyDescent="0.3">
      <c r="A468" s="1">
        <f>基差原始数据!A474</f>
        <v>44139</v>
      </c>
      <c r="B468">
        <f>基差原始数据!B474</f>
        <v>-159.5</v>
      </c>
    </row>
    <row r="469" spans="1:2" x14ac:dyDescent="0.3">
      <c r="A469" s="1">
        <f>基差原始数据!A475</f>
        <v>44138</v>
      </c>
      <c r="B469">
        <f>基差原始数据!B475</f>
        <v>-88.5</v>
      </c>
    </row>
    <row r="470" spans="1:2" x14ac:dyDescent="0.3">
      <c r="A470" s="1">
        <f>基差原始数据!A476</f>
        <v>44137</v>
      </c>
      <c r="B470">
        <f>基差原始数据!B476</f>
        <v>-95</v>
      </c>
    </row>
    <row r="471" spans="1:2" x14ac:dyDescent="0.3">
      <c r="A471" s="1">
        <f>基差原始数据!A477</f>
        <v>44134</v>
      </c>
      <c r="B471">
        <f>基差原始数据!B477</f>
        <v>-69</v>
      </c>
    </row>
    <row r="472" spans="1:2" x14ac:dyDescent="0.3">
      <c r="A472" s="1">
        <f>基差原始数据!A478</f>
        <v>44133</v>
      </c>
      <c r="B472">
        <f>基差原始数据!B478</f>
        <v>-49.5</v>
      </c>
    </row>
    <row r="473" spans="1:2" x14ac:dyDescent="0.3">
      <c r="A473" s="1">
        <f>基差原始数据!A479</f>
        <v>44132</v>
      </c>
      <c r="B473">
        <f>基差原始数据!B479</f>
        <v>-66</v>
      </c>
    </row>
    <row r="474" spans="1:2" x14ac:dyDescent="0.3">
      <c r="A474" s="1">
        <f>基差原始数据!A480</f>
        <v>44131</v>
      </c>
      <c r="B474">
        <f>基差原始数据!B480</f>
        <v>-71</v>
      </c>
    </row>
    <row r="475" spans="1:2" x14ac:dyDescent="0.3">
      <c r="A475" s="1">
        <f>基差原始数据!A481</f>
        <v>44130</v>
      </c>
      <c r="B475">
        <f>基差原始数据!B481</f>
        <v>-84</v>
      </c>
    </row>
    <row r="476" spans="1:2" x14ac:dyDescent="0.3">
      <c r="A476" s="1">
        <f>基差原始数据!A482</f>
        <v>44127</v>
      </c>
      <c r="B476">
        <f>基差原始数据!B482</f>
        <v>-58.5</v>
      </c>
    </row>
    <row r="477" spans="1:2" x14ac:dyDescent="0.3">
      <c r="A477" s="1">
        <f>基差原始数据!A483</f>
        <v>44126</v>
      </c>
      <c r="B477">
        <f>基差原始数据!B483</f>
        <v>-77</v>
      </c>
    </row>
    <row r="478" spans="1:2" x14ac:dyDescent="0.3">
      <c r="A478" s="1">
        <f>基差原始数据!A484</f>
        <v>44125</v>
      </c>
      <c r="B478">
        <f>基差原始数据!B484</f>
        <v>-75.5</v>
      </c>
    </row>
    <row r="479" spans="1:2" x14ac:dyDescent="0.3">
      <c r="A479" s="1">
        <f>基差原始数据!A485</f>
        <v>44124</v>
      </c>
      <c r="B479">
        <f>基差原始数据!B485</f>
        <v>-57.5</v>
      </c>
    </row>
    <row r="480" spans="1:2" x14ac:dyDescent="0.3">
      <c r="A480" s="1">
        <f>基差原始数据!A486</f>
        <v>44123</v>
      </c>
      <c r="B480">
        <f>基差原始数据!B486</f>
        <v>-52.5</v>
      </c>
    </row>
    <row r="481" spans="1:2" x14ac:dyDescent="0.3">
      <c r="A481" s="1">
        <f>基差原始数据!A487</f>
        <v>44120</v>
      </c>
      <c r="B481">
        <f>基差原始数据!B487</f>
        <v>-72.5</v>
      </c>
    </row>
    <row r="482" spans="1:2" x14ac:dyDescent="0.3">
      <c r="A482" s="1">
        <f>基差原始数据!A488</f>
        <v>44119</v>
      </c>
      <c r="B482">
        <f>基差原始数据!B488</f>
        <v>-55.5</v>
      </c>
    </row>
    <row r="483" spans="1:2" x14ac:dyDescent="0.3">
      <c r="A483" s="1">
        <f>基差原始数据!A489</f>
        <v>44118</v>
      </c>
      <c r="B483">
        <f>基差原始数据!B489</f>
        <v>-97.5</v>
      </c>
    </row>
    <row r="484" spans="1:2" x14ac:dyDescent="0.3">
      <c r="A484" s="1">
        <f>基差原始数据!A490</f>
        <v>44117</v>
      </c>
      <c r="B484">
        <f>基差原始数据!B490</f>
        <v>-112.5</v>
      </c>
    </row>
    <row r="485" spans="1:2" x14ac:dyDescent="0.3">
      <c r="A485" s="1">
        <f>基差原始数据!A491</f>
        <v>44116</v>
      </c>
      <c r="B485">
        <f>基差原始数据!B491</f>
        <v>-88.5</v>
      </c>
    </row>
    <row r="486" spans="1:2" x14ac:dyDescent="0.3">
      <c r="A486" s="1">
        <f>基差原始数据!A492</f>
        <v>44113</v>
      </c>
      <c r="B486">
        <f>基差原始数据!B492</f>
        <v>-130.5</v>
      </c>
    </row>
    <row r="487" spans="1:2" x14ac:dyDescent="0.3">
      <c r="A487" s="1">
        <f>基差原始数据!A493</f>
        <v>44104</v>
      </c>
      <c r="B487">
        <f>基差原始数据!B493</f>
        <v>-37</v>
      </c>
    </row>
    <row r="488" spans="1:2" x14ac:dyDescent="0.3">
      <c r="A488" s="1">
        <f>基差原始数据!A494</f>
        <v>44103</v>
      </c>
      <c r="B488">
        <f>基差原始数据!B494</f>
        <v>-5</v>
      </c>
    </row>
    <row r="489" spans="1:2" x14ac:dyDescent="0.3">
      <c r="A489" s="1">
        <f>基差原始数据!A495</f>
        <v>44102</v>
      </c>
      <c r="B489">
        <f>基差原始数据!B495</f>
        <v>47.5</v>
      </c>
    </row>
    <row r="490" spans="1:2" x14ac:dyDescent="0.3">
      <c r="A490" s="1">
        <f>基差原始数据!A496</f>
        <v>44099</v>
      </c>
      <c r="B490">
        <f>基差原始数据!B496</f>
        <v>42.5</v>
      </c>
    </row>
    <row r="491" spans="1:2" x14ac:dyDescent="0.3">
      <c r="A491" s="1">
        <f>基差原始数据!A497</f>
        <v>44098</v>
      </c>
      <c r="B491">
        <f>基差原始数据!B497</f>
        <v>26.5</v>
      </c>
    </row>
    <row r="492" spans="1:2" x14ac:dyDescent="0.3">
      <c r="A492" s="1">
        <f>基差原始数据!A498</f>
        <v>44097</v>
      </c>
      <c r="B492">
        <f>基差原始数据!B498</f>
        <v>17.5</v>
      </c>
    </row>
    <row r="493" spans="1:2" x14ac:dyDescent="0.3">
      <c r="A493" s="1">
        <f>基差原始数据!A499</f>
        <v>44096</v>
      </c>
      <c r="B493">
        <f>基差原始数据!B499</f>
        <v>-37</v>
      </c>
    </row>
    <row r="494" spans="1:2" x14ac:dyDescent="0.3">
      <c r="A494" s="1">
        <f>基差原始数据!A500</f>
        <v>44095</v>
      </c>
      <c r="B494">
        <f>基差原始数据!B500</f>
        <v>-29.5</v>
      </c>
    </row>
    <row r="495" spans="1:2" x14ac:dyDescent="0.3">
      <c r="A495" s="1">
        <f>基差原始数据!A501</f>
        <v>44092</v>
      </c>
      <c r="B495">
        <f>基差原始数据!B501</f>
        <v>-68.5</v>
      </c>
    </row>
    <row r="496" spans="1:2" x14ac:dyDescent="0.3">
      <c r="A496" s="1">
        <f>基差原始数据!A502</f>
        <v>44091</v>
      </c>
      <c r="B496">
        <f>基差原始数据!B502</f>
        <v>-28</v>
      </c>
    </row>
    <row r="497" spans="1:2" x14ac:dyDescent="0.3">
      <c r="A497" s="1">
        <f>基差原始数据!A503</f>
        <v>44090</v>
      </c>
      <c r="B497">
        <f>基差原始数据!B503</f>
        <v>-16.5</v>
      </c>
    </row>
    <row r="498" spans="1:2" x14ac:dyDescent="0.3">
      <c r="A498" s="1">
        <f>基差原始数据!A504</f>
        <v>44089</v>
      </c>
      <c r="B498">
        <f>基差原始数据!B504</f>
        <v>-57.5</v>
      </c>
    </row>
    <row r="499" spans="1:2" x14ac:dyDescent="0.3">
      <c r="A499" s="1">
        <f>基差原始数据!A505</f>
        <v>44088</v>
      </c>
      <c r="B499">
        <f>基差原始数据!B505</f>
        <v>-71.5</v>
      </c>
    </row>
    <row r="500" spans="1:2" x14ac:dyDescent="0.3">
      <c r="A500" s="1">
        <f>基差原始数据!A506</f>
        <v>44085</v>
      </c>
      <c r="B500">
        <f>基差原始数据!B506</f>
        <v>-46.5</v>
      </c>
    </row>
    <row r="501" spans="1:2" x14ac:dyDescent="0.3">
      <c r="A501" s="1">
        <f>基差原始数据!A507</f>
        <v>44084</v>
      </c>
      <c r="B501">
        <f>基差原始数据!B507</f>
        <v>-31.5</v>
      </c>
    </row>
    <row r="502" spans="1:2" x14ac:dyDescent="0.3">
      <c r="A502" s="1">
        <f>基差原始数据!A508</f>
        <v>44083</v>
      </c>
      <c r="B502">
        <f>基差原始数据!B508</f>
        <v>-58</v>
      </c>
    </row>
    <row r="503" spans="1:2" x14ac:dyDescent="0.3">
      <c r="A503" s="1">
        <f>基差原始数据!A509</f>
        <v>44082</v>
      </c>
      <c r="B503">
        <f>基差原始数据!B509</f>
        <v>-61.5</v>
      </c>
    </row>
    <row r="504" spans="1:2" x14ac:dyDescent="0.3">
      <c r="A504" s="1">
        <f>基差原始数据!A510</f>
        <v>44081</v>
      </c>
      <c r="B504">
        <f>基差原始数据!B510</f>
        <v>-92.5</v>
      </c>
    </row>
    <row r="505" spans="1:2" x14ac:dyDescent="0.3">
      <c r="A505" s="1">
        <f>基差原始数据!A511</f>
        <v>44078</v>
      </c>
      <c r="B505">
        <f>基差原始数据!B511</f>
        <v>-100.5</v>
      </c>
    </row>
    <row r="506" spans="1:2" x14ac:dyDescent="0.3">
      <c r="A506" s="1">
        <f>基差原始数据!A512</f>
        <v>44077</v>
      </c>
      <c r="B506">
        <f>基差原始数据!B512</f>
        <v>-110</v>
      </c>
    </row>
    <row r="507" spans="1:2" x14ac:dyDescent="0.3">
      <c r="A507" s="1">
        <f>基差原始数据!A513</f>
        <v>44076</v>
      </c>
      <c r="B507">
        <f>基差原始数据!B513</f>
        <v>-80</v>
      </c>
    </row>
    <row r="508" spans="1:2" x14ac:dyDescent="0.3">
      <c r="A508" s="1">
        <f>基差原始数据!A514</f>
        <v>44075</v>
      </c>
      <c r="B508">
        <f>基差原始数据!B514</f>
        <v>-56.5</v>
      </c>
    </row>
    <row r="509" spans="1:2" x14ac:dyDescent="0.3">
      <c r="A509" s="1">
        <f>基差原始数据!A515</f>
        <v>44074</v>
      </c>
      <c r="B509">
        <f>基差原始数据!B515</f>
        <v>-35.5</v>
      </c>
    </row>
    <row r="510" spans="1:2" x14ac:dyDescent="0.3">
      <c r="A510" s="1">
        <f>基差原始数据!A516</f>
        <v>44071</v>
      </c>
      <c r="B510">
        <f>基差原始数据!B516</f>
        <v>-20</v>
      </c>
    </row>
    <row r="511" spans="1:2" x14ac:dyDescent="0.3">
      <c r="A511" s="1">
        <f>基差原始数据!A517</f>
        <v>44070</v>
      </c>
      <c r="B511">
        <f>基差原始数据!B517</f>
        <v>-3</v>
      </c>
    </row>
    <row r="512" spans="1:2" x14ac:dyDescent="0.3">
      <c r="A512" s="1">
        <f>基差原始数据!A518</f>
        <v>44069</v>
      </c>
      <c r="B512">
        <f>基差原始数据!B518</f>
        <v>-12.5</v>
      </c>
    </row>
    <row r="513" spans="1:2" x14ac:dyDescent="0.3">
      <c r="A513" s="1">
        <f>基差原始数据!A519</f>
        <v>44068</v>
      </c>
      <c r="B513">
        <f>基差原始数据!B519</f>
        <v>-11</v>
      </c>
    </row>
    <row r="514" spans="1:2" x14ac:dyDescent="0.3">
      <c r="A514" s="1">
        <f>基差原始数据!A520</f>
        <v>44067</v>
      </c>
      <c r="B514">
        <f>基差原始数据!B520</f>
        <v>-27.5</v>
      </c>
    </row>
    <row r="515" spans="1:2" x14ac:dyDescent="0.3">
      <c r="A515" s="1">
        <f>基差原始数据!A521</f>
        <v>44064</v>
      </c>
      <c r="B515">
        <f>基差原始数据!B521</f>
        <v>-31</v>
      </c>
    </row>
    <row r="516" spans="1:2" x14ac:dyDescent="0.3">
      <c r="A516" s="1">
        <f>基差原始数据!A522</f>
        <v>44063</v>
      </c>
      <c r="B516">
        <f>基差原始数据!B522</f>
        <v>-35</v>
      </c>
    </row>
    <row r="517" spans="1:2" x14ac:dyDescent="0.3">
      <c r="A517" s="1">
        <f>基差原始数据!A523</f>
        <v>44062</v>
      </c>
      <c r="B517">
        <f>基差原始数据!B523</f>
        <v>-90.5</v>
      </c>
    </row>
    <row r="518" spans="1:2" x14ac:dyDescent="0.3">
      <c r="A518" s="1">
        <f>基差原始数据!A524</f>
        <v>44061</v>
      </c>
      <c r="B518">
        <f>基差原始数据!B524</f>
        <v>-87</v>
      </c>
    </row>
    <row r="519" spans="1:2" x14ac:dyDescent="0.3">
      <c r="A519" s="1">
        <f>基差原始数据!A525</f>
        <v>44060</v>
      </c>
      <c r="B519">
        <f>基差原始数据!B525</f>
        <v>-90.5</v>
      </c>
    </row>
    <row r="520" spans="1:2" x14ac:dyDescent="0.3">
      <c r="A520" s="1">
        <f>基差原始数据!A526</f>
        <v>44057</v>
      </c>
      <c r="B520">
        <f>基差原始数据!B526</f>
        <v>-92.5</v>
      </c>
    </row>
    <row r="521" spans="1:2" x14ac:dyDescent="0.3">
      <c r="A521" s="1">
        <f>基差原始数据!A527</f>
        <v>44056</v>
      </c>
      <c r="B521">
        <f>基差原始数据!B527</f>
        <v>-88</v>
      </c>
    </row>
    <row r="522" spans="1:2" x14ac:dyDescent="0.3">
      <c r="A522" s="1">
        <f>基差原始数据!A528</f>
        <v>44055</v>
      </c>
      <c r="B522">
        <f>基差原始数据!B528</f>
        <v>-109</v>
      </c>
    </row>
    <row r="523" spans="1:2" x14ac:dyDescent="0.3">
      <c r="A523" s="1">
        <f>基差原始数据!A529</f>
        <v>44054</v>
      </c>
      <c r="B523">
        <f>基差原始数据!B529</f>
        <v>-128</v>
      </c>
    </row>
    <row r="524" spans="1:2" x14ac:dyDescent="0.3">
      <c r="A524" s="1">
        <f>基差原始数据!A530</f>
        <v>44053</v>
      </c>
      <c r="B524">
        <f>基差原始数据!B530</f>
        <v>-170</v>
      </c>
    </row>
    <row r="525" spans="1:2" x14ac:dyDescent="0.3">
      <c r="A525" s="1">
        <f>基差原始数据!A531</f>
        <v>44050</v>
      </c>
      <c r="B525">
        <f>基差原始数据!B531</f>
        <v>-202</v>
      </c>
    </row>
    <row r="526" spans="1:2" x14ac:dyDescent="0.3">
      <c r="A526" s="1">
        <f>基差原始数据!A532</f>
        <v>44049</v>
      </c>
      <c r="B526">
        <f>基差原始数据!B532</f>
        <v>-172</v>
      </c>
    </row>
    <row r="527" spans="1:2" x14ac:dyDescent="0.3">
      <c r="A527" s="1">
        <f>基差原始数据!A533</f>
        <v>44048</v>
      </c>
      <c r="B527">
        <f>基差原始数据!B533</f>
        <v>-172</v>
      </c>
    </row>
    <row r="528" spans="1:2" x14ac:dyDescent="0.3">
      <c r="A528" s="1">
        <f>基差原始数据!A534</f>
        <v>44047</v>
      </c>
      <c r="B528">
        <f>基差原始数据!B534</f>
        <v>-162</v>
      </c>
    </row>
    <row r="529" spans="1:2" x14ac:dyDescent="0.3">
      <c r="A529" s="1">
        <f>基差原始数据!A535</f>
        <v>44046</v>
      </c>
      <c r="B529">
        <f>基差原始数据!B535</f>
        <v>-161</v>
      </c>
    </row>
    <row r="530" spans="1:2" x14ac:dyDescent="0.3">
      <c r="A530" s="1">
        <f>基差原始数据!A536</f>
        <v>44043</v>
      </c>
      <c r="B530">
        <f>基差原始数据!B536</f>
        <v>-141</v>
      </c>
    </row>
    <row r="531" spans="1:2" x14ac:dyDescent="0.3">
      <c r="A531" s="1">
        <f>基差原始数据!A537</f>
        <v>44042</v>
      </c>
      <c r="B531">
        <f>基差原始数据!B537</f>
        <v>-108.5</v>
      </c>
    </row>
    <row r="532" spans="1:2" x14ac:dyDescent="0.3">
      <c r="A532" s="1">
        <f>基差原始数据!A538</f>
        <v>44041</v>
      </c>
      <c r="B532">
        <f>基差原始数据!B538</f>
        <v>-128.5</v>
      </c>
    </row>
    <row r="533" spans="1:2" x14ac:dyDescent="0.3">
      <c r="A533" s="1">
        <f>基差原始数据!A539</f>
        <v>44040</v>
      </c>
      <c r="B533">
        <f>基差原始数据!B539</f>
        <v>-119</v>
      </c>
    </row>
    <row r="534" spans="1:2" x14ac:dyDescent="0.3">
      <c r="A534" s="1">
        <f>基差原始数据!A540</f>
        <v>44039</v>
      </c>
      <c r="B534">
        <f>基差原始数据!B540</f>
        <v>-111</v>
      </c>
    </row>
    <row r="535" spans="1:2" x14ac:dyDescent="0.3">
      <c r="A535" s="1">
        <f>基差原始数据!A541</f>
        <v>44036</v>
      </c>
      <c r="B535">
        <f>基差原始数据!B541</f>
        <v>-129</v>
      </c>
    </row>
    <row r="536" spans="1:2" x14ac:dyDescent="0.3">
      <c r="A536" s="1">
        <f>基差原始数据!A542</f>
        <v>44035</v>
      </c>
      <c r="B536">
        <f>基差原始数据!B542</f>
        <v>-164</v>
      </c>
    </row>
    <row r="537" spans="1:2" x14ac:dyDescent="0.3">
      <c r="A537" s="1">
        <f>基差原始数据!A543</f>
        <v>44034</v>
      </c>
      <c r="B537">
        <f>基差原始数据!B543</f>
        <v>-105.5</v>
      </c>
    </row>
    <row r="538" spans="1:2" x14ac:dyDescent="0.3">
      <c r="A538" s="1">
        <f>基差原始数据!A544</f>
        <v>44033</v>
      </c>
      <c r="B538">
        <f>基差原始数据!B544</f>
        <v>-120.5</v>
      </c>
    </row>
    <row r="539" spans="1:2" x14ac:dyDescent="0.3">
      <c r="A539" s="1">
        <f>基差原始数据!A545</f>
        <v>44032</v>
      </c>
      <c r="B539">
        <f>基差原始数据!B545</f>
        <v>-101</v>
      </c>
    </row>
    <row r="540" spans="1:2" x14ac:dyDescent="0.3">
      <c r="A540" s="1">
        <f>基差原始数据!A546</f>
        <v>44029</v>
      </c>
      <c r="B540">
        <f>基差原始数据!B546</f>
        <v>-103</v>
      </c>
    </row>
    <row r="541" spans="1:2" x14ac:dyDescent="0.3">
      <c r="A541" s="1">
        <f>基差原始数据!A547</f>
        <v>44028</v>
      </c>
      <c r="B541">
        <f>基差原始数据!B547</f>
        <v>-62</v>
      </c>
    </row>
    <row r="542" spans="1:2" x14ac:dyDescent="0.3">
      <c r="A542" s="1">
        <f>基差原始数据!A548</f>
        <v>44027</v>
      </c>
      <c r="B542">
        <f>基差原始数据!B548</f>
        <v>-55.5</v>
      </c>
    </row>
    <row r="543" spans="1:2" x14ac:dyDescent="0.3">
      <c r="A543" s="1">
        <f>基差原始数据!A549</f>
        <v>44026</v>
      </c>
      <c r="B543">
        <f>基差原始数据!B549</f>
        <v>-47.5</v>
      </c>
    </row>
    <row r="544" spans="1:2" x14ac:dyDescent="0.3">
      <c r="A544" s="1">
        <f>基差原始数据!A550</f>
        <v>44025</v>
      </c>
      <c r="B544">
        <f>基差原始数据!B550</f>
        <v>-67</v>
      </c>
    </row>
    <row r="545" spans="1:2" x14ac:dyDescent="0.3">
      <c r="A545" s="1">
        <f>基差原始数据!A551</f>
        <v>44022</v>
      </c>
      <c r="B545">
        <f>基差原始数据!B551</f>
        <v>-15</v>
      </c>
    </row>
    <row r="546" spans="1:2" x14ac:dyDescent="0.3">
      <c r="A546" s="1">
        <f>基差原始数据!A552</f>
        <v>44021</v>
      </c>
      <c r="B546">
        <f>基差原始数据!B552</f>
        <v>-47</v>
      </c>
    </row>
    <row r="547" spans="1:2" x14ac:dyDescent="0.3">
      <c r="A547" s="1">
        <f>基差原始数据!A553</f>
        <v>44020</v>
      </c>
      <c r="B547">
        <f>基差原始数据!B553</f>
        <v>-49.5</v>
      </c>
    </row>
    <row r="548" spans="1:2" x14ac:dyDescent="0.3">
      <c r="A548" s="1">
        <f>基差原始数据!A554</f>
        <v>44019</v>
      </c>
      <c r="B548">
        <f>基差原始数据!B554</f>
        <v>-17.5</v>
      </c>
    </row>
    <row r="549" spans="1:2" x14ac:dyDescent="0.3">
      <c r="A549" s="1">
        <f>基差原始数据!A555</f>
        <v>44018</v>
      </c>
      <c r="B549">
        <f>基差原始数据!B555</f>
        <v>-9.5</v>
      </c>
    </row>
    <row r="550" spans="1:2" x14ac:dyDescent="0.3">
      <c r="A550" s="1">
        <f>基差原始数据!A556</f>
        <v>44015</v>
      </c>
      <c r="B550">
        <f>基差原始数据!B556</f>
        <v>-1.5</v>
      </c>
    </row>
    <row r="551" spans="1:2" x14ac:dyDescent="0.3">
      <c r="A551" s="1">
        <f>基差原始数据!A557</f>
        <v>44014</v>
      </c>
      <c r="B551">
        <f>基差原始数据!B557</f>
        <v>-2.5</v>
      </c>
    </row>
    <row r="552" spans="1:2" x14ac:dyDescent="0.3">
      <c r="A552" s="1">
        <f>基差原始数据!A558</f>
        <v>44013</v>
      </c>
      <c r="B552">
        <f>基差原始数据!B558</f>
        <v>9.5</v>
      </c>
    </row>
    <row r="553" spans="1:2" x14ac:dyDescent="0.3">
      <c r="A553" s="1">
        <f>基差原始数据!A559</f>
        <v>44012</v>
      </c>
      <c r="B553">
        <f>基差原始数据!B559</f>
        <v>-5</v>
      </c>
    </row>
    <row r="554" spans="1:2" x14ac:dyDescent="0.3">
      <c r="A554" s="1">
        <f>基差原始数据!A560</f>
        <v>44011</v>
      </c>
      <c r="B554">
        <f>基差原始数据!B560</f>
        <v>0.5</v>
      </c>
    </row>
    <row r="555" spans="1:2" x14ac:dyDescent="0.3">
      <c r="A555" s="1">
        <f>基差原始数据!A561</f>
        <v>44006</v>
      </c>
      <c r="B555">
        <f>基差原始数据!B561</f>
        <v>-55.5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2"/>
  <sheetViews>
    <sheetView topLeftCell="E8" workbookViewId="0">
      <selection activeCell="K9" sqref="K9"/>
    </sheetView>
  </sheetViews>
  <sheetFormatPr defaultRowHeight="14" x14ac:dyDescent="0.3"/>
  <cols>
    <col min="1" max="1" width="12.58203125" customWidth="1"/>
    <col min="2" max="2" width="21.58203125" customWidth="1"/>
    <col min="8" max="8" width="11.08203125" bestFit="1" customWidth="1"/>
    <col min="12" max="12" width="18" customWidth="1"/>
    <col min="13" max="13" width="8.75" customWidth="1"/>
    <col min="14" max="15" width="9.1640625" bestFit="1" customWidth="1"/>
    <col min="16" max="16" width="9.1640625" customWidth="1"/>
    <col min="17" max="17" width="8.1640625" customWidth="1"/>
    <col min="18" max="18" width="9.1640625" bestFit="1" customWidth="1"/>
  </cols>
  <sheetData>
    <row r="1" spans="1:18" x14ac:dyDescent="0.3">
      <c r="A1" s="2" t="s">
        <v>324</v>
      </c>
    </row>
    <row r="2" spans="1:18" ht="28" x14ac:dyDescent="0.3">
      <c r="A2" s="4" t="s">
        <v>6</v>
      </c>
      <c r="B2" s="4" t="s">
        <v>199</v>
      </c>
      <c r="C2" t="s">
        <v>201</v>
      </c>
    </row>
    <row r="3" spans="1:18" x14ac:dyDescent="0.3">
      <c r="A3" s="4" t="s">
        <v>1</v>
      </c>
      <c r="B3" s="4" t="s">
        <v>13</v>
      </c>
    </row>
    <row r="4" spans="1:18" x14ac:dyDescent="0.3">
      <c r="A4" s="4" t="s">
        <v>7</v>
      </c>
      <c r="B4" s="4" t="s">
        <v>8</v>
      </c>
    </row>
    <row r="5" spans="1:18" x14ac:dyDescent="0.3">
      <c r="A5" s="4" t="s">
        <v>9</v>
      </c>
      <c r="B5" s="4" t="s">
        <v>200</v>
      </c>
    </row>
    <row r="6" spans="1:18" x14ac:dyDescent="0.3">
      <c r="A6" s="4" t="s">
        <v>10</v>
      </c>
      <c r="B6" s="4" t="s">
        <v>14</v>
      </c>
    </row>
    <row r="7" spans="1:18" ht="28" x14ac:dyDescent="0.3">
      <c r="A7" s="4" t="s">
        <v>11</v>
      </c>
      <c r="B7" s="4" t="s">
        <v>323</v>
      </c>
    </row>
    <row r="8" spans="1:18" ht="168" x14ac:dyDescent="0.3">
      <c r="A8" s="4" t="s">
        <v>12</v>
      </c>
      <c r="B8" s="4" t="s">
        <v>313</v>
      </c>
      <c r="H8" t="s">
        <v>216</v>
      </c>
      <c r="I8" t="s">
        <v>217</v>
      </c>
    </row>
    <row r="9" spans="1:18" x14ac:dyDescent="0.3">
      <c r="A9" s="5">
        <v>44834</v>
      </c>
      <c r="B9" s="6">
        <v>240.22</v>
      </c>
      <c r="C9">
        <f>B9/0.948*0.46</f>
        <v>116.56244725738398</v>
      </c>
      <c r="H9" s="8">
        <f>A9</f>
        <v>44834</v>
      </c>
      <c r="I9">
        <f>B9</f>
        <v>240.22</v>
      </c>
    </row>
    <row r="10" spans="1:18" x14ac:dyDescent="0.3">
      <c r="A10" s="5">
        <v>44827</v>
      </c>
      <c r="B10" s="6">
        <v>240.04</v>
      </c>
      <c r="C10">
        <f t="shared" ref="C10:C73" si="0">B10/0.948*0.46</f>
        <v>116.47510548523208</v>
      </c>
      <c r="H10" s="8">
        <f t="shared" ref="H10:H73" si="1">A10</f>
        <v>44827</v>
      </c>
      <c r="I10">
        <f t="shared" ref="I10:I73" si="2">B10</f>
        <v>240.04</v>
      </c>
      <c r="L10" s="25" t="s">
        <v>218</v>
      </c>
      <c r="M10" s="25" t="s">
        <v>24</v>
      </c>
    </row>
    <row r="11" spans="1:18" x14ac:dyDescent="0.3">
      <c r="A11" s="5">
        <v>44820</v>
      </c>
      <c r="B11" s="6">
        <v>238.02</v>
      </c>
      <c r="C11">
        <f t="shared" si="0"/>
        <v>115.49493670886078</v>
      </c>
      <c r="H11" s="8">
        <f t="shared" si="1"/>
        <v>44820</v>
      </c>
      <c r="I11">
        <f t="shared" si="2"/>
        <v>238.02</v>
      </c>
      <c r="L11" s="25" t="s">
        <v>26</v>
      </c>
      <c r="M11" t="s">
        <v>27</v>
      </c>
      <c r="N11" t="s">
        <v>28</v>
      </c>
      <c r="O11" t="s">
        <v>29</v>
      </c>
      <c r="P11" t="s">
        <v>30</v>
      </c>
      <c r="Q11" t="s">
        <v>296</v>
      </c>
      <c r="R11" t="s">
        <v>31</v>
      </c>
    </row>
    <row r="12" spans="1:18" x14ac:dyDescent="0.3">
      <c r="A12" s="5">
        <v>44813</v>
      </c>
      <c r="B12" s="6">
        <v>235.55</v>
      </c>
      <c r="C12">
        <f t="shared" si="0"/>
        <v>114.29641350210973</v>
      </c>
      <c r="H12" s="8">
        <f t="shared" si="1"/>
        <v>44813</v>
      </c>
      <c r="I12">
        <f t="shared" si="2"/>
        <v>235.55</v>
      </c>
      <c r="L12" s="9" t="s">
        <v>32</v>
      </c>
      <c r="M12" s="3"/>
      <c r="N12" s="3"/>
      <c r="O12" s="3"/>
      <c r="P12" s="3">
        <v>245.1</v>
      </c>
      <c r="Q12" s="3"/>
      <c r="R12" s="3">
        <v>245.1</v>
      </c>
    </row>
    <row r="13" spans="1:18" x14ac:dyDescent="0.3">
      <c r="A13" s="5">
        <v>44806</v>
      </c>
      <c r="B13" s="6">
        <v>233.6</v>
      </c>
      <c r="C13">
        <f t="shared" si="0"/>
        <v>113.35021097046413</v>
      </c>
      <c r="H13" s="8">
        <f t="shared" si="1"/>
        <v>44806</v>
      </c>
      <c r="I13">
        <f t="shared" si="2"/>
        <v>233.6</v>
      </c>
      <c r="L13" s="9" t="s">
        <v>33</v>
      </c>
      <c r="M13" s="3"/>
      <c r="N13" s="3"/>
      <c r="O13" s="3">
        <v>229.8</v>
      </c>
      <c r="P13" s="3"/>
      <c r="Q13" s="3"/>
      <c r="R13" s="3">
        <v>229.8</v>
      </c>
    </row>
    <row r="14" spans="1:18" x14ac:dyDescent="0.3">
      <c r="A14" s="5">
        <v>44799</v>
      </c>
      <c r="B14" s="6">
        <v>229.4</v>
      </c>
      <c r="C14">
        <f t="shared" si="0"/>
        <v>111.31223628691984</v>
      </c>
      <c r="H14" s="8">
        <f t="shared" si="1"/>
        <v>44799</v>
      </c>
      <c r="I14">
        <f t="shared" si="2"/>
        <v>229.4</v>
      </c>
      <c r="L14" s="9" t="s">
        <v>34</v>
      </c>
      <c r="M14" s="3"/>
      <c r="N14" s="3">
        <v>213.06</v>
      </c>
      <c r="O14" s="3"/>
      <c r="P14" s="3"/>
      <c r="Q14" s="3"/>
      <c r="R14" s="3">
        <v>213.06</v>
      </c>
    </row>
    <row r="15" spans="1:18" x14ac:dyDescent="0.3">
      <c r="A15" s="5">
        <v>44792</v>
      </c>
      <c r="B15" s="6">
        <v>225.78</v>
      </c>
      <c r="C15">
        <f t="shared" si="0"/>
        <v>109.55569620253165</v>
      </c>
      <c r="H15" s="8">
        <f t="shared" si="1"/>
        <v>44792</v>
      </c>
      <c r="I15">
        <f t="shared" si="2"/>
        <v>225.78</v>
      </c>
      <c r="L15" s="9" t="s">
        <v>297</v>
      </c>
      <c r="M15" s="3"/>
      <c r="N15" s="3"/>
      <c r="O15" s="3"/>
      <c r="P15" s="3"/>
      <c r="Q15" s="3">
        <v>208.52</v>
      </c>
      <c r="R15" s="3">
        <v>208.52</v>
      </c>
    </row>
    <row r="16" spans="1:18" x14ac:dyDescent="0.3">
      <c r="A16" s="5">
        <v>44785</v>
      </c>
      <c r="B16" s="6">
        <v>218.67</v>
      </c>
      <c r="C16">
        <f t="shared" si="0"/>
        <v>106.10569620253165</v>
      </c>
      <c r="H16" s="8">
        <f t="shared" si="1"/>
        <v>44785</v>
      </c>
      <c r="I16">
        <f t="shared" si="2"/>
        <v>218.67</v>
      </c>
      <c r="L16" s="9" t="s">
        <v>35</v>
      </c>
      <c r="M16" s="3"/>
      <c r="N16" s="3"/>
      <c r="O16" s="3"/>
      <c r="P16" s="3">
        <v>245.28</v>
      </c>
      <c r="Q16" s="3"/>
      <c r="R16" s="3">
        <v>245.28</v>
      </c>
    </row>
    <row r="17" spans="1:18" x14ac:dyDescent="0.3">
      <c r="A17" s="5">
        <v>44778</v>
      </c>
      <c r="B17" s="6">
        <v>214.31</v>
      </c>
      <c r="C17">
        <f t="shared" si="0"/>
        <v>103.99008438818566</v>
      </c>
      <c r="H17" s="8">
        <f t="shared" si="1"/>
        <v>44778</v>
      </c>
      <c r="I17">
        <f t="shared" si="2"/>
        <v>214.31</v>
      </c>
      <c r="L17" s="9" t="s">
        <v>36</v>
      </c>
      <c r="M17" s="3"/>
      <c r="N17" s="3"/>
      <c r="O17" s="3">
        <v>228.91</v>
      </c>
      <c r="P17" s="3"/>
      <c r="Q17" s="3"/>
      <c r="R17" s="3">
        <v>228.91</v>
      </c>
    </row>
    <row r="18" spans="1:18" x14ac:dyDescent="0.3">
      <c r="A18" s="5">
        <v>44771</v>
      </c>
      <c r="B18" s="6">
        <v>213.58</v>
      </c>
      <c r="C18">
        <f t="shared" si="0"/>
        <v>103.63586497890297</v>
      </c>
      <c r="H18" s="8">
        <f t="shared" si="1"/>
        <v>44771</v>
      </c>
      <c r="I18">
        <f t="shared" si="2"/>
        <v>213.58</v>
      </c>
      <c r="L18" s="9" t="s">
        <v>37</v>
      </c>
      <c r="M18" s="3"/>
      <c r="N18" s="3">
        <v>214.2</v>
      </c>
      <c r="O18" s="3"/>
      <c r="P18" s="3"/>
      <c r="Q18" s="3"/>
      <c r="R18" s="3">
        <v>214.2</v>
      </c>
    </row>
    <row r="19" spans="1:18" x14ac:dyDescent="0.3">
      <c r="A19" s="5">
        <v>44764</v>
      </c>
      <c r="B19" s="6">
        <v>219.24</v>
      </c>
      <c r="C19">
        <f t="shared" si="0"/>
        <v>106.38227848101268</v>
      </c>
      <c r="H19" s="8">
        <f t="shared" si="1"/>
        <v>44764</v>
      </c>
      <c r="I19">
        <f t="shared" si="2"/>
        <v>219.24</v>
      </c>
      <c r="L19" s="9" t="s">
        <v>300</v>
      </c>
      <c r="M19" s="3"/>
      <c r="N19" s="3"/>
      <c r="O19" s="3"/>
      <c r="P19" s="3"/>
      <c r="Q19" s="3">
        <v>213.69</v>
      </c>
      <c r="R19" s="3">
        <v>213.69</v>
      </c>
    </row>
    <row r="20" spans="1:18" x14ac:dyDescent="0.3">
      <c r="A20" s="5">
        <v>44757</v>
      </c>
      <c r="B20" s="6">
        <v>226.26</v>
      </c>
      <c r="C20">
        <f t="shared" si="0"/>
        <v>109.78860759493672</v>
      </c>
      <c r="H20" s="8">
        <f t="shared" si="1"/>
        <v>44757</v>
      </c>
      <c r="I20">
        <f t="shared" si="2"/>
        <v>226.26</v>
      </c>
      <c r="L20" s="9" t="s">
        <v>38</v>
      </c>
      <c r="M20" s="3"/>
      <c r="N20" s="3"/>
      <c r="O20" s="3"/>
      <c r="P20" s="3">
        <v>243.87</v>
      </c>
      <c r="Q20" s="3"/>
      <c r="R20" s="3">
        <v>243.87</v>
      </c>
    </row>
    <row r="21" spans="1:18" x14ac:dyDescent="0.3">
      <c r="A21" s="5">
        <v>44750</v>
      </c>
      <c r="B21" s="6">
        <v>230.84</v>
      </c>
      <c r="C21">
        <f t="shared" si="0"/>
        <v>112.01097046413503</v>
      </c>
      <c r="H21" s="8">
        <f t="shared" si="1"/>
        <v>44750</v>
      </c>
      <c r="I21">
        <f t="shared" si="2"/>
        <v>230.84</v>
      </c>
      <c r="L21" s="9" t="s">
        <v>39</v>
      </c>
      <c r="M21" s="3"/>
      <c r="N21" s="3"/>
      <c r="O21" s="3">
        <v>227.72</v>
      </c>
      <c r="P21" s="3"/>
      <c r="Q21" s="3"/>
      <c r="R21" s="3">
        <v>227.72</v>
      </c>
    </row>
    <row r="22" spans="1:18" x14ac:dyDescent="0.3">
      <c r="A22" s="5">
        <v>44743</v>
      </c>
      <c r="B22" s="6">
        <v>235.96</v>
      </c>
      <c r="C22">
        <f t="shared" si="0"/>
        <v>114.49535864978904</v>
      </c>
      <c r="H22" s="8">
        <f t="shared" si="1"/>
        <v>44743</v>
      </c>
      <c r="I22">
        <f t="shared" si="2"/>
        <v>235.96</v>
      </c>
      <c r="L22" s="9" t="s">
        <v>40</v>
      </c>
      <c r="M22" s="3"/>
      <c r="N22" s="3">
        <v>214.39</v>
      </c>
      <c r="O22" s="3"/>
      <c r="P22" s="3"/>
      <c r="Q22" s="3"/>
      <c r="R22" s="3">
        <v>214.39</v>
      </c>
    </row>
    <row r="23" spans="1:18" x14ac:dyDescent="0.3">
      <c r="A23" s="5">
        <v>44736</v>
      </c>
      <c r="B23" s="6">
        <v>239.65</v>
      </c>
      <c r="C23">
        <f t="shared" si="0"/>
        <v>116.28586497890296</v>
      </c>
      <c r="H23" s="8">
        <f t="shared" si="1"/>
        <v>44736</v>
      </c>
      <c r="I23">
        <f t="shared" si="2"/>
        <v>239.65</v>
      </c>
      <c r="L23" s="9" t="s">
        <v>302</v>
      </c>
      <c r="M23" s="3"/>
      <c r="N23" s="3"/>
      <c r="O23" s="3"/>
      <c r="P23" s="3"/>
      <c r="Q23" s="3">
        <v>218.2</v>
      </c>
      <c r="R23" s="3">
        <v>218.2</v>
      </c>
    </row>
    <row r="24" spans="1:18" x14ac:dyDescent="0.3">
      <c r="A24" s="5">
        <v>44729</v>
      </c>
      <c r="B24" s="6">
        <v>243.29</v>
      </c>
      <c r="C24">
        <f t="shared" si="0"/>
        <v>118.05210970464137</v>
      </c>
      <c r="H24" s="8">
        <f t="shared" si="1"/>
        <v>44729</v>
      </c>
      <c r="I24">
        <f t="shared" si="2"/>
        <v>243.29</v>
      </c>
      <c r="L24" s="9" t="s">
        <v>41</v>
      </c>
      <c r="M24" s="3"/>
      <c r="N24" s="3"/>
      <c r="O24" s="3"/>
      <c r="P24" s="3">
        <v>243.55</v>
      </c>
      <c r="Q24" s="3"/>
      <c r="R24" s="3">
        <v>243.55</v>
      </c>
    </row>
    <row r="25" spans="1:18" x14ac:dyDescent="0.3">
      <c r="A25" s="5">
        <v>44722</v>
      </c>
      <c r="B25" s="6">
        <v>243.26</v>
      </c>
      <c r="C25">
        <f t="shared" si="0"/>
        <v>118.03755274261604</v>
      </c>
      <c r="H25" s="8">
        <f t="shared" si="1"/>
        <v>44722</v>
      </c>
      <c r="I25">
        <f t="shared" si="2"/>
        <v>243.26</v>
      </c>
      <c r="L25" s="9" t="s">
        <v>42</v>
      </c>
      <c r="M25" s="3"/>
      <c r="N25" s="3"/>
      <c r="O25" s="3">
        <v>230.63</v>
      </c>
      <c r="P25" s="3"/>
      <c r="Q25" s="3"/>
      <c r="R25" s="3">
        <v>230.63</v>
      </c>
    </row>
    <row r="26" spans="1:18" x14ac:dyDescent="0.3">
      <c r="A26" s="5">
        <v>44715</v>
      </c>
      <c r="B26" s="6">
        <v>242.61</v>
      </c>
      <c r="C26">
        <f t="shared" si="0"/>
        <v>117.7221518987342</v>
      </c>
      <c r="H26" s="8">
        <f t="shared" si="1"/>
        <v>44715</v>
      </c>
      <c r="I26">
        <f t="shared" si="2"/>
        <v>242.61</v>
      </c>
      <c r="L26" s="9" t="s">
        <v>43</v>
      </c>
      <c r="M26" s="3"/>
      <c r="N26" s="3">
        <v>216.6</v>
      </c>
      <c r="O26" s="3"/>
      <c r="P26" s="3"/>
      <c r="Q26" s="3"/>
      <c r="R26" s="3">
        <v>216.6</v>
      </c>
    </row>
    <row r="27" spans="1:18" x14ac:dyDescent="0.3">
      <c r="A27" s="5">
        <v>44708</v>
      </c>
      <c r="B27" s="6">
        <v>240.88</v>
      </c>
      <c r="C27">
        <f t="shared" si="0"/>
        <v>116.88270042194094</v>
      </c>
      <c r="H27" s="8">
        <f t="shared" si="1"/>
        <v>44708</v>
      </c>
      <c r="I27">
        <f t="shared" si="2"/>
        <v>240.88</v>
      </c>
      <c r="L27" s="9" t="s">
        <v>303</v>
      </c>
      <c r="M27" s="3"/>
      <c r="N27" s="3"/>
      <c r="O27" s="3"/>
      <c r="P27" s="3"/>
      <c r="Q27" s="3">
        <v>219.35</v>
      </c>
      <c r="R27" s="3">
        <v>219.35</v>
      </c>
    </row>
    <row r="28" spans="1:18" x14ac:dyDescent="0.3">
      <c r="A28" s="5">
        <v>44701</v>
      </c>
      <c r="B28" s="6">
        <v>239.53</v>
      </c>
      <c r="C28">
        <f t="shared" si="0"/>
        <v>116.22763713080171</v>
      </c>
      <c r="H28" s="8">
        <f t="shared" si="1"/>
        <v>44701</v>
      </c>
      <c r="I28">
        <f t="shared" si="2"/>
        <v>239.53</v>
      </c>
      <c r="L28" s="9" t="s">
        <v>44</v>
      </c>
      <c r="M28" s="3"/>
      <c r="N28" s="3"/>
      <c r="O28" s="3"/>
      <c r="P28" s="3">
        <v>241.96</v>
      </c>
      <c r="Q28" s="3"/>
      <c r="R28" s="3">
        <v>241.96</v>
      </c>
    </row>
    <row r="29" spans="1:18" x14ac:dyDescent="0.3">
      <c r="A29" s="5">
        <v>44694</v>
      </c>
      <c r="B29" s="6">
        <v>238.18</v>
      </c>
      <c r="C29">
        <f t="shared" si="0"/>
        <v>115.57257383966247</v>
      </c>
      <c r="H29" s="8">
        <f t="shared" si="1"/>
        <v>44694</v>
      </c>
      <c r="I29">
        <f t="shared" si="2"/>
        <v>238.18</v>
      </c>
      <c r="L29" s="9" t="s">
        <v>46</v>
      </c>
      <c r="M29" s="3"/>
      <c r="N29" s="3">
        <v>218.12</v>
      </c>
      <c r="O29" s="3"/>
      <c r="P29" s="3"/>
      <c r="Q29" s="3"/>
      <c r="R29" s="3">
        <v>218.12</v>
      </c>
    </row>
    <row r="30" spans="1:18" x14ac:dyDescent="0.3">
      <c r="A30" s="5">
        <v>44687</v>
      </c>
      <c r="B30" s="6">
        <v>236.74</v>
      </c>
      <c r="C30">
        <f t="shared" si="0"/>
        <v>114.87383966244728</v>
      </c>
      <c r="H30" s="8">
        <f t="shared" si="1"/>
        <v>44687</v>
      </c>
      <c r="I30">
        <f t="shared" si="2"/>
        <v>236.74</v>
      </c>
      <c r="L30" s="9" t="s">
        <v>47</v>
      </c>
      <c r="M30" s="3"/>
      <c r="N30" s="3"/>
      <c r="O30" s="3"/>
      <c r="P30" s="3">
        <v>243.06</v>
      </c>
      <c r="Q30" s="3"/>
      <c r="R30" s="3">
        <v>243.06</v>
      </c>
    </row>
    <row r="31" spans="1:18" x14ac:dyDescent="0.3">
      <c r="A31" s="5">
        <v>44680</v>
      </c>
      <c r="B31" s="6">
        <v>233.57</v>
      </c>
      <c r="C31">
        <f t="shared" si="0"/>
        <v>113.33565400843882</v>
      </c>
      <c r="H31" s="8">
        <f t="shared" si="1"/>
        <v>44680</v>
      </c>
      <c r="I31">
        <f t="shared" si="2"/>
        <v>233.57</v>
      </c>
      <c r="L31" s="9" t="s">
        <v>48</v>
      </c>
      <c r="M31" s="3"/>
      <c r="N31" s="3"/>
      <c r="O31" s="3">
        <v>224.28</v>
      </c>
      <c r="P31" s="3"/>
      <c r="Q31" s="3"/>
      <c r="R31" s="3">
        <v>224.28</v>
      </c>
    </row>
    <row r="32" spans="1:18" x14ac:dyDescent="0.3">
      <c r="A32" s="5">
        <v>44673</v>
      </c>
      <c r="B32" s="6">
        <v>232.97</v>
      </c>
      <c r="C32">
        <f t="shared" si="0"/>
        <v>113.0445147679325</v>
      </c>
      <c r="H32" s="8">
        <f t="shared" si="1"/>
        <v>44673</v>
      </c>
      <c r="I32">
        <f t="shared" si="2"/>
        <v>232.97</v>
      </c>
      <c r="L32" s="9" t="s">
        <v>49</v>
      </c>
      <c r="M32" s="3"/>
      <c r="N32" s="3">
        <v>219.48</v>
      </c>
      <c r="O32" s="3"/>
      <c r="P32" s="3"/>
      <c r="Q32" s="3"/>
      <c r="R32" s="3">
        <v>219.48</v>
      </c>
    </row>
    <row r="33" spans="1:18" x14ac:dyDescent="0.3">
      <c r="A33" s="5">
        <v>44666</v>
      </c>
      <c r="B33" s="6">
        <v>233.3</v>
      </c>
      <c r="C33">
        <f t="shared" si="0"/>
        <v>113.20464135021099</v>
      </c>
      <c r="H33" s="8">
        <f t="shared" si="1"/>
        <v>44666</v>
      </c>
      <c r="I33">
        <f t="shared" si="2"/>
        <v>233.3</v>
      </c>
      <c r="L33" s="9" t="s">
        <v>305</v>
      </c>
      <c r="M33" s="3"/>
      <c r="N33" s="3"/>
      <c r="O33" s="3"/>
      <c r="P33" s="3"/>
      <c r="Q33" s="3">
        <v>206.04</v>
      </c>
      <c r="R33" s="3">
        <v>206.04</v>
      </c>
    </row>
    <row r="34" spans="1:18" x14ac:dyDescent="0.3">
      <c r="A34" s="5">
        <v>44659</v>
      </c>
      <c r="B34" s="6">
        <v>229.32</v>
      </c>
      <c r="C34">
        <f t="shared" si="0"/>
        <v>111.273417721519</v>
      </c>
      <c r="H34" s="8">
        <f t="shared" si="1"/>
        <v>44659</v>
      </c>
      <c r="I34">
        <f t="shared" si="2"/>
        <v>229.32</v>
      </c>
      <c r="L34" s="9" t="s">
        <v>50</v>
      </c>
      <c r="M34" s="3"/>
      <c r="N34" s="3"/>
      <c r="O34" s="3">
        <v>215.56</v>
      </c>
      <c r="P34" s="3"/>
      <c r="Q34" s="3"/>
      <c r="R34" s="3">
        <v>215.56</v>
      </c>
    </row>
    <row r="35" spans="1:18" x14ac:dyDescent="0.3">
      <c r="A35" s="5">
        <v>44652</v>
      </c>
      <c r="B35" s="6">
        <v>226.1</v>
      </c>
      <c r="C35">
        <f t="shared" si="0"/>
        <v>109.71097046413503</v>
      </c>
      <c r="H35" s="8">
        <f t="shared" si="1"/>
        <v>44652</v>
      </c>
      <c r="I35">
        <f t="shared" si="2"/>
        <v>226.1</v>
      </c>
      <c r="L35" s="9" t="s">
        <v>51</v>
      </c>
      <c r="M35" s="3"/>
      <c r="N35" s="3">
        <v>221.16</v>
      </c>
      <c r="O35" s="3"/>
      <c r="P35" s="3"/>
      <c r="Q35" s="3"/>
      <c r="R35" s="3">
        <v>221.16</v>
      </c>
    </row>
    <row r="36" spans="1:18" x14ac:dyDescent="0.3">
      <c r="A36" s="5">
        <v>44645</v>
      </c>
      <c r="B36" s="6">
        <v>230.27</v>
      </c>
      <c r="C36">
        <f t="shared" si="0"/>
        <v>111.73438818565403</v>
      </c>
      <c r="H36" s="8">
        <f t="shared" si="1"/>
        <v>44645</v>
      </c>
      <c r="I36">
        <f t="shared" si="2"/>
        <v>230.27</v>
      </c>
      <c r="L36" s="9" t="s">
        <v>306</v>
      </c>
      <c r="M36" s="3"/>
      <c r="N36" s="3"/>
      <c r="O36" s="3"/>
      <c r="P36" s="3"/>
      <c r="Q36" s="3">
        <v>203.01</v>
      </c>
      <c r="R36" s="3">
        <v>203.01</v>
      </c>
    </row>
    <row r="37" spans="1:18" x14ac:dyDescent="0.3">
      <c r="A37" s="5">
        <v>44638</v>
      </c>
      <c r="B37" s="6">
        <v>220.7</v>
      </c>
      <c r="C37">
        <f t="shared" si="0"/>
        <v>107.09071729957806</v>
      </c>
      <c r="H37" s="8">
        <f t="shared" si="1"/>
        <v>44638</v>
      </c>
      <c r="I37">
        <f t="shared" si="2"/>
        <v>220.7</v>
      </c>
      <c r="L37" s="9" t="s">
        <v>52</v>
      </c>
      <c r="M37" s="3"/>
      <c r="N37" s="3"/>
      <c r="O37" s="3"/>
      <c r="P37" s="3">
        <v>246.38</v>
      </c>
      <c r="Q37" s="3"/>
      <c r="R37" s="3">
        <v>246.38</v>
      </c>
    </row>
    <row r="38" spans="1:18" x14ac:dyDescent="0.3">
      <c r="A38" s="5">
        <v>44631</v>
      </c>
      <c r="B38" s="6">
        <v>215.06</v>
      </c>
      <c r="C38">
        <f t="shared" si="0"/>
        <v>104.35400843881858</v>
      </c>
      <c r="H38" s="8">
        <f t="shared" si="1"/>
        <v>44631</v>
      </c>
      <c r="I38">
        <f t="shared" si="2"/>
        <v>215.06</v>
      </c>
      <c r="L38" s="9" t="s">
        <v>53</v>
      </c>
      <c r="M38" s="3"/>
      <c r="N38" s="3"/>
      <c r="O38" s="3">
        <v>213.19</v>
      </c>
      <c r="P38" s="3"/>
      <c r="Q38" s="3"/>
      <c r="R38" s="3">
        <v>213.19</v>
      </c>
    </row>
    <row r="39" spans="1:18" x14ac:dyDescent="0.3">
      <c r="A39" s="5">
        <v>44624</v>
      </c>
      <c r="B39" s="6">
        <v>219.76</v>
      </c>
      <c r="C39">
        <f t="shared" si="0"/>
        <v>106.63459915611816</v>
      </c>
      <c r="H39" s="8">
        <f t="shared" si="1"/>
        <v>44624</v>
      </c>
      <c r="I39">
        <f t="shared" si="2"/>
        <v>219.76</v>
      </c>
      <c r="L39" s="9" t="s">
        <v>54</v>
      </c>
      <c r="M39" s="3"/>
      <c r="N39" s="3">
        <v>222.42</v>
      </c>
      <c r="O39" s="3"/>
      <c r="P39" s="3"/>
      <c r="Q39" s="3"/>
      <c r="R39" s="3">
        <v>222.42</v>
      </c>
    </row>
    <row r="40" spans="1:18" x14ac:dyDescent="0.3">
      <c r="A40" s="5">
        <v>44617</v>
      </c>
      <c r="B40" s="6">
        <v>208.85</v>
      </c>
      <c r="C40">
        <f t="shared" si="0"/>
        <v>101.34071729957806</v>
      </c>
      <c r="H40" s="8">
        <f t="shared" si="1"/>
        <v>44617</v>
      </c>
      <c r="I40">
        <f t="shared" si="2"/>
        <v>208.85</v>
      </c>
      <c r="L40" s="9" t="s">
        <v>307</v>
      </c>
      <c r="M40" s="3"/>
      <c r="N40" s="3"/>
      <c r="O40" s="3"/>
      <c r="P40" s="3"/>
      <c r="Q40" s="3">
        <v>208.85</v>
      </c>
      <c r="R40" s="3">
        <v>208.85</v>
      </c>
    </row>
    <row r="41" spans="1:18" x14ac:dyDescent="0.3">
      <c r="A41" s="5">
        <v>44610</v>
      </c>
      <c r="B41" s="6">
        <v>203.01</v>
      </c>
      <c r="C41">
        <f t="shared" si="0"/>
        <v>98.506962025316454</v>
      </c>
      <c r="H41" s="8">
        <f t="shared" si="1"/>
        <v>44610</v>
      </c>
      <c r="I41">
        <f t="shared" si="2"/>
        <v>203.01</v>
      </c>
      <c r="L41" s="9" t="s">
        <v>55</v>
      </c>
      <c r="M41" s="3"/>
      <c r="N41" s="3"/>
      <c r="O41" s="3"/>
      <c r="P41" s="3">
        <v>246.63</v>
      </c>
      <c r="Q41" s="3"/>
      <c r="R41" s="3">
        <v>246.63</v>
      </c>
    </row>
    <row r="42" spans="1:18" x14ac:dyDescent="0.3">
      <c r="A42" s="5">
        <v>44603</v>
      </c>
      <c r="B42" s="6">
        <v>206.04</v>
      </c>
      <c r="C42">
        <f t="shared" si="0"/>
        <v>99.977215189873419</v>
      </c>
      <c r="H42" s="8">
        <f t="shared" si="1"/>
        <v>44603</v>
      </c>
      <c r="I42">
        <f t="shared" si="2"/>
        <v>206.04</v>
      </c>
      <c r="L42" s="9" t="s">
        <v>56</v>
      </c>
      <c r="M42" s="3"/>
      <c r="N42" s="3"/>
      <c r="O42" s="3">
        <v>213.12</v>
      </c>
      <c r="P42" s="3"/>
      <c r="Q42" s="3"/>
      <c r="R42" s="3">
        <v>213.12</v>
      </c>
    </row>
    <row r="43" spans="1:18" x14ac:dyDescent="0.3">
      <c r="A43" s="5">
        <v>44589</v>
      </c>
      <c r="B43" s="6">
        <v>219.35</v>
      </c>
      <c r="C43">
        <f t="shared" si="0"/>
        <v>106.43565400843882</v>
      </c>
      <c r="H43" s="8">
        <f t="shared" si="1"/>
        <v>44589</v>
      </c>
      <c r="I43">
        <f t="shared" si="2"/>
        <v>219.35</v>
      </c>
      <c r="L43" s="9" t="s">
        <v>57</v>
      </c>
      <c r="M43" s="3"/>
      <c r="N43" s="3">
        <v>221.67</v>
      </c>
      <c r="O43" s="3"/>
      <c r="P43" s="3"/>
      <c r="Q43" s="3"/>
      <c r="R43" s="3">
        <v>221.67</v>
      </c>
    </row>
    <row r="44" spans="1:18" x14ac:dyDescent="0.3">
      <c r="A44" s="5">
        <v>44582</v>
      </c>
      <c r="B44" s="6">
        <v>218.2</v>
      </c>
      <c r="C44">
        <f t="shared" si="0"/>
        <v>105.87763713080169</v>
      </c>
      <c r="H44" s="8">
        <f t="shared" si="1"/>
        <v>44582</v>
      </c>
      <c r="I44">
        <f t="shared" si="2"/>
        <v>218.2</v>
      </c>
      <c r="L44" s="9" t="s">
        <v>308</v>
      </c>
      <c r="M44" s="3"/>
      <c r="N44" s="3"/>
      <c r="O44" s="3"/>
      <c r="P44" s="3"/>
      <c r="Q44" s="3">
        <v>219.76</v>
      </c>
      <c r="R44" s="3">
        <v>219.76</v>
      </c>
    </row>
    <row r="45" spans="1:18" x14ac:dyDescent="0.3">
      <c r="A45" s="5">
        <v>44575</v>
      </c>
      <c r="B45" s="6">
        <v>213.69</v>
      </c>
      <c r="C45">
        <f t="shared" si="0"/>
        <v>103.68924050632913</v>
      </c>
      <c r="H45" s="8">
        <f t="shared" si="1"/>
        <v>44575</v>
      </c>
      <c r="I45">
        <f t="shared" si="2"/>
        <v>213.69</v>
      </c>
      <c r="L45" s="9" t="s">
        <v>58</v>
      </c>
      <c r="M45" s="3"/>
      <c r="N45" s="3"/>
      <c r="O45" s="3"/>
      <c r="P45" s="3">
        <v>246.02</v>
      </c>
      <c r="Q45" s="3"/>
      <c r="R45" s="3">
        <v>246.02</v>
      </c>
    </row>
    <row r="46" spans="1:18" x14ac:dyDescent="0.3">
      <c r="A46" s="5">
        <v>44568</v>
      </c>
      <c r="B46" s="6">
        <v>208.52</v>
      </c>
      <c r="C46">
        <f t="shared" si="0"/>
        <v>101.18059071729959</v>
      </c>
      <c r="H46" s="8">
        <f t="shared" si="1"/>
        <v>44568</v>
      </c>
      <c r="I46">
        <f t="shared" si="2"/>
        <v>208.52</v>
      </c>
      <c r="L46" s="9" t="s">
        <v>59</v>
      </c>
      <c r="M46" s="3"/>
      <c r="N46" s="3"/>
      <c r="O46" s="3">
        <v>213.63</v>
      </c>
      <c r="P46" s="3"/>
      <c r="Q46" s="3"/>
      <c r="R46" s="3">
        <v>213.63</v>
      </c>
    </row>
    <row r="47" spans="1:18" x14ac:dyDescent="0.3">
      <c r="A47" s="5">
        <v>44561</v>
      </c>
      <c r="B47" s="6">
        <v>203.01</v>
      </c>
      <c r="C47">
        <f t="shared" si="0"/>
        <v>98.506962025316454</v>
      </c>
      <c r="H47" s="8">
        <f t="shared" si="1"/>
        <v>44561</v>
      </c>
      <c r="I47">
        <f t="shared" si="2"/>
        <v>203.01</v>
      </c>
      <c r="L47" s="9" t="s">
        <v>60</v>
      </c>
      <c r="M47" s="3"/>
      <c r="N47" s="3">
        <v>216.29</v>
      </c>
      <c r="O47" s="3"/>
      <c r="P47" s="3"/>
      <c r="Q47" s="3"/>
      <c r="R47" s="3">
        <v>216.29</v>
      </c>
    </row>
    <row r="48" spans="1:18" x14ac:dyDescent="0.3">
      <c r="A48" s="5">
        <v>44554</v>
      </c>
      <c r="B48" s="6">
        <v>199.01</v>
      </c>
      <c r="C48">
        <f t="shared" si="0"/>
        <v>96.566033755274262</v>
      </c>
      <c r="H48" s="8">
        <f t="shared" si="1"/>
        <v>44554</v>
      </c>
      <c r="I48">
        <f t="shared" si="2"/>
        <v>199.01</v>
      </c>
      <c r="L48" s="9" t="s">
        <v>309</v>
      </c>
      <c r="M48" s="3"/>
      <c r="N48" s="3"/>
      <c r="O48" s="3"/>
      <c r="P48" s="3"/>
      <c r="Q48" s="3">
        <v>215.06</v>
      </c>
      <c r="R48" s="3">
        <v>215.06</v>
      </c>
    </row>
    <row r="49" spans="1:18" x14ac:dyDescent="0.3">
      <c r="A49" s="5">
        <v>44547</v>
      </c>
      <c r="B49" s="6">
        <v>199.11</v>
      </c>
      <c r="C49">
        <f t="shared" si="0"/>
        <v>96.614556962025333</v>
      </c>
      <c r="H49" s="8">
        <f t="shared" si="1"/>
        <v>44547</v>
      </c>
      <c r="I49">
        <f t="shared" si="2"/>
        <v>199.11</v>
      </c>
      <c r="L49" s="9" t="s">
        <v>61</v>
      </c>
      <c r="M49" s="3"/>
      <c r="N49" s="3"/>
      <c r="O49" s="3"/>
      <c r="P49" s="3">
        <v>241.6</v>
      </c>
      <c r="Q49" s="3"/>
      <c r="R49" s="3">
        <v>241.6</v>
      </c>
    </row>
    <row r="50" spans="1:18" x14ac:dyDescent="0.3">
      <c r="A50" s="5">
        <v>44540</v>
      </c>
      <c r="B50" s="6">
        <v>198.7</v>
      </c>
      <c r="C50">
        <f t="shared" si="0"/>
        <v>96.415611814345993</v>
      </c>
      <c r="H50" s="8">
        <f t="shared" si="1"/>
        <v>44540</v>
      </c>
      <c r="I50">
        <f t="shared" si="2"/>
        <v>198.7</v>
      </c>
      <c r="L50" s="9" t="s">
        <v>62</v>
      </c>
      <c r="M50" s="3"/>
      <c r="N50" s="3"/>
      <c r="O50" s="3">
        <v>213.64</v>
      </c>
      <c r="P50" s="3"/>
      <c r="Q50" s="3"/>
      <c r="R50" s="3">
        <v>213.64</v>
      </c>
    </row>
    <row r="51" spans="1:18" x14ac:dyDescent="0.3">
      <c r="A51" s="5">
        <v>44533</v>
      </c>
      <c r="B51" s="6">
        <v>200.51</v>
      </c>
      <c r="C51">
        <f t="shared" si="0"/>
        <v>97.293881856540082</v>
      </c>
      <c r="H51" s="8">
        <f t="shared" si="1"/>
        <v>44533</v>
      </c>
      <c r="I51">
        <f t="shared" si="2"/>
        <v>200.51</v>
      </c>
      <c r="L51" s="9" t="s">
        <v>63</v>
      </c>
      <c r="M51" s="3"/>
      <c r="N51" s="3">
        <v>215.26</v>
      </c>
      <c r="O51" s="3"/>
      <c r="P51" s="3"/>
      <c r="Q51" s="3"/>
      <c r="R51" s="3">
        <v>215.26</v>
      </c>
    </row>
    <row r="52" spans="1:18" x14ac:dyDescent="0.3">
      <c r="A52" s="5">
        <v>44526</v>
      </c>
      <c r="B52" s="6">
        <v>201.67</v>
      </c>
      <c r="C52">
        <f t="shared" si="0"/>
        <v>97.856751054852325</v>
      </c>
      <c r="H52" s="8">
        <f t="shared" si="1"/>
        <v>44526</v>
      </c>
      <c r="I52">
        <f t="shared" si="2"/>
        <v>201.67</v>
      </c>
      <c r="L52" s="9" t="s">
        <v>64</v>
      </c>
      <c r="M52" s="3"/>
      <c r="N52" s="3"/>
      <c r="O52" s="3"/>
      <c r="P52" s="3">
        <v>233</v>
      </c>
      <c r="Q52" s="3"/>
      <c r="R52" s="3">
        <v>233</v>
      </c>
    </row>
    <row r="53" spans="1:18" x14ac:dyDescent="0.3">
      <c r="A53" s="5">
        <v>44519</v>
      </c>
      <c r="B53" s="6">
        <v>201.98</v>
      </c>
      <c r="C53">
        <f t="shared" si="0"/>
        <v>98.007172995780593</v>
      </c>
      <c r="H53" s="8">
        <f t="shared" si="1"/>
        <v>44519</v>
      </c>
      <c r="I53">
        <f t="shared" si="2"/>
        <v>201.98</v>
      </c>
      <c r="L53" s="9" t="s">
        <v>65</v>
      </c>
      <c r="M53" s="3"/>
      <c r="N53" s="3"/>
      <c r="O53" s="3">
        <v>217.75</v>
      </c>
      <c r="P53" s="3"/>
      <c r="Q53" s="3"/>
      <c r="R53" s="3">
        <v>217.75</v>
      </c>
    </row>
    <row r="54" spans="1:18" x14ac:dyDescent="0.3">
      <c r="A54" s="5">
        <v>44512</v>
      </c>
      <c r="B54" s="6">
        <v>202.99</v>
      </c>
      <c r="C54">
        <f t="shared" si="0"/>
        <v>98.497257383966257</v>
      </c>
      <c r="H54" s="8">
        <f t="shared" si="1"/>
        <v>44512</v>
      </c>
      <c r="I54">
        <f t="shared" si="2"/>
        <v>202.99</v>
      </c>
      <c r="L54" s="9" t="s">
        <v>66</v>
      </c>
      <c r="M54" s="3"/>
      <c r="N54" s="3">
        <v>217.89</v>
      </c>
      <c r="O54" s="3"/>
      <c r="P54" s="3"/>
      <c r="Q54" s="3"/>
      <c r="R54" s="3">
        <v>217.89</v>
      </c>
    </row>
    <row r="55" spans="1:18" x14ac:dyDescent="0.3">
      <c r="A55" s="5">
        <v>44505</v>
      </c>
      <c r="B55" s="6">
        <v>204.89</v>
      </c>
      <c r="C55">
        <f t="shared" si="0"/>
        <v>99.41919831223629</v>
      </c>
      <c r="H55" s="8">
        <f t="shared" si="1"/>
        <v>44505</v>
      </c>
      <c r="I55">
        <f t="shared" si="2"/>
        <v>204.89</v>
      </c>
      <c r="L55" s="9" t="s">
        <v>67</v>
      </c>
      <c r="M55" s="3"/>
      <c r="N55" s="3"/>
      <c r="O55" s="3"/>
      <c r="P55" s="3">
        <v>236.05</v>
      </c>
      <c r="Q55" s="3"/>
      <c r="R55" s="3">
        <v>236.05</v>
      </c>
    </row>
    <row r="56" spans="1:18" x14ac:dyDescent="0.3">
      <c r="A56" s="5">
        <v>44498</v>
      </c>
      <c r="B56" s="6">
        <v>211.31</v>
      </c>
      <c r="C56">
        <f t="shared" si="0"/>
        <v>102.53438818565402</v>
      </c>
      <c r="H56" s="8">
        <f t="shared" si="1"/>
        <v>44498</v>
      </c>
      <c r="I56">
        <f t="shared" si="2"/>
        <v>211.31</v>
      </c>
      <c r="L56" s="9" t="s">
        <v>68</v>
      </c>
      <c r="M56" s="3"/>
      <c r="N56" s="3"/>
      <c r="O56" s="3">
        <v>220.34</v>
      </c>
      <c r="P56" s="3"/>
      <c r="Q56" s="3"/>
      <c r="R56" s="3">
        <v>220.34</v>
      </c>
    </row>
    <row r="57" spans="1:18" x14ac:dyDescent="0.3">
      <c r="A57" s="5">
        <v>44491</v>
      </c>
      <c r="B57" s="6">
        <v>214.58</v>
      </c>
      <c r="C57">
        <f t="shared" si="0"/>
        <v>104.12109704641352</v>
      </c>
      <c r="H57" s="8">
        <f t="shared" si="1"/>
        <v>44491</v>
      </c>
      <c r="I57">
        <f t="shared" si="2"/>
        <v>214.58</v>
      </c>
      <c r="L57" s="9" t="s">
        <v>69</v>
      </c>
      <c r="M57" s="3"/>
      <c r="N57" s="3">
        <v>219.68</v>
      </c>
      <c r="O57" s="3"/>
      <c r="P57" s="3"/>
      <c r="Q57" s="3"/>
      <c r="R57" s="3">
        <v>219.68</v>
      </c>
    </row>
    <row r="58" spans="1:18" x14ac:dyDescent="0.3">
      <c r="A58" s="5">
        <v>44484</v>
      </c>
      <c r="B58" s="6">
        <v>216.22</v>
      </c>
      <c r="C58">
        <f t="shared" si="0"/>
        <v>104.91687763713081</v>
      </c>
      <c r="H58" s="8">
        <f t="shared" si="1"/>
        <v>44484</v>
      </c>
      <c r="I58">
        <f t="shared" si="2"/>
        <v>216.22</v>
      </c>
      <c r="L58" s="9" t="s">
        <v>70</v>
      </c>
      <c r="M58" s="3"/>
      <c r="N58" s="3"/>
      <c r="O58" s="3"/>
      <c r="P58" s="3">
        <v>232.37</v>
      </c>
      <c r="Q58" s="3"/>
      <c r="R58" s="3">
        <v>232.37</v>
      </c>
    </row>
    <row r="59" spans="1:18" x14ac:dyDescent="0.3">
      <c r="A59" s="5">
        <v>44477</v>
      </c>
      <c r="B59" s="6">
        <v>214.3</v>
      </c>
      <c r="C59">
        <f t="shared" si="0"/>
        <v>103.98523206751057</v>
      </c>
      <c r="H59" s="8">
        <f t="shared" si="1"/>
        <v>44477</v>
      </c>
      <c r="I59">
        <f t="shared" si="2"/>
        <v>214.3</v>
      </c>
      <c r="L59" s="9" t="s">
        <v>71</v>
      </c>
      <c r="M59" s="3"/>
      <c r="N59" s="3"/>
      <c r="O59" s="3">
        <v>224.84</v>
      </c>
      <c r="P59" s="3"/>
      <c r="Q59" s="3"/>
      <c r="R59" s="3">
        <v>224.84</v>
      </c>
    </row>
    <row r="60" spans="1:18" x14ac:dyDescent="0.3">
      <c r="A60" s="5">
        <v>44470</v>
      </c>
      <c r="B60" s="6">
        <v>210.95</v>
      </c>
      <c r="C60">
        <f t="shared" si="0"/>
        <v>102.35970464135022</v>
      </c>
      <c r="H60" s="8">
        <f t="shared" si="1"/>
        <v>44470</v>
      </c>
      <c r="I60">
        <f t="shared" si="2"/>
        <v>210.95</v>
      </c>
      <c r="L60" s="9" t="s">
        <v>72</v>
      </c>
      <c r="M60" s="3"/>
      <c r="N60" s="3">
        <v>225.18</v>
      </c>
      <c r="O60" s="3"/>
      <c r="P60" s="3"/>
      <c r="Q60" s="3"/>
      <c r="R60" s="3">
        <v>225.18</v>
      </c>
    </row>
    <row r="61" spans="1:18" x14ac:dyDescent="0.3">
      <c r="A61" s="5">
        <v>44463</v>
      </c>
      <c r="B61" s="6">
        <v>220.13</v>
      </c>
      <c r="C61">
        <f t="shared" si="0"/>
        <v>106.81413502109706</v>
      </c>
      <c r="H61" s="8">
        <f t="shared" si="1"/>
        <v>44463</v>
      </c>
      <c r="I61">
        <f t="shared" si="2"/>
        <v>220.13</v>
      </c>
      <c r="L61" s="9" t="s">
        <v>73</v>
      </c>
      <c r="M61" s="3"/>
      <c r="N61" s="3"/>
      <c r="O61" s="3"/>
      <c r="P61" s="3">
        <v>232.43</v>
      </c>
      <c r="Q61" s="3"/>
      <c r="R61" s="3">
        <v>232.43</v>
      </c>
    </row>
    <row r="62" spans="1:18" x14ac:dyDescent="0.3">
      <c r="A62" s="5">
        <v>44456</v>
      </c>
      <c r="B62" s="6">
        <v>224.6</v>
      </c>
      <c r="C62">
        <f t="shared" si="0"/>
        <v>108.98312236286921</v>
      </c>
      <c r="H62" s="8">
        <f t="shared" si="1"/>
        <v>44456</v>
      </c>
      <c r="I62">
        <f t="shared" si="2"/>
        <v>224.6</v>
      </c>
      <c r="L62" s="9" t="s">
        <v>74</v>
      </c>
      <c r="M62" s="3"/>
      <c r="N62" s="3"/>
      <c r="O62" s="3">
        <v>227.64</v>
      </c>
      <c r="P62" s="3"/>
      <c r="Q62" s="3"/>
      <c r="R62" s="3">
        <v>227.64</v>
      </c>
    </row>
    <row r="63" spans="1:18" x14ac:dyDescent="0.3">
      <c r="A63" s="5">
        <v>44449</v>
      </c>
      <c r="B63" s="6">
        <v>227.33</v>
      </c>
      <c r="C63">
        <f t="shared" si="0"/>
        <v>110.30780590717302</v>
      </c>
      <c r="H63" s="8">
        <f t="shared" si="1"/>
        <v>44449</v>
      </c>
      <c r="I63">
        <f t="shared" si="2"/>
        <v>227.33</v>
      </c>
      <c r="L63" s="9" t="s">
        <v>75</v>
      </c>
      <c r="M63" s="3"/>
      <c r="N63" s="3">
        <v>231.3</v>
      </c>
      <c r="O63" s="3"/>
      <c r="P63" s="3"/>
      <c r="Q63" s="3"/>
      <c r="R63" s="3">
        <v>231.3</v>
      </c>
    </row>
    <row r="64" spans="1:18" x14ac:dyDescent="0.3">
      <c r="A64" s="5">
        <v>44442</v>
      </c>
      <c r="B64" s="6">
        <v>229.15</v>
      </c>
      <c r="C64">
        <f t="shared" si="0"/>
        <v>111.19092827004221</v>
      </c>
      <c r="H64" s="8">
        <f t="shared" si="1"/>
        <v>44442</v>
      </c>
      <c r="I64">
        <f t="shared" si="2"/>
        <v>229.15</v>
      </c>
      <c r="L64" s="9" t="s">
        <v>76</v>
      </c>
      <c r="M64" s="3"/>
      <c r="N64" s="3"/>
      <c r="O64" s="3"/>
      <c r="P64" s="3">
        <v>234.36</v>
      </c>
      <c r="Q64" s="3"/>
      <c r="R64" s="3">
        <v>234.36</v>
      </c>
    </row>
    <row r="65" spans="1:18" x14ac:dyDescent="0.3">
      <c r="A65" s="5">
        <v>44435</v>
      </c>
      <c r="B65" s="6">
        <v>228.75</v>
      </c>
      <c r="C65">
        <f t="shared" si="0"/>
        <v>110.99683544303798</v>
      </c>
      <c r="H65" s="8">
        <f t="shared" si="1"/>
        <v>44435</v>
      </c>
      <c r="I65">
        <f t="shared" si="2"/>
        <v>228.75</v>
      </c>
      <c r="L65" s="9" t="s">
        <v>77</v>
      </c>
      <c r="M65" s="3"/>
      <c r="N65" s="3"/>
      <c r="O65" s="3">
        <v>230.78</v>
      </c>
      <c r="P65" s="3"/>
      <c r="Q65" s="3"/>
      <c r="R65" s="3">
        <v>230.78</v>
      </c>
    </row>
    <row r="66" spans="1:18" x14ac:dyDescent="0.3">
      <c r="A66" s="5">
        <v>44428</v>
      </c>
      <c r="B66" s="6">
        <v>229.22</v>
      </c>
      <c r="C66">
        <f t="shared" si="0"/>
        <v>111.22489451476794</v>
      </c>
      <c r="H66" s="8">
        <f t="shared" si="1"/>
        <v>44428</v>
      </c>
      <c r="I66">
        <f t="shared" si="2"/>
        <v>229.22</v>
      </c>
      <c r="L66" s="9" t="s">
        <v>78</v>
      </c>
      <c r="M66" s="3"/>
      <c r="N66" s="3">
        <v>235.3</v>
      </c>
      <c r="O66" s="3"/>
      <c r="P66" s="3"/>
      <c r="Q66" s="3"/>
      <c r="R66" s="3">
        <v>235.3</v>
      </c>
    </row>
    <row r="67" spans="1:18" x14ac:dyDescent="0.3">
      <c r="A67" s="5">
        <v>44421</v>
      </c>
      <c r="B67" s="6">
        <v>230.33</v>
      </c>
      <c r="C67">
        <f t="shared" si="0"/>
        <v>111.76350210970466</v>
      </c>
      <c r="H67" s="8">
        <f t="shared" si="1"/>
        <v>44421</v>
      </c>
      <c r="I67">
        <f t="shared" si="2"/>
        <v>230.33</v>
      </c>
      <c r="L67" s="9" t="s">
        <v>79</v>
      </c>
      <c r="M67" s="3"/>
      <c r="N67" s="3"/>
      <c r="O67" s="3"/>
      <c r="P67" s="3">
        <v>237.23</v>
      </c>
      <c r="Q67" s="3"/>
      <c r="R67" s="3">
        <v>237.23</v>
      </c>
    </row>
    <row r="68" spans="1:18" x14ac:dyDescent="0.3">
      <c r="A68" s="5">
        <v>44414</v>
      </c>
      <c r="B68" s="6">
        <v>228.89</v>
      </c>
      <c r="C68">
        <f t="shared" si="0"/>
        <v>111.06476793248946</v>
      </c>
      <c r="H68" s="8">
        <f t="shared" si="1"/>
        <v>44414</v>
      </c>
      <c r="I68">
        <f t="shared" si="2"/>
        <v>228.89</v>
      </c>
      <c r="L68" s="9" t="s">
        <v>80</v>
      </c>
      <c r="M68" s="3"/>
      <c r="N68" s="3"/>
      <c r="O68" s="3">
        <v>232.23</v>
      </c>
      <c r="P68" s="3"/>
      <c r="Q68" s="3"/>
      <c r="R68" s="3">
        <v>232.23</v>
      </c>
    </row>
    <row r="69" spans="1:18" x14ac:dyDescent="0.3">
      <c r="A69" s="5">
        <v>44407</v>
      </c>
      <c r="B69" s="6">
        <v>231.83</v>
      </c>
      <c r="C69">
        <f t="shared" si="0"/>
        <v>112.49135021097048</v>
      </c>
      <c r="H69" s="8">
        <f t="shared" si="1"/>
        <v>44407</v>
      </c>
      <c r="I69">
        <f t="shared" si="2"/>
        <v>231.83</v>
      </c>
      <c r="L69" s="9" t="s">
        <v>81</v>
      </c>
      <c r="M69" s="3"/>
      <c r="N69" s="3">
        <v>236.71</v>
      </c>
      <c r="O69" s="3"/>
      <c r="P69" s="3"/>
      <c r="Q69" s="3"/>
      <c r="R69" s="3">
        <v>236.71</v>
      </c>
    </row>
    <row r="70" spans="1:18" x14ac:dyDescent="0.3">
      <c r="A70" s="5">
        <v>44400</v>
      </c>
      <c r="B70" s="6">
        <v>235.05</v>
      </c>
      <c r="C70">
        <f t="shared" si="0"/>
        <v>114.05379746835445</v>
      </c>
      <c r="H70" s="8">
        <f t="shared" si="1"/>
        <v>44400</v>
      </c>
      <c r="I70">
        <f t="shared" si="2"/>
        <v>235.05</v>
      </c>
      <c r="L70" s="9" t="s">
        <v>82</v>
      </c>
      <c r="M70" s="3"/>
      <c r="N70" s="3"/>
      <c r="O70" s="3"/>
      <c r="P70" s="3">
        <v>240.38</v>
      </c>
      <c r="Q70" s="3"/>
      <c r="R70" s="3">
        <v>240.38</v>
      </c>
    </row>
    <row r="71" spans="1:18" x14ac:dyDescent="0.3">
      <c r="A71" s="5">
        <v>44393</v>
      </c>
      <c r="B71" s="6">
        <v>236.4</v>
      </c>
      <c r="C71">
        <f t="shared" si="0"/>
        <v>114.70886075949369</v>
      </c>
      <c r="H71" s="8">
        <f t="shared" si="1"/>
        <v>44393</v>
      </c>
      <c r="I71">
        <f t="shared" si="2"/>
        <v>236.4</v>
      </c>
      <c r="L71" s="9" t="s">
        <v>83</v>
      </c>
      <c r="M71" s="3"/>
      <c r="N71" s="3"/>
      <c r="O71" s="3">
        <v>235.77</v>
      </c>
      <c r="P71" s="3"/>
      <c r="Q71" s="3"/>
      <c r="R71" s="3">
        <v>235.77</v>
      </c>
    </row>
    <row r="72" spans="1:18" x14ac:dyDescent="0.3">
      <c r="A72" s="5">
        <v>44386</v>
      </c>
      <c r="B72" s="6">
        <v>229.62</v>
      </c>
      <c r="C72">
        <f t="shared" si="0"/>
        <v>111.41898734177217</v>
      </c>
      <c r="H72" s="8">
        <f t="shared" si="1"/>
        <v>44386</v>
      </c>
      <c r="I72">
        <f t="shared" si="2"/>
        <v>229.62</v>
      </c>
      <c r="L72" s="9" t="s">
        <v>84</v>
      </c>
      <c r="M72" s="3"/>
      <c r="N72" s="3">
        <v>237.88</v>
      </c>
      <c r="O72" s="3"/>
      <c r="P72" s="3"/>
      <c r="Q72" s="3"/>
      <c r="R72" s="3">
        <v>237.88</v>
      </c>
    </row>
    <row r="73" spans="1:18" x14ac:dyDescent="0.3">
      <c r="A73" s="5">
        <v>44379</v>
      </c>
      <c r="B73" s="6">
        <v>216.63</v>
      </c>
      <c r="C73">
        <f t="shared" si="0"/>
        <v>105.11582278481013</v>
      </c>
      <c r="H73" s="8">
        <f t="shared" si="1"/>
        <v>44379</v>
      </c>
      <c r="I73">
        <f t="shared" si="2"/>
        <v>216.63</v>
      </c>
      <c r="L73" s="9" t="s">
        <v>85</v>
      </c>
      <c r="M73" s="3"/>
      <c r="N73" s="3"/>
      <c r="O73" s="3"/>
      <c r="P73" s="3">
        <v>242.14</v>
      </c>
      <c r="Q73" s="3"/>
      <c r="R73" s="3">
        <v>242.14</v>
      </c>
    </row>
    <row r="74" spans="1:18" x14ac:dyDescent="0.3">
      <c r="A74" s="5">
        <v>44372</v>
      </c>
      <c r="B74" s="6">
        <v>243.67</v>
      </c>
      <c r="C74">
        <f t="shared" ref="C74:C137" si="3">B74/0.948*0.46</f>
        <v>118.23649789029537</v>
      </c>
      <c r="H74" s="8">
        <f t="shared" ref="H74:H137" si="4">A74</f>
        <v>44372</v>
      </c>
      <c r="I74">
        <f t="shared" ref="I74:I137" si="5">B74</f>
        <v>243.67</v>
      </c>
      <c r="L74" s="9" t="s">
        <v>86</v>
      </c>
      <c r="M74" s="3"/>
      <c r="N74" s="3"/>
      <c r="O74" s="3">
        <v>237.25</v>
      </c>
      <c r="P74" s="3"/>
      <c r="Q74" s="3"/>
      <c r="R74" s="3">
        <v>237.25</v>
      </c>
    </row>
    <row r="75" spans="1:18" x14ac:dyDescent="0.3">
      <c r="A75" s="5">
        <v>44365</v>
      </c>
      <c r="B75" s="6">
        <v>245.01</v>
      </c>
      <c r="C75">
        <f t="shared" si="3"/>
        <v>118.88670886075948</v>
      </c>
      <c r="H75" s="8">
        <f t="shared" si="4"/>
        <v>44365</v>
      </c>
      <c r="I75">
        <f t="shared" si="5"/>
        <v>245.01</v>
      </c>
      <c r="L75" s="9" t="s">
        <v>87</v>
      </c>
      <c r="M75" s="3"/>
      <c r="N75" s="3">
        <v>236.6</v>
      </c>
      <c r="O75" s="3"/>
      <c r="P75" s="3"/>
      <c r="Q75" s="3"/>
      <c r="R75" s="3">
        <v>236.6</v>
      </c>
    </row>
    <row r="76" spans="1:18" x14ac:dyDescent="0.3">
      <c r="A76" s="5">
        <v>44358</v>
      </c>
      <c r="B76" s="6">
        <v>245.06</v>
      </c>
      <c r="C76">
        <f t="shared" si="3"/>
        <v>118.91097046413505</v>
      </c>
      <c r="H76" s="8">
        <f t="shared" si="4"/>
        <v>44358</v>
      </c>
      <c r="I76">
        <f t="shared" si="5"/>
        <v>245.06</v>
      </c>
      <c r="L76" s="9" t="s">
        <v>88</v>
      </c>
      <c r="M76" s="3"/>
      <c r="N76" s="3"/>
      <c r="O76" s="3"/>
      <c r="P76" s="3">
        <v>242.87</v>
      </c>
      <c r="Q76" s="3"/>
      <c r="R76" s="3">
        <v>242.87</v>
      </c>
    </row>
    <row r="77" spans="1:18" x14ac:dyDescent="0.3">
      <c r="A77" s="5">
        <v>44351</v>
      </c>
      <c r="B77" s="6">
        <v>245.59</v>
      </c>
      <c r="C77">
        <f t="shared" si="3"/>
        <v>119.16814345991563</v>
      </c>
      <c r="H77" s="8">
        <f t="shared" si="4"/>
        <v>44351</v>
      </c>
      <c r="I77">
        <f t="shared" si="5"/>
        <v>245.59</v>
      </c>
      <c r="L77" s="9" t="s">
        <v>89</v>
      </c>
      <c r="M77" s="3"/>
      <c r="N77" s="3"/>
      <c r="O77" s="3">
        <v>239.41</v>
      </c>
      <c r="P77" s="3"/>
      <c r="Q77" s="3"/>
      <c r="R77" s="3">
        <v>239.41</v>
      </c>
    </row>
    <row r="78" spans="1:18" x14ac:dyDescent="0.3">
      <c r="A78" s="5">
        <v>44344</v>
      </c>
      <c r="B78" s="6">
        <v>244.31</v>
      </c>
      <c r="C78">
        <f t="shared" si="3"/>
        <v>118.54704641350212</v>
      </c>
      <c r="H78" s="8">
        <f t="shared" si="4"/>
        <v>44344</v>
      </c>
      <c r="I78">
        <f t="shared" si="5"/>
        <v>244.31</v>
      </c>
      <c r="L78" s="9" t="s">
        <v>90</v>
      </c>
      <c r="M78" s="3"/>
      <c r="N78" s="3">
        <v>237.33</v>
      </c>
      <c r="O78" s="3"/>
      <c r="P78" s="3"/>
      <c r="Q78" s="3"/>
      <c r="R78" s="3">
        <v>237.33</v>
      </c>
    </row>
    <row r="79" spans="1:18" x14ac:dyDescent="0.3">
      <c r="A79" s="5">
        <v>44337</v>
      </c>
      <c r="B79" s="6">
        <v>243.7</v>
      </c>
      <c r="C79">
        <f t="shared" si="3"/>
        <v>118.25105485232068</v>
      </c>
      <c r="H79" s="8">
        <f t="shared" si="4"/>
        <v>44337</v>
      </c>
      <c r="I79">
        <f t="shared" si="5"/>
        <v>243.7</v>
      </c>
      <c r="L79" s="9" t="s">
        <v>91</v>
      </c>
      <c r="M79" s="3"/>
      <c r="N79" s="3"/>
      <c r="O79" s="3"/>
      <c r="P79" s="3">
        <v>243.7</v>
      </c>
      <c r="Q79" s="3"/>
      <c r="R79" s="3">
        <v>243.7</v>
      </c>
    </row>
    <row r="80" spans="1:18" x14ac:dyDescent="0.3">
      <c r="A80" s="5">
        <v>44330</v>
      </c>
      <c r="B80" s="6">
        <v>242.87</v>
      </c>
      <c r="C80">
        <f t="shared" si="3"/>
        <v>117.84831223628694</v>
      </c>
      <c r="H80" s="8">
        <f t="shared" si="4"/>
        <v>44330</v>
      </c>
      <c r="I80">
        <f t="shared" si="5"/>
        <v>242.87</v>
      </c>
      <c r="L80" s="9" t="s">
        <v>92</v>
      </c>
      <c r="M80" s="3"/>
      <c r="N80" s="3"/>
      <c r="O80" s="3">
        <v>242.09</v>
      </c>
      <c r="P80" s="3"/>
      <c r="Q80" s="3"/>
      <c r="R80" s="3">
        <v>242.09</v>
      </c>
    </row>
    <row r="81" spans="1:18" x14ac:dyDescent="0.3">
      <c r="A81" s="5">
        <v>44323</v>
      </c>
      <c r="B81" s="6">
        <v>242.14</v>
      </c>
      <c r="C81">
        <f t="shared" si="3"/>
        <v>117.49409282700422</v>
      </c>
      <c r="H81" s="8">
        <f t="shared" si="4"/>
        <v>44323</v>
      </c>
      <c r="I81">
        <f t="shared" si="5"/>
        <v>242.14</v>
      </c>
      <c r="L81" s="9" t="s">
        <v>93</v>
      </c>
      <c r="M81" s="3"/>
      <c r="N81" s="3">
        <v>238.37</v>
      </c>
      <c r="O81" s="3"/>
      <c r="P81" s="3"/>
      <c r="Q81" s="3"/>
      <c r="R81" s="3">
        <v>238.37</v>
      </c>
    </row>
    <row r="82" spans="1:18" x14ac:dyDescent="0.3">
      <c r="A82" s="5">
        <v>44316</v>
      </c>
      <c r="B82" s="6">
        <v>240.38</v>
      </c>
      <c r="C82">
        <f t="shared" si="3"/>
        <v>116.64008438818566</v>
      </c>
      <c r="H82" s="8">
        <f t="shared" si="4"/>
        <v>44316</v>
      </c>
      <c r="I82">
        <f t="shared" si="5"/>
        <v>240.38</v>
      </c>
      <c r="L82" s="9" t="s">
        <v>94</v>
      </c>
      <c r="M82" s="3"/>
      <c r="N82" s="3"/>
      <c r="O82" s="3"/>
      <c r="P82" s="3">
        <v>244.31</v>
      </c>
      <c r="Q82" s="3"/>
      <c r="R82" s="3">
        <v>244.31</v>
      </c>
    </row>
    <row r="83" spans="1:18" x14ac:dyDescent="0.3">
      <c r="A83" s="5">
        <v>44309</v>
      </c>
      <c r="B83" s="6">
        <v>237.23</v>
      </c>
      <c r="C83">
        <f t="shared" si="3"/>
        <v>115.11160337552742</v>
      </c>
      <c r="H83" s="8">
        <f t="shared" si="4"/>
        <v>44309</v>
      </c>
      <c r="I83">
        <f t="shared" si="5"/>
        <v>237.23</v>
      </c>
      <c r="L83" s="9" t="s">
        <v>95</v>
      </c>
      <c r="M83" s="3"/>
      <c r="N83" s="3"/>
      <c r="O83" s="3">
        <v>243.24</v>
      </c>
      <c r="P83" s="3"/>
      <c r="Q83" s="3"/>
      <c r="R83" s="3">
        <v>243.24</v>
      </c>
    </row>
    <row r="84" spans="1:18" x14ac:dyDescent="0.3">
      <c r="A84" s="5">
        <v>44302</v>
      </c>
      <c r="B84" s="6">
        <v>234.36</v>
      </c>
      <c r="C84">
        <f t="shared" si="3"/>
        <v>113.71898734177218</v>
      </c>
      <c r="H84" s="8">
        <f t="shared" si="4"/>
        <v>44302</v>
      </c>
      <c r="I84">
        <f t="shared" si="5"/>
        <v>234.36</v>
      </c>
      <c r="L84" s="9" t="s">
        <v>96</v>
      </c>
      <c r="M84" s="3"/>
      <c r="N84" s="3">
        <v>238.99</v>
      </c>
      <c r="O84" s="3"/>
      <c r="P84" s="3"/>
      <c r="Q84" s="3"/>
      <c r="R84" s="3">
        <v>238.99</v>
      </c>
    </row>
    <row r="85" spans="1:18" x14ac:dyDescent="0.3">
      <c r="A85" s="5">
        <v>44295</v>
      </c>
      <c r="B85" s="6">
        <v>232.43</v>
      </c>
      <c r="C85">
        <f t="shared" si="3"/>
        <v>112.78248945147681</v>
      </c>
      <c r="H85" s="8">
        <f t="shared" si="4"/>
        <v>44295</v>
      </c>
      <c r="I85">
        <f t="shared" si="5"/>
        <v>232.43</v>
      </c>
      <c r="L85" s="9" t="s">
        <v>97</v>
      </c>
      <c r="M85" s="3"/>
      <c r="N85" s="3"/>
      <c r="O85" s="3"/>
      <c r="P85" s="3">
        <v>245.59</v>
      </c>
      <c r="Q85" s="3"/>
      <c r="R85" s="3">
        <v>245.59</v>
      </c>
    </row>
    <row r="86" spans="1:18" x14ac:dyDescent="0.3">
      <c r="A86" s="5">
        <v>44288</v>
      </c>
      <c r="B86" s="6">
        <v>232.37</v>
      </c>
      <c r="C86">
        <f t="shared" si="3"/>
        <v>112.75337552742617</v>
      </c>
      <c r="H86" s="8">
        <f t="shared" si="4"/>
        <v>44288</v>
      </c>
      <c r="I86">
        <f t="shared" si="5"/>
        <v>232.37</v>
      </c>
      <c r="L86" s="9" t="s">
        <v>98</v>
      </c>
      <c r="M86" s="3"/>
      <c r="N86" s="3"/>
      <c r="O86" s="3">
        <v>244.63</v>
      </c>
      <c r="P86" s="3"/>
      <c r="Q86" s="3"/>
      <c r="R86" s="3">
        <v>244.63</v>
      </c>
    </row>
    <row r="87" spans="1:18" x14ac:dyDescent="0.3">
      <c r="A87" s="5">
        <v>44281</v>
      </c>
      <c r="B87" s="6">
        <v>236.05</v>
      </c>
      <c r="C87">
        <f t="shared" si="3"/>
        <v>114.539029535865</v>
      </c>
      <c r="H87" s="8">
        <f t="shared" si="4"/>
        <v>44281</v>
      </c>
      <c r="I87">
        <f t="shared" si="5"/>
        <v>236.05</v>
      </c>
      <c r="L87" s="9" t="s">
        <v>99</v>
      </c>
      <c r="M87" s="3"/>
      <c r="N87" s="3">
        <v>240.93</v>
      </c>
      <c r="O87" s="3"/>
      <c r="P87" s="3"/>
      <c r="Q87" s="3"/>
      <c r="R87" s="3">
        <v>240.93</v>
      </c>
    </row>
    <row r="88" spans="1:18" x14ac:dyDescent="0.3">
      <c r="A88" s="5">
        <v>44274</v>
      </c>
      <c r="B88" s="6">
        <v>233</v>
      </c>
      <c r="C88">
        <f t="shared" si="3"/>
        <v>113.05907172995782</v>
      </c>
      <c r="H88" s="8">
        <f t="shared" si="4"/>
        <v>44274</v>
      </c>
      <c r="I88">
        <f t="shared" si="5"/>
        <v>233</v>
      </c>
      <c r="L88" s="9" t="s">
        <v>100</v>
      </c>
      <c r="M88" s="3"/>
      <c r="N88" s="3"/>
      <c r="O88" s="3"/>
      <c r="P88" s="3">
        <v>245.06</v>
      </c>
      <c r="Q88" s="3"/>
      <c r="R88" s="3">
        <v>245.06</v>
      </c>
    </row>
    <row r="89" spans="1:18" x14ac:dyDescent="0.3">
      <c r="A89" s="5">
        <v>44267</v>
      </c>
      <c r="B89" s="6">
        <v>241.6</v>
      </c>
      <c r="C89">
        <f t="shared" si="3"/>
        <v>117.23206751054853</v>
      </c>
      <c r="H89" s="8">
        <f t="shared" si="4"/>
        <v>44267</v>
      </c>
      <c r="I89">
        <f t="shared" si="5"/>
        <v>241.6</v>
      </c>
      <c r="L89" s="9" t="s">
        <v>101</v>
      </c>
      <c r="M89" s="3"/>
      <c r="N89" s="3"/>
      <c r="O89" s="3">
        <v>245.83</v>
      </c>
      <c r="P89" s="3"/>
      <c r="Q89" s="3"/>
      <c r="R89" s="3">
        <v>245.83</v>
      </c>
    </row>
    <row r="90" spans="1:18" x14ac:dyDescent="0.3">
      <c r="A90" s="5">
        <v>44260</v>
      </c>
      <c r="B90" s="6">
        <v>246.02</v>
      </c>
      <c r="C90">
        <f t="shared" si="3"/>
        <v>119.37679324894516</v>
      </c>
      <c r="H90" s="8">
        <f t="shared" si="4"/>
        <v>44260</v>
      </c>
      <c r="I90">
        <f t="shared" si="5"/>
        <v>246.02</v>
      </c>
      <c r="L90" s="9" t="s">
        <v>102</v>
      </c>
      <c r="M90" s="3"/>
      <c r="N90" s="3">
        <v>241.1</v>
      </c>
      <c r="O90" s="3"/>
      <c r="P90" s="3"/>
      <c r="Q90" s="3"/>
      <c r="R90" s="3">
        <v>241.1</v>
      </c>
    </row>
    <row r="91" spans="1:18" x14ac:dyDescent="0.3">
      <c r="A91" s="5">
        <v>44253</v>
      </c>
      <c r="B91" s="6">
        <v>246.63</v>
      </c>
      <c r="C91">
        <f t="shared" si="3"/>
        <v>119.67278481012659</v>
      </c>
      <c r="H91" s="8">
        <f t="shared" si="4"/>
        <v>44253</v>
      </c>
      <c r="I91">
        <f t="shared" si="5"/>
        <v>246.63</v>
      </c>
      <c r="L91" s="9" t="s">
        <v>103</v>
      </c>
      <c r="M91" s="3"/>
      <c r="N91" s="3"/>
      <c r="O91" s="3"/>
      <c r="P91" s="3">
        <v>245.01</v>
      </c>
      <c r="Q91" s="3"/>
      <c r="R91" s="3">
        <v>245.01</v>
      </c>
    </row>
    <row r="92" spans="1:18" x14ac:dyDescent="0.3">
      <c r="A92" s="5">
        <v>44246</v>
      </c>
      <c r="B92" s="6">
        <v>246.38</v>
      </c>
      <c r="C92">
        <f t="shared" si="3"/>
        <v>119.55147679324895</v>
      </c>
      <c r="H92" s="8">
        <f t="shared" si="4"/>
        <v>44246</v>
      </c>
      <c r="I92">
        <f t="shared" si="5"/>
        <v>246.38</v>
      </c>
      <c r="L92" s="9" t="s">
        <v>104</v>
      </c>
      <c r="M92" s="3"/>
      <c r="N92" s="3"/>
      <c r="O92" s="3">
        <v>246.63</v>
      </c>
      <c r="P92" s="3"/>
      <c r="Q92" s="3"/>
      <c r="R92" s="3">
        <v>246.63</v>
      </c>
    </row>
    <row r="93" spans="1:18" x14ac:dyDescent="0.3">
      <c r="A93" s="5">
        <v>44232</v>
      </c>
      <c r="B93" s="6">
        <v>243.06</v>
      </c>
      <c r="C93">
        <f t="shared" si="3"/>
        <v>117.94050632911394</v>
      </c>
      <c r="H93" s="8">
        <f t="shared" si="4"/>
        <v>44232</v>
      </c>
      <c r="I93">
        <f t="shared" si="5"/>
        <v>243.06</v>
      </c>
      <c r="L93" s="9" t="s">
        <v>105</v>
      </c>
      <c r="M93" s="3"/>
      <c r="N93" s="3">
        <v>239.86</v>
      </c>
      <c r="O93" s="3"/>
      <c r="P93" s="3"/>
      <c r="Q93" s="3"/>
      <c r="R93" s="3">
        <v>239.86</v>
      </c>
    </row>
    <row r="94" spans="1:18" x14ac:dyDescent="0.3">
      <c r="A94" s="5">
        <v>44225</v>
      </c>
      <c r="B94" s="6">
        <v>241.96</v>
      </c>
      <c r="C94">
        <f t="shared" si="3"/>
        <v>117.40675105485234</v>
      </c>
      <c r="H94" s="8">
        <f t="shared" si="4"/>
        <v>44225</v>
      </c>
      <c r="I94">
        <f t="shared" si="5"/>
        <v>241.96</v>
      </c>
      <c r="L94" s="9" t="s">
        <v>106</v>
      </c>
      <c r="M94" s="3"/>
      <c r="N94" s="3"/>
      <c r="O94" s="3"/>
      <c r="P94" s="3">
        <v>243.67</v>
      </c>
      <c r="Q94" s="3"/>
      <c r="R94" s="3">
        <v>243.67</v>
      </c>
    </row>
    <row r="95" spans="1:18" x14ac:dyDescent="0.3">
      <c r="A95" s="5">
        <v>44218</v>
      </c>
      <c r="B95" s="6">
        <v>243.55</v>
      </c>
      <c r="C95">
        <f t="shared" si="3"/>
        <v>118.1782700421941</v>
      </c>
      <c r="H95" s="8">
        <f t="shared" si="4"/>
        <v>44218</v>
      </c>
      <c r="I95">
        <f t="shared" si="5"/>
        <v>243.55</v>
      </c>
      <c r="L95" s="9" t="s">
        <v>107</v>
      </c>
      <c r="M95" s="3"/>
      <c r="N95" s="3"/>
      <c r="O95" s="3">
        <v>248.67</v>
      </c>
      <c r="P95" s="3"/>
      <c r="Q95" s="3"/>
      <c r="R95" s="3">
        <v>248.67</v>
      </c>
    </row>
    <row r="96" spans="1:18" x14ac:dyDescent="0.3">
      <c r="A96" s="5">
        <v>44211</v>
      </c>
      <c r="B96" s="6">
        <v>243.87</v>
      </c>
      <c r="C96">
        <f t="shared" si="3"/>
        <v>118.33354430379748</v>
      </c>
      <c r="H96" s="8">
        <f t="shared" si="4"/>
        <v>44211</v>
      </c>
      <c r="I96">
        <f t="shared" si="5"/>
        <v>243.87</v>
      </c>
      <c r="L96" s="9" t="s">
        <v>108</v>
      </c>
      <c r="M96" s="3"/>
      <c r="N96" s="3">
        <v>238.23</v>
      </c>
      <c r="O96" s="3"/>
      <c r="P96" s="3"/>
      <c r="Q96" s="3"/>
      <c r="R96" s="3">
        <v>238.23</v>
      </c>
    </row>
    <row r="97" spans="1:18" x14ac:dyDescent="0.3">
      <c r="A97" s="5">
        <v>44204</v>
      </c>
      <c r="B97" s="6">
        <v>245.28</v>
      </c>
      <c r="C97">
        <f t="shared" si="3"/>
        <v>119.01772151898736</v>
      </c>
      <c r="H97" s="8">
        <f t="shared" si="4"/>
        <v>44204</v>
      </c>
      <c r="I97">
        <f t="shared" si="5"/>
        <v>245.28</v>
      </c>
      <c r="L97" s="9" t="s">
        <v>109</v>
      </c>
      <c r="M97" s="3"/>
      <c r="N97" s="3"/>
      <c r="O97" s="3"/>
      <c r="P97" s="3">
        <v>216.63</v>
      </c>
      <c r="Q97" s="3"/>
      <c r="R97" s="3">
        <v>216.63</v>
      </c>
    </row>
    <row r="98" spans="1:18" x14ac:dyDescent="0.3">
      <c r="A98" s="5">
        <v>44197</v>
      </c>
      <c r="B98" s="6">
        <v>245.1</v>
      </c>
      <c r="C98">
        <f t="shared" si="3"/>
        <v>118.93037974683547</v>
      </c>
      <c r="H98" s="8">
        <f t="shared" si="4"/>
        <v>44197</v>
      </c>
      <c r="I98">
        <f t="shared" si="5"/>
        <v>245.1</v>
      </c>
      <c r="L98" s="9" t="s">
        <v>110</v>
      </c>
      <c r="M98" s="3"/>
      <c r="N98" s="3"/>
      <c r="O98" s="3">
        <v>248.49</v>
      </c>
      <c r="P98" s="3"/>
      <c r="Q98" s="3"/>
      <c r="R98" s="3">
        <v>248.49</v>
      </c>
    </row>
    <row r="99" spans="1:18" x14ac:dyDescent="0.3">
      <c r="A99" s="5">
        <v>44190</v>
      </c>
      <c r="B99" s="6">
        <v>244.54</v>
      </c>
      <c r="C99">
        <f t="shared" si="3"/>
        <v>118.65864978902954</v>
      </c>
      <c r="H99" s="8">
        <f t="shared" si="4"/>
        <v>44190</v>
      </c>
      <c r="I99">
        <f t="shared" si="5"/>
        <v>244.54</v>
      </c>
      <c r="L99" s="9" t="s">
        <v>111</v>
      </c>
      <c r="M99" s="3"/>
      <c r="N99" s="3">
        <v>231.07</v>
      </c>
      <c r="O99" s="3"/>
      <c r="P99" s="3"/>
      <c r="Q99" s="3"/>
      <c r="R99" s="3">
        <v>231.07</v>
      </c>
    </row>
    <row r="100" spans="1:18" x14ac:dyDescent="0.3">
      <c r="A100" s="5">
        <v>44183</v>
      </c>
      <c r="B100" s="6">
        <v>244.03</v>
      </c>
      <c r="C100">
        <f t="shared" si="3"/>
        <v>118.41118143459916</v>
      </c>
      <c r="H100" s="8">
        <f t="shared" si="4"/>
        <v>44183</v>
      </c>
      <c r="I100">
        <f t="shared" si="5"/>
        <v>244.03</v>
      </c>
      <c r="L100" s="9" t="s">
        <v>112</v>
      </c>
      <c r="M100" s="3"/>
      <c r="N100" s="3"/>
      <c r="O100" s="3"/>
      <c r="P100" s="3">
        <v>229.62</v>
      </c>
      <c r="Q100" s="3"/>
      <c r="R100" s="3">
        <v>229.62</v>
      </c>
    </row>
    <row r="101" spans="1:18" x14ac:dyDescent="0.3">
      <c r="A101" s="5">
        <v>44176</v>
      </c>
      <c r="B101" s="6">
        <v>243.47</v>
      </c>
      <c r="C101">
        <f t="shared" si="3"/>
        <v>118.13945147679325</v>
      </c>
      <c r="H101" s="8">
        <f t="shared" si="4"/>
        <v>44176</v>
      </c>
      <c r="I101">
        <f t="shared" si="5"/>
        <v>243.47</v>
      </c>
      <c r="L101" s="9" t="s">
        <v>113</v>
      </c>
      <c r="M101" s="3"/>
      <c r="N101" s="3"/>
      <c r="O101" s="3">
        <v>247.77</v>
      </c>
      <c r="P101" s="3"/>
      <c r="Q101" s="3"/>
      <c r="R101" s="3">
        <v>247.77</v>
      </c>
    </row>
    <row r="102" spans="1:18" x14ac:dyDescent="0.3">
      <c r="A102" s="5">
        <v>44169</v>
      </c>
      <c r="B102" s="6">
        <v>245.95</v>
      </c>
      <c r="C102">
        <f t="shared" si="3"/>
        <v>119.34282700421942</v>
      </c>
      <c r="H102" s="8">
        <f t="shared" si="4"/>
        <v>44169</v>
      </c>
      <c r="I102">
        <f t="shared" si="5"/>
        <v>245.95</v>
      </c>
      <c r="L102" s="9" t="s">
        <v>114</v>
      </c>
      <c r="M102" s="3"/>
      <c r="N102" s="3">
        <v>230.09</v>
      </c>
      <c r="O102" s="3"/>
      <c r="P102" s="3"/>
      <c r="Q102" s="3"/>
      <c r="R102" s="3">
        <v>230.09</v>
      </c>
    </row>
    <row r="103" spans="1:18" x14ac:dyDescent="0.3">
      <c r="A103" s="5">
        <v>44162</v>
      </c>
      <c r="B103" s="6">
        <v>246.13</v>
      </c>
      <c r="C103">
        <f t="shared" si="3"/>
        <v>119.43016877637132</v>
      </c>
      <c r="H103" s="8">
        <f t="shared" si="4"/>
        <v>44162</v>
      </c>
      <c r="I103">
        <f t="shared" si="5"/>
        <v>246.13</v>
      </c>
      <c r="L103" s="9" t="s">
        <v>115</v>
      </c>
      <c r="M103" s="3">
        <v>227.96</v>
      </c>
      <c r="N103" s="3"/>
      <c r="O103" s="3"/>
      <c r="P103" s="3"/>
      <c r="Q103" s="3"/>
      <c r="R103" s="3">
        <v>227.96</v>
      </c>
    </row>
    <row r="104" spans="1:18" x14ac:dyDescent="0.3">
      <c r="A104" s="5">
        <v>44155</v>
      </c>
      <c r="B104" s="6">
        <v>243.92</v>
      </c>
      <c r="C104">
        <f t="shared" si="3"/>
        <v>118.357805907173</v>
      </c>
      <c r="H104" s="8">
        <f t="shared" si="4"/>
        <v>44155</v>
      </c>
      <c r="I104">
        <f t="shared" si="5"/>
        <v>243.92</v>
      </c>
      <c r="L104" s="9" t="s">
        <v>116</v>
      </c>
      <c r="M104" s="3"/>
      <c r="N104" s="3"/>
      <c r="O104" s="3"/>
      <c r="P104" s="3">
        <v>236.4</v>
      </c>
      <c r="Q104" s="3"/>
      <c r="R104" s="3">
        <v>236.4</v>
      </c>
    </row>
    <row r="105" spans="1:18" x14ac:dyDescent="0.3">
      <c r="A105" s="5">
        <v>44148</v>
      </c>
      <c r="B105" s="6">
        <v>245.19</v>
      </c>
      <c r="C105">
        <f t="shared" si="3"/>
        <v>118.97405063291141</v>
      </c>
      <c r="H105" s="8">
        <f t="shared" si="4"/>
        <v>44148</v>
      </c>
      <c r="I105">
        <f t="shared" si="5"/>
        <v>245.19</v>
      </c>
      <c r="L105" s="9" t="s">
        <v>117</v>
      </c>
      <c r="M105" s="3"/>
      <c r="N105" s="3"/>
      <c r="O105" s="3">
        <v>247.44</v>
      </c>
      <c r="P105" s="3"/>
      <c r="Q105" s="3"/>
      <c r="R105" s="3">
        <v>247.44</v>
      </c>
    </row>
    <row r="106" spans="1:18" x14ac:dyDescent="0.3">
      <c r="A106" s="5">
        <v>44141</v>
      </c>
      <c r="B106" s="6">
        <v>245.6</v>
      </c>
      <c r="C106">
        <f t="shared" si="3"/>
        <v>119.17299578059074</v>
      </c>
      <c r="H106" s="8">
        <f t="shared" si="4"/>
        <v>44141</v>
      </c>
      <c r="I106">
        <f t="shared" si="5"/>
        <v>245.6</v>
      </c>
      <c r="L106" s="9" t="s">
        <v>118</v>
      </c>
      <c r="M106" s="3"/>
      <c r="N106" s="3">
        <v>229.05</v>
      </c>
      <c r="O106" s="3"/>
      <c r="P106" s="3"/>
      <c r="Q106" s="3"/>
      <c r="R106" s="3">
        <v>229.05</v>
      </c>
    </row>
    <row r="107" spans="1:18" x14ac:dyDescent="0.3">
      <c r="A107" s="5">
        <v>44134</v>
      </c>
      <c r="B107" s="6">
        <v>246.13</v>
      </c>
      <c r="C107">
        <f t="shared" si="3"/>
        <v>119.43016877637132</v>
      </c>
      <c r="H107" s="8">
        <f t="shared" si="4"/>
        <v>44134</v>
      </c>
      <c r="I107">
        <f t="shared" si="5"/>
        <v>246.13</v>
      </c>
      <c r="L107" s="9" t="s">
        <v>119</v>
      </c>
      <c r="M107" s="3">
        <v>228.35</v>
      </c>
      <c r="N107" s="3"/>
      <c r="O107" s="3"/>
      <c r="P107" s="3"/>
      <c r="Q107" s="3"/>
      <c r="R107" s="3">
        <v>228.35</v>
      </c>
    </row>
    <row r="108" spans="1:18" x14ac:dyDescent="0.3">
      <c r="A108" s="5">
        <v>44127</v>
      </c>
      <c r="B108" s="6">
        <v>245.79</v>
      </c>
      <c r="C108">
        <f t="shared" si="3"/>
        <v>119.26518987341774</v>
      </c>
      <c r="H108" s="8">
        <f t="shared" si="4"/>
        <v>44127</v>
      </c>
      <c r="I108">
        <f t="shared" si="5"/>
        <v>245.79</v>
      </c>
      <c r="L108" s="9" t="s">
        <v>120</v>
      </c>
      <c r="M108" s="3"/>
      <c r="N108" s="3"/>
      <c r="O108" s="3"/>
      <c r="P108" s="3">
        <v>235.05</v>
      </c>
      <c r="Q108" s="3"/>
      <c r="R108" s="3">
        <v>235.05</v>
      </c>
    </row>
    <row r="109" spans="1:18" x14ac:dyDescent="0.3">
      <c r="A109" s="5">
        <v>44120</v>
      </c>
      <c r="B109" s="6">
        <v>247.3</v>
      </c>
      <c r="C109">
        <f t="shared" si="3"/>
        <v>119.99789029535867</v>
      </c>
      <c r="H109" s="8">
        <f t="shared" si="4"/>
        <v>44120</v>
      </c>
      <c r="I109">
        <f t="shared" si="5"/>
        <v>247.3</v>
      </c>
      <c r="L109" s="9" t="s">
        <v>121</v>
      </c>
      <c r="M109" s="3"/>
      <c r="N109" s="3"/>
      <c r="O109" s="3">
        <v>247.76</v>
      </c>
      <c r="P109" s="3"/>
      <c r="Q109" s="3"/>
      <c r="R109" s="3">
        <v>247.76</v>
      </c>
    </row>
    <row r="110" spans="1:18" x14ac:dyDescent="0.3">
      <c r="A110" s="5">
        <v>44113</v>
      </c>
      <c r="B110" s="6">
        <v>248.09</v>
      </c>
      <c r="C110">
        <f t="shared" si="3"/>
        <v>120.381223628692</v>
      </c>
      <c r="H110" s="8">
        <f t="shared" si="4"/>
        <v>44113</v>
      </c>
      <c r="I110">
        <f t="shared" si="5"/>
        <v>248.09</v>
      </c>
      <c r="L110" s="9" t="s">
        <v>122</v>
      </c>
      <c r="M110" s="3"/>
      <c r="N110" s="3">
        <v>229.87</v>
      </c>
      <c r="O110" s="3"/>
      <c r="P110" s="3"/>
      <c r="Q110" s="3"/>
      <c r="R110" s="3">
        <v>229.87</v>
      </c>
    </row>
    <row r="111" spans="1:18" x14ac:dyDescent="0.3">
      <c r="A111" s="5">
        <v>44106</v>
      </c>
      <c r="B111" s="6">
        <v>247.65</v>
      </c>
      <c r="C111">
        <f t="shared" si="3"/>
        <v>120.16772151898736</v>
      </c>
      <c r="H111" s="8">
        <f t="shared" si="4"/>
        <v>44106</v>
      </c>
      <c r="I111">
        <f t="shared" si="5"/>
        <v>247.65</v>
      </c>
      <c r="L111" s="9" t="s">
        <v>123</v>
      </c>
      <c r="M111" s="3">
        <v>223.72</v>
      </c>
      <c r="N111" s="3"/>
      <c r="O111" s="3"/>
      <c r="P111" s="3"/>
      <c r="Q111" s="3"/>
      <c r="R111" s="3">
        <v>223.72</v>
      </c>
    </row>
    <row r="112" spans="1:18" x14ac:dyDescent="0.3">
      <c r="A112" s="5">
        <v>44099</v>
      </c>
      <c r="B112" s="6">
        <v>249.38</v>
      </c>
      <c r="C112">
        <f t="shared" si="3"/>
        <v>121.00717299578059</v>
      </c>
      <c r="H112" s="8">
        <f t="shared" si="4"/>
        <v>44099</v>
      </c>
      <c r="I112">
        <f t="shared" si="5"/>
        <v>249.38</v>
      </c>
      <c r="L112" s="9" t="s">
        <v>124</v>
      </c>
      <c r="M112" s="3"/>
      <c r="N112" s="3"/>
      <c r="O112" s="3"/>
      <c r="P112" s="3">
        <v>231.83</v>
      </c>
      <c r="Q112" s="3"/>
      <c r="R112" s="3">
        <v>231.83</v>
      </c>
    </row>
    <row r="113" spans="1:18" x14ac:dyDescent="0.3">
      <c r="A113" s="5">
        <v>44092</v>
      </c>
      <c r="B113" s="6">
        <v>250.87</v>
      </c>
      <c r="C113">
        <f t="shared" si="3"/>
        <v>121.73016877637131</v>
      </c>
      <c r="H113" s="8">
        <f t="shared" si="4"/>
        <v>44092</v>
      </c>
      <c r="I113">
        <f t="shared" si="5"/>
        <v>250.87</v>
      </c>
      <c r="L113" s="9" t="s">
        <v>125</v>
      </c>
      <c r="M113" s="3"/>
      <c r="N113" s="3"/>
      <c r="O113" s="3">
        <v>251.55</v>
      </c>
      <c r="P113" s="3"/>
      <c r="Q113" s="3"/>
      <c r="R113" s="3">
        <v>251.55</v>
      </c>
    </row>
    <row r="114" spans="1:18" x14ac:dyDescent="0.3">
      <c r="A114" s="5">
        <v>44085</v>
      </c>
      <c r="B114" s="6">
        <v>251.04</v>
      </c>
      <c r="C114">
        <f t="shared" si="3"/>
        <v>121.8126582278481</v>
      </c>
      <c r="H114" s="8">
        <f t="shared" si="4"/>
        <v>44085</v>
      </c>
      <c r="I114">
        <f t="shared" si="5"/>
        <v>251.04</v>
      </c>
      <c r="L114" s="9" t="s">
        <v>126</v>
      </c>
      <c r="M114" s="3"/>
      <c r="N114" s="3">
        <v>223.76</v>
      </c>
      <c r="O114" s="3"/>
      <c r="P114" s="3"/>
      <c r="Q114" s="3"/>
      <c r="R114" s="3">
        <v>223.76</v>
      </c>
    </row>
    <row r="115" spans="1:18" x14ac:dyDescent="0.3">
      <c r="A115" s="5">
        <v>44078</v>
      </c>
      <c r="B115" s="6">
        <v>251.59</v>
      </c>
      <c r="C115">
        <f t="shared" si="3"/>
        <v>122.07953586497891</v>
      </c>
      <c r="H115" s="8">
        <f t="shared" si="4"/>
        <v>44078</v>
      </c>
      <c r="I115">
        <f t="shared" si="5"/>
        <v>251.59</v>
      </c>
      <c r="L115" s="9" t="s">
        <v>127</v>
      </c>
      <c r="M115" s="3">
        <v>222.86</v>
      </c>
      <c r="N115" s="3"/>
      <c r="O115" s="3"/>
      <c r="P115" s="3"/>
      <c r="Q115" s="3"/>
      <c r="R115" s="3">
        <v>222.86</v>
      </c>
    </row>
    <row r="116" spans="1:18" x14ac:dyDescent="0.3">
      <c r="A116" s="5">
        <v>44071</v>
      </c>
      <c r="B116" s="6">
        <v>251.93</v>
      </c>
      <c r="C116">
        <f t="shared" si="3"/>
        <v>122.24451476793251</v>
      </c>
      <c r="H116" s="8">
        <f t="shared" si="4"/>
        <v>44071</v>
      </c>
      <c r="I116">
        <f t="shared" si="5"/>
        <v>251.93</v>
      </c>
      <c r="L116" s="9" t="s">
        <v>128</v>
      </c>
      <c r="M116" s="3"/>
      <c r="N116" s="3"/>
      <c r="O116" s="3"/>
      <c r="P116" s="3">
        <v>228.89</v>
      </c>
      <c r="Q116" s="3"/>
      <c r="R116" s="3">
        <v>228.89</v>
      </c>
    </row>
    <row r="117" spans="1:18" x14ac:dyDescent="0.3">
      <c r="A117" s="5">
        <v>44064</v>
      </c>
      <c r="B117" s="6">
        <v>252.34</v>
      </c>
      <c r="C117">
        <f t="shared" si="3"/>
        <v>122.44345991561184</v>
      </c>
      <c r="H117" s="8">
        <f t="shared" si="4"/>
        <v>44064</v>
      </c>
      <c r="I117">
        <f t="shared" si="5"/>
        <v>252.34</v>
      </c>
      <c r="L117" s="9" t="s">
        <v>129</v>
      </c>
      <c r="M117" s="3"/>
      <c r="N117" s="3"/>
      <c r="O117" s="3">
        <v>252.22</v>
      </c>
      <c r="P117" s="3"/>
      <c r="Q117" s="3"/>
      <c r="R117" s="3">
        <v>252.22</v>
      </c>
    </row>
    <row r="118" spans="1:18" x14ac:dyDescent="0.3">
      <c r="A118" s="5">
        <v>44057</v>
      </c>
      <c r="B118" s="6">
        <v>253.3</v>
      </c>
      <c r="C118">
        <f t="shared" si="3"/>
        <v>122.90928270042195</v>
      </c>
      <c r="H118" s="8">
        <f t="shared" si="4"/>
        <v>44057</v>
      </c>
      <c r="I118">
        <f t="shared" si="5"/>
        <v>253.3</v>
      </c>
      <c r="L118" s="9" t="s">
        <v>130</v>
      </c>
      <c r="M118" s="3"/>
      <c r="N118" s="3">
        <v>234.06</v>
      </c>
      <c r="O118" s="3"/>
      <c r="P118" s="3"/>
      <c r="Q118" s="3"/>
      <c r="R118" s="3">
        <v>234.06</v>
      </c>
    </row>
    <row r="119" spans="1:18" x14ac:dyDescent="0.3">
      <c r="A119" s="5">
        <v>44050</v>
      </c>
      <c r="B119" s="6">
        <v>252.22</v>
      </c>
      <c r="C119">
        <f t="shared" si="3"/>
        <v>122.38523206751057</v>
      </c>
      <c r="H119" s="8">
        <f t="shared" si="4"/>
        <v>44050</v>
      </c>
      <c r="I119">
        <f t="shared" si="5"/>
        <v>252.22</v>
      </c>
      <c r="L119" s="9" t="s">
        <v>131</v>
      </c>
      <c r="M119" s="3">
        <v>221.25</v>
      </c>
      <c r="N119" s="3"/>
      <c r="O119" s="3"/>
      <c r="P119" s="3"/>
      <c r="Q119" s="3"/>
      <c r="R119" s="3">
        <v>221.25</v>
      </c>
    </row>
    <row r="120" spans="1:18" x14ac:dyDescent="0.3">
      <c r="A120" s="5">
        <v>44043</v>
      </c>
      <c r="B120" s="6">
        <v>251.55</v>
      </c>
      <c r="C120">
        <f t="shared" si="3"/>
        <v>122.06012658227851</v>
      </c>
      <c r="H120" s="8">
        <f t="shared" si="4"/>
        <v>44043</v>
      </c>
      <c r="I120">
        <f t="shared" si="5"/>
        <v>251.55</v>
      </c>
      <c r="L120" s="9" t="s">
        <v>132</v>
      </c>
      <c r="M120" s="3"/>
      <c r="N120" s="3"/>
      <c r="O120" s="3"/>
      <c r="P120" s="3">
        <v>230.33</v>
      </c>
      <c r="Q120" s="3"/>
      <c r="R120" s="3">
        <v>230.33</v>
      </c>
    </row>
    <row r="121" spans="1:18" x14ac:dyDescent="0.3">
      <c r="A121" s="5">
        <v>44036</v>
      </c>
      <c r="B121" s="6">
        <v>247.76</v>
      </c>
      <c r="C121">
        <f t="shared" si="3"/>
        <v>120.22109704641352</v>
      </c>
      <c r="H121" s="8">
        <f t="shared" si="4"/>
        <v>44036</v>
      </c>
      <c r="I121">
        <f t="shared" si="5"/>
        <v>247.76</v>
      </c>
      <c r="L121" s="9" t="s">
        <v>133</v>
      </c>
      <c r="M121" s="3"/>
      <c r="N121" s="3"/>
      <c r="O121" s="3">
        <v>253.3</v>
      </c>
      <c r="P121" s="3"/>
      <c r="Q121" s="3"/>
      <c r="R121" s="3">
        <v>253.3</v>
      </c>
    </row>
    <row r="122" spans="1:18" x14ac:dyDescent="0.3">
      <c r="A122" s="5">
        <v>44029</v>
      </c>
      <c r="B122" s="6">
        <v>247.44</v>
      </c>
      <c r="C122">
        <f t="shared" si="3"/>
        <v>120.06582278481015</v>
      </c>
      <c r="H122" s="8">
        <f t="shared" si="4"/>
        <v>44029</v>
      </c>
      <c r="I122">
        <f t="shared" si="5"/>
        <v>247.44</v>
      </c>
      <c r="L122" s="9" t="s">
        <v>134</v>
      </c>
      <c r="M122" s="3"/>
      <c r="N122" s="3">
        <v>234.59</v>
      </c>
      <c r="O122" s="3"/>
      <c r="P122" s="3"/>
      <c r="Q122" s="3"/>
      <c r="R122" s="3">
        <v>234.59</v>
      </c>
    </row>
    <row r="123" spans="1:18" x14ac:dyDescent="0.3">
      <c r="A123" s="5">
        <v>44022</v>
      </c>
      <c r="B123" s="6">
        <v>247.77</v>
      </c>
      <c r="C123">
        <f t="shared" si="3"/>
        <v>120.22594936708863</v>
      </c>
      <c r="H123" s="8">
        <f t="shared" si="4"/>
        <v>44022</v>
      </c>
      <c r="I123">
        <f t="shared" si="5"/>
        <v>247.77</v>
      </c>
      <c r="L123" s="9" t="s">
        <v>135</v>
      </c>
      <c r="M123" s="3">
        <v>221.36</v>
      </c>
      <c r="N123" s="3"/>
      <c r="O123" s="3"/>
      <c r="P123" s="3"/>
      <c r="Q123" s="3"/>
      <c r="R123" s="3">
        <v>221.36</v>
      </c>
    </row>
    <row r="124" spans="1:18" x14ac:dyDescent="0.3">
      <c r="A124" s="5">
        <v>44015</v>
      </c>
      <c r="B124" s="6">
        <v>248.49</v>
      </c>
      <c r="C124">
        <f t="shared" si="3"/>
        <v>120.57531645569621</v>
      </c>
      <c r="H124" s="8">
        <f t="shared" si="4"/>
        <v>44015</v>
      </c>
      <c r="I124">
        <f t="shared" si="5"/>
        <v>248.49</v>
      </c>
      <c r="L124" s="9" t="s">
        <v>136</v>
      </c>
      <c r="M124" s="3"/>
      <c r="N124" s="3"/>
      <c r="O124" s="3"/>
      <c r="P124" s="3">
        <v>229.22</v>
      </c>
      <c r="Q124" s="3"/>
      <c r="R124" s="3">
        <v>229.22</v>
      </c>
    </row>
    <row r="125" spans="1:18" x14ac:dyDescent="0.3">
      <c r="A125" s="5">
        <v>44008</v>
      </c>
      <c r="B125" s="6">
        <v>248.67</v>
      </c>
      <c r="C125">
        <f t="shared" si="3"/>
        <v>120.66265822784811</v>
      </c>
      <c r="H125" s="8">
        <f t="shared" si="4"/>
        <v>44008</v>
      </c>
      <c r="I125">
        <f t="shared" si="5"/>
        <v>248.67</v>
      </c>
      <c r="L125" s="9" t="s">
        <v>137</v>
      </c>
      <c r="M125" s="3"/>
      <c r="N125" s="3"/>
      <c r="O125" s="3">
        <v>252.34</v>
      </c>
      <c r="P125" s="3"/>
      <c r="Q125" s="3"/>
      <c r="R125" s="3">
        <v>252.34</v>
      </c>
    </row>
    <row r="126" spans="1:18" x14ac:dyDescent="0.3">
      <c r="A126" s="5">
        <v>44001</v>
      </c>
      <c r="B126" s="6">
        <v>246.63</v>
      </c>
      <c r="C126">
        <f t="shared" si="3"/>
        <v>119.67278481012659</v>
      </c>
      <c r="H126" s="8">
        <f t="shared" si="4"/>
        <v>44001</v>
      </c>
      <c r="I126">
        <f t="shared" si="5"/>
        <v>246.63</v>
      </c>
      <c r="L126" s="9" t="s">
        <v>138</v>
      </c>
      <c r="M126" s="3"/>
      <c r="N126" s="3">
        <v>234.12</v>
      </c>
      <c r="O126" s="3"/>
      <c r="P126" s="3"/>
      <c r="Q126" s="3"/>
      <c r="R126" s="3">
        <v>234.12</v>
      </c>
    </row>
    <row r="127" spans="1:18" x14ac:dyDescent="0.3">
      <c r="A127" s="5">
        <v>43994</v>
      </c>
      <c r="B127" s="6">
        <v>245.83</v>
      </c>
      <c r="C127">
        <f t="shared" si="3"/>
        <v>119.28459915611816</v>
      </c>
      <c r="H127" s="8">
        <f t="shared" si="4"/>
        <v>43994</v>
      </c>
      <c r="I127">
        <f t="shared" si="5"/>
        <v>245.83</v>
      </c>
      <c r="L127" s="9" t="s">
        <v>139</v>
      </c>
      <c r="M127" s="3">
        <v>221.58</v>
      </c>
      <c r="N127" s="3"/>
      <c r="O127" s="3"/>
      <c r="P127" s="3"/>
      <c r="Q127" s="3"/>
      <c r="R127" s="3">
        <v>221.58</v>
      </c>
    </row>
    <row r="128" spans="1:18" x14ac:dyDescent="0.3">
      <c r="A128" s="5">
        <v>43987</v>
      </c>
      <c r="B128" s="6">
        <v>244.63</v>
      </c>
      <c r="C128">
        <f t="shared" si="3"/>
        <v>118.70232067510548</v>
      </c>
      <c r="H128" s="8">
        <f t="shared" si="4"/>
        <v>43987</v>
      </c>
      <c r="I128">
        <f t="shared" si="5"/>
        <v>244.63</v>
      </c>
      <c r="L128" s="9" t="s">
        <v>140</v>
      </c>
      <c r="M128" s="3"/>
      <c r="N128" s="3"/>
      <c r="O128" s="3"/>
      <c r="P128" s="3">
        <v>228.75</v>
      </c>
      <c r="Q128" s="3"/>
      <c r="R128" s="3">
        <v>228.75</v>
      </c>
    </row>
    <row r="129" spans="1:18" x14ac:dyDescent="0.3">
      <c r="A129" s="5">
        <v>43980</v>
      </c>
      <c r="B129" s="6">
        <v>243.24</v>
      </c>
      <c r="C129">
        <f t="shared" si="3"/>
        <v>118.02784810126583</v>
      </c>
      <c r="H129" s="8">
        <f t="shared" si="4"/>
        <v>43980</v>
      </c>
      <c r="I129">
        <f t="shared" si="5"/>
        <v>243.24</v>
      </c>
      <c r="L129" s="9" t="s">
        <v>141</v>
      </c>
      <c r="M129" s="3"/>
      <c r="N129" s="3"/>
      <c r="O129" s="3">
        <v>251.93</v>
      </c>
      <c r="P129" s="3"/>
      <c r="Q129" s="3"/>
      <c r="R129" s="3">
        <v>251.93</v>
      </c>
    </row>
    <row r="130" spans="1:18" x14ac:dyDescent="0.3">
      <c r="A130" s="5">
        <v>43973</v>
      </c>
      <c r="B130" s="6">
        <v>242.09</v>
      </c>
      <c r="C130">
        <f t="shared" si="3"/>
        <v>117.4698312236287</v>
      </c>
      <c r="H130" s="8">
        <f t="shared" si="4"/>
        <v>43973</v>
      </c>
      <c r="I130">
        <f t="shared" si="5"/>
        <v>242.09</v>
      </c>
      <c r="L130" s="9" t="s">
        <v>142</v>
      </c>
      <c r="M130" s="3"/>
      <c r="N130" s="3">
        <v>232.87</v>
      </c>
      <c r="O130" s="3"/>
      <c r="P130" s="3"/>
      <c r="Q130" s="3"/>
      <c r="R130" s="3">
        <v>232.87</v>
      </c>
    </row>
    <row r="131" spans="1:18" x14ac:dyDescent="0.3">
      <c r="A131" s="5">
        <v>43966</v>
      </c>
      <c r="B131" s="6">
        <v>239.41</v>
      </c>
      <c r="C131">
        <f t="shared" si="3"/>
        <v>116.16940928270043</v>
      </c>
      <c r="H131" s="8">
        <f t="shared" si="4"/>
        <v>43966</v>
      </c>
      <c r="I131">
        <f t="shared" si="5"/>
        <v>239.41</v>
      </c>
      <c r="L131" s="9" t="s">
        <v>143</v>
      </c>
      <c r="M131" s="3">
        <v>221.62</v>
      </c>
      <c r="N131" s="3"/>
      <c r="O131" s="3"/>
      <c r="P131" s="3"/>
      <c r="Q131" s="3"/>
      <c r="R131" s="3">
        <v>221.62</v>
      </c>
    </row>
    <row r="132" spans="1:18" x14ac:dyDescent="0.3">
      <c r="A132" s="5">
        <v>43959</v>
      </c>
      <c r="B132" s="6">
        <v>237.25</v>
      </c>
      <c r="C132">
        <f t="shared" si="3"/>
        <v>115.12130801687765</v>
      </c>
      <c r="H132" s="8">
        <f t="shared" si="4"/>
        <v>43959</v>
      </c>
      <c r="I132">
        <f t="shared" si="5"/>
        <v>237.25</v>
      </c>
      <c r="L132" s="9" t="s">
        <v>144</v>
      </c>
      <c r="M132" s="3"/>
      <c r="N132" s="3"/>
      <c r="O132" s="3"/>
      <c r="P132" s="3">
        <v>229.15</v>
      </c>
      <c r="Q132" s="3"/>
      <c r="R132" s="3">
        <v>229.15</v>
      </c>
    </row>
    <row r="133" spans="1:18" x14ac:dyDescent="0.3">
      <c r="A133" s="5">
        <v>43952</v>
      </c>
      <c r="B133" s="6">
        <v>235.77</v>
      </c>
      <c r="C133">
        <f t="shared" si="3"/>
        <v>114.40316455696204</v>
      </c>
      <c r="H133" s="8">
        <f t="shared" si="4"/>
        <v>43952</v>
      </c>
      <c r="I133">
        <f t="shared" si="5"/>
        <v>235.77</v>
      </c>
      <c r="L133" s="9" t="s">
        <v>145</v>
      </c>
      <c r="M133" s="3"/>
      <c r="N133" s="3"/>
      <c r="O133" s="3">
        <v>251.59</v>
      </c>
      <c r="P133" s="3"/>
      <c r="Q133" s="3"/>
      <c r="R133" s="3">
        <v>251.59</v>
      </c>
    </row>
    <row r="134" spans="1:18" x14ac:dyDescent="0.3">
      <c r="A134" s="5">
        <v>43945</v>
      </c>
      <c r="B134" s="6">
        <v>232.23</v>
      </c>
      <c r="C134">
        <f t="shared" si="3"/>
        <v>112.68544303797469</v>
      </c>
      <c r="H134" s="8">
        <f t="shared" si="4"/>
        <v>43945</v>
      </c>
      <c r="I134">
        <f t="shared" si="5"/>
        <v>232.23</v>
      </c>
      <c r="L134" s="9" t="s">
        <v>146</v>
      </c>
      <c r="M134" s="3"/>
      <c r="N134" s="3">
        <v>236.51</v>
      </c>
      <c r="O134" s="3"/>
      <c r="P134" s="3"/>
      <c r="Q134" s="3"/>
      <c r="R134" s="3">
        <v>236.51</v>
      </c>
    </row>
    <row r="135" spans="1:18" x14ac:dyDescent="0.3">
      <c r="A135" s="5">
        <v>43938</v>
      </c>
      <c r="B135" s="6">
        <v>230.78</v>
      </c>
      <c r="C135">
        <f t="shared" si="3"/>
        <v>111.98185654008439</v>
      </c>
      <c r="H135" s="8">
        <f t="shared" si="4"/>
        <v>43938</v>
      </c>
      <c r="I135">
        <f t="shared" si="5"/>
        <v>230.78</v>
      </c>
      <c r="L135" s="9" t="s">
        <v>147</v>
      </c>
      <c r="M135" s="3">
        <v>222.62</v>
      </c>
      <c r="N135" s="3"/>
      <c r="O135" s="3"/>
      <c r="P135" s="3"/>
      <c r="Q135" s="3"/>
      <c r="R135" s="3">
        <v>222.62</v>
      </c>
    </row>
    <row r="136" spans="1:18" x14ac:dyDescent="0.3">
      <c r="A136" s="5">
        <v>43931</v>
      </c>
      <c r="B136" s="6">
        <v>227.64</v>
      </c>
      <c r="C136">
        <f t="shared" si="3"/>
        <v>110.45822784810127</v>
      </c>
      <c r="H136" s="8">
        <f t="shared" si="4"/>
        <v>43931</v>
      </c>
      <c r="I136">
        <f t="shared" si="5"/>
        <v>227.64</v>
      </c>
      <c r="L136" s="9" t="s">
        <v>148</v>
      </c>
      <c r="M136" s="3"/>
      <c r="N136" s="3"/>
      <c r="O136" s="3"/>
      <c r="P136" s="3">
        <v>227.33</v>
      </c>
      <c r="Q136" s="3"/>
      <c r="R136" s="3">
        <v>227.33</v>
      </c>
    </row>
    <row r="137" spans="1:18" x14ac:dyDescent="0.3">
      <c r="A137" s="5">
        <v>43924</v>
      </c>
      <c r="B137" s="6">
        <v>224.84</v>
      </c>
      <c r="C137">
        <f t="shared" si="3"/>
        <v>109.09957805907173</v>
      </c>
      <c r="H137" s="8">
        <f t="shared" si="4"/>
        <v>43924</v>
      </c>
      <c r="I137">
        <f t="shared" si="5"/>
        <v>224.84</v>
      </c>
      <c r="L137" s="9" t="s">
        <v>149</v>
      </c>
      <c r="M137" s="3"/>
      <c r="N137" s="3"/>
      <c r="O137" s="3">
        <v>251.04</v>
      </c>
      <c r="P137" s="3"/>
      <c r="Q137" s="3"/>
      <c r="R137" s="3">
        <v>251.04</v>
      </c>
    </row>
    <row r="138" spans="1:18" x14ac:dyDescent="0.3">
      <c r="A138" s="5">
        <v>43917</v>
      </c>
      <c r="B138" s="6">
        <v>220.34</v>
      </c>
      <c r="C138">
        <f t="shared" ref="C138:C191" si="6">B138/0.948*0.46</f>
        <v>106.91603375527427</v>
      </c>
      <c r="H138" s="8">
        <f t="shared" ref="H138:H197" si="7">A138</f>
        <v>43917</v>
      </c>
      <c r="I138">
        <f t="shared" ref="I138:I197" si="8">B138</f>
        <v>220.34</v>
      </c>
      <c r="L138" s="9" t="s">
        <v>150</v>
      </c>
      <c r="M138" s="3"/>
      <c r="N138" s="3">
        <v>237.09</v>
      </c>
      <c r="O138" s="3"/>
      <c r="P138" s="3"/>
      <c r="Q138" s="3"/>
      <c r="R138" s="3">
        <v>237.09</v>
      </c>
    </row>
    <row r="139" spans="1:18" x14ac:dyDescent="0.3">
      <c r="A139" s="5">
        <v>43910</v>
      </c>
      <c r="B139" s="6">
        <v>217.75</v>
      </c>
      <c r="C139">
        <f t="shared" si="6"/>
        <v>105.65928270042195</v>
      </c>
      <c r="H139" s="8">
        <f t="shared" si="7"/>
        <v>43910</v>
      </c>
      <c r="I139">
        <f t="shared" si="8"/>
        <v>217.75</v>
      </c>
      <c r="L139" s="9" t="s">
        <v>151</v>
      </c>
      <c r="M139" s="3">
        <v>223.24</v>
      </c>
      <c r="N139" s="3"/>
      <c r="O139" s="3"/>
      <c r="P139" s="3"/>
      <c r="Q139" s="3"/>
      <c r="R139" s="3">
        <v>223.24</v>
      </c>
    </row>
    <row r="140" spans="1:18" x14ac:dyDescent="0.3">
      <c r="A140" s="5">
        <v>43903</v>
      </c>
      <c r="B140" s="6">
        <v>213.64</v>
      </c>
      <c r="C140">
        <f t="shared" si="6"/>
        <v>103.66497890295359</v>
      </c>
      <c r="H140" s="8">
        <f t="shared" si="7"/>
        <v>43903</v>
      </c>
      <c r="I140">
        <f t="shared" si="8"/>
        <v>213.64</v>
      </c>
      <c r="L140" s="9" t="s">
        <v>209</v>
      </c>
      <c r="M140" s="3"/>
      <c r="N140" s="3"/>
      <c r="O140" s="3"/>
      <c r="P140" s="3">
        <v>224.6</v>
      </c>
      <c r="Q140" s="3"/>
      <c r="R140" s="3">
        <v>224.6</v>
      </c>
    </row>
    <row r="141" spans="1:18" x14ac:dyDescent="0.3">
      <c r="A141" s="5">
        <v>43896</v>
      </c>
      <c r="B141" s="6">
        <v>213.63</v>
      </c>
      <c r="C141">
        <f t="shared" si="6"/>
        <v>103.66012658227848</v>
      </c>
      <c r="H141" s="8">
        <f t="shared" si="7"/>
        <v>43896</v>
      </c>
      <c r="I141">
        <f t="shared" si="8"/>
        <v>213.63</v>
      </c>
      <c r="L141" s="9" t="s">
        <v>152</v>
      </c>
      <c r="M141" s="3"/>
      <c r="N141" s="3"/>
      <c r="O141" s="3">
        <v>250.87</v>
      </c>
      <c r="P141" s="3"/>
      <c r="Q141" s="3"/>
      <c r="R141" s="3">
        <v>250.87</v>
      </c>
    </row>
    <row r="142" spans="1:18" x14ac:dyDescent="0.3">
      <c r="A142" s="5">
        <v>43889</v>
      </c>
      <c r="B142" s="6">
        <v>213.12</v>
      </c>
      <c r="C142">
        <f t="shared" si="6"/>
        <v>103.41265822784811</v>
      </c>
      <c r="H142" s="8">
        <f t="shared" si="7"/>
        <v>43889</v>
      </c>
      <c r="I142">
        <f t="shared" si="8"/>
        <v>213.12</v>
      </c>
      <c r="L142" s="9" t="s">
        <v>153</v>
      </c>
      <c r="M142" s="3"/>
      <c r="N142" s="3">
        <v>236.83</v>
      </c>
      <c r="O142" s="3"/>
      <c r="P142" s="3"/>
      <c r="Q142" s="3"/>
      <c r="R142" s="3">
        <v>236.83</v>
      </c>
    </row>
    <row r="143" spans="1:18" x14ac:dyDescent="0.3">
      <c r="A143" s="5">
        <v>43882</v>
      </c>
      <c r="B143" s="6">
        <v>213.19</v>
      </c>
      <c r="C143">
        <f t="shared" si="6"/>
        <v>103.44662447257384</v>
      </c>
      <c r="H143" s="8">
        <f t="shared" si="7"/>
        <v>43882</v>
      </c>
      <c r="I143">
        <f t="shared" si="8"/>
        <v>213.19</v>
      </c>
      <c r="L143" s="9" t="s">
        <v>154</v>
      </c>
      <c r="M143" s="3">
        <v>224.92</v>
      </c>
      <c r="N143" s="3"/>
      <c r="O143" s="3"/>
      <c r="P143" s="3"/>
      <c r="Q143" s="3"/>
      <c r="R143" s="3">
        <v>224.92</v>
      </c>
    </row>
    <row r="144" spans="1:18" x14ac:dyDescent="0.3">
      <c r="A144" s="5">
        <v>43875</v>
      </c>
      <c r="B144" s="6">
        <v>215.56</v>
      </c>
      <c r="C144">
        <f t="shared" si="6"/>
        <v>104.59662447257385</v>
      </c>
      <c r="H144" s="8">
        <f t="shared" si="7"/>
        <v>43875</v>
      </c>
      <c r="I144">
        <f t="shared" si="8"/>
        <v>215.56</v>
      </c>
      <c r="L144" s="9" t="s">
        <v>210</v>
      </c>
      <c r="M144" s="3"/>
      <c r="N144" s="3"/>
      <c r="O144" s="3"/>
      <c r="P144" s="3">
        <v>220.13</v>
      </c>
      <c r="Q144" s="3"/>
      <c r="R144" s="3">
        <v>220.13</v>
      </c>
    </row>
    <row r="145" spans="1:18" x14ac:dyDescent="0.3">
      <c r="A145" s="5">
        <v>43868</v>
      </c>
      <c r="B145" s="6">
        <v>224.28</v>
      </c>
      <c r="C145">
        <f t="shared" si="6"/>
        <v>108.82784810126584</v>
      </c>
      <c r="H145" s="8">
        <f t="shared" si="7"/>
        <v>43868</v>
      </c>
      <c r="I145">
        <f t="shared" si="8"/>
        <v>224.28</v>
      </c>
      <c r="L145" s="9" t="s">
        <v>155</v>
      </c>
      <c r="M145" s="3"/>
      <c r="N145" s="3"/>
      <c r="O145" s="3">
        <v>249.38</v>
      </c>
      <c r="P145" s="3"/>
      <c r="Q145" s="3"/>
      <c r="R145" s="3">
        <v>249.38</v>
      </c>
    </row>
    <row r="146" spans="1:18" x14ac:dyDescent="0.3">
      <c r="A146" s="5">
        <v>43854</v>
      </c>
      <c r="B146" s="6">
        <v>230.63</v>
      </c>
      <c r="C146">
        <f t="shared" si="6"/>
        <v>111.90907172995782</v>
      </c>
      <c r="H146" s="8">
        <f t="shared" si="7"/>
        <v>43854</v>
      </c>
      <c r="I146">
        <f t="shared" si="8"/>
        <v>230.63</v>
      </c>
      <c r="L146" s="9" t="s">
        <v>156</v>
      </c>
      <c r="M146" s="3"/>
      <c r="N146" s="3">
        <v>225.27</v>
      </c>
      <c r="O146" s="3"/>
      <c r="P146" s="3"/>
      <c r="Q146" s="3"/>
      <c r="R146" s="3">
        <v>225.27</v>
      </c>
    </row>
    <row r="147" spans="1:18" x14ac:dyDescent="0.3">
      <c r="A147" s="5">
        <v>43847</v>
      </c>
      <c r="B147" s="6">
        <v>227.72</v>
      </c>
      <c r="C147">
        <f t="shared" si="6"/>
        <v>110.49704641350212</v>
      </c>
      <c r="H147" s="8">
        <f t="shared" si="7"/>
        <v>43847</v>
      </c>
      <c r="I147">
        <f t="shared" si="8"/>
        <v>227.72</v>
      </c>
      <c r="L147" s="9" t="s">
        <v>157</v>
      </c>
      <c r="M147" s="3">
        <v>227.68</v>
      </c>
      <c r="N147" s="3"/>
      <c r="O147" s="3"/>
      <c r="P147" s="3"/>
      <c r="Q147" s="3"/>
      <c r="R147" s="3">
        <v>227.68</v>
      </c>
    </row>
    <row r="148" spans="1:18" x14ac:dyDescent="0.3">
      <c r="A148" s="5">
        <v>43840</v>
      </c>
      <c r="B148" s="6">
        <v>228.91</v>
      </c>
      <c r="C148">
        <f t="shared" si="6"/>
        <v>111.07447257383967</v>
      </c>
      <c r="H148" s="8">
        <f t="shared" si="7"/>
        <v>43840</v>
      </c>
      <c r="I148">
        <f t="shared" si="8"/>
        <v>228.91</v>
      </c>
      <c r="L148" s="9" t="s">
        <v>211</v>
      </c>
      <c r="M148" s="3"/>
      <c r="N148" s="3"/>
      <c r="O148" s="3"/>
      <c r="P148" s="3">
        <v>210.95</v>
      </c>
      <c r="Q148" s="3"/>
      <c r="R148" s="3">
        <v>210.95</v>
      </c>
    </row>
    <row r="149" spans="1:18" x14ac:dyDescent="0.3">
      <c r="A149" s="5">
        <v>43833</v>
      </c>
      <c r="B149" s="6">
        <v>229.8</v>
      </c>
      <c r="C149">
        <f t="shared" si="6"/>
        <v>111.50632911392407</v>
      </c>
      <c r="H149" s="8">
        <f t="shared" si="7"/>
        <v>43833</v>
      </c>
      <c r="I149">
        <f t="shared" si="8"/>
        <v>229.8</v>
      </c>
      <c r="L149" s="9" t="s">
        <v>158</v>
      </c>
      <c r="M149" s="3"/>
      <c r="N149" s="3"/>
      <c r="O149" s="3">
        <v>247.65</v>
      </c>
      <c r="P149" s="3"/>
      <c r="Q149" s="3"/>
      <c r="R149" s="3">
        <v>247.65</v>
      </c>
    </row>
    <row r="150" spans="1:18" x14ac:dyDescent="0.3">
      <c r="A150" s="5">
        <v>43826</v>
      </c>
      <c r="B150" s="6">
        <v>227.64</v>
      </c>
      <c r="C150">
        <f t="shared" si="6"/>
        <v>110.45822784810127</v>
      </c>
      <c r="H150" s="8">
        <f t="shared" si="7"/>
        <v>43826</v>
      </c>
      <c r="I150">
        <f t="shared" si="8"/>
        <v>227.64</v>
      </c>
      <c r="L150" s="9" t="s">
        <v>159</v>
      </c>
      <c r="M150" s="3"/>
      <c r="N150" s="3">
        <v>201</v>
      </c>
      <c r="O150" s="3"/>
      <c r="P150" s="3"/>
      <c r="Q150" s="3"/>
      <c r="R150" s="3">
        <v>201</v>
      </c>
    </row>
    <row r="151" spans="1:18" x14ac:dyDescent="0.3">
      <c r="A151" s="5">
        <v>43819</v>
      </c>
      <c r="B151" s="6">
        <v>227.4</v>
      </c>
      <c r="C151">
        <f t="shared" si="6"/>
        <v>110.34177215189875</v>
      </c>
      <c r="H151" s="8">
        <f t="shared" si="7"/>
        <v>43819</v>
      </c>
      <c r="I151">
        <f t="shared" si="8"/>
        <v>227.4</v>
      </c>
      <c r="L151" s="9" t="s">
        <v>160</v>
      </c>
      <c r="M151" s="3">
        <v>228.22</v>
      </c>
      <c r="N151" s="3"/>
      <c r="O151" s="3"/>
      <c r="P151" s="3"/>
      <c r="Q151" s="3"/>
      <c r="R151" s="3">
        <v>228.22</v>
      </c>
    </row>
    <row r="152" spans="1:18" x14ac:dyDescent="0.3">
      <c r="A152" s="5">
        <v>43812</v>
      </c>
      <c r="B152" s="6">
        <v>230.11</v>
      </c>
      <c r="C152">
        <f t="shared" si="6"/>
        <v>111.65675105485234</v>
      </c>
      <c r="H152" s="8">
        <f t="shared" si="7"/>
        <v>43812</v>
      </c>
      <c r="I152">
        <f t="shared" si="8"/>
        <v>230.11</v>
      </c>
      <c r="L152" s="9" t="s">
        <v>212</v>
      </c>
      <c r="M152" s="3"/>
      <c r="N152" s="3"/>
      <c r="O152" s="3"/>
      <c r="P152" s="3">
        <v>214.3</v>
      </c>
      <c r="Q152" s="3"/>
      <c r="R152" s="3">
        <v>214.3</v>
      </c>
    </row>
    <row r="153" spans="1:18" x14ac:dyDescent="0.3">
      <c r="A153" s="5">
        <v>43805</v>
      </c>
      <c r="B153" s="6">
        <v>232.08</v>
      </c>
      <c r="C153">
        <f t="shared" si="6"/>
        <v>112.61265822784812</v>
      </c>
      <c r="H153" s="8">
        <f t="shared" si="7"/>
        <v>43805</v>
      </c>
      <c r="I153">
        <f t="shared" si="8"/>
        <v>232.08</v>
      </c>
      <c r="L153" s="9" t="s">
        <v>161</v>
      </c>
      <c r="M153" s="3"/>
      <c r="N153" s="3"/>
      <c r="O153" s="3">
        <v>248.09</v>
      </c>
      <c r="P153" s="3"/>
      <c r="Q153" s="3"/>
      <c r="R153" s="3">
        <v>248.09</v>
      </c>
    </row>
    <row r="154" spans="1:18" x14ac:dyDescent="0.3">
      <c r="A154" s="5">
        <v>43798</v>
      </c>
      <c r="B154" s="6">
        <v>229.13</v>
      </c>
      <c r="C154">
        <f t="shared" si="6"/>
        <v>111.181223628692</v>
      </c>
      <c r="H154" s="8">
        <f t="shared" si="7"/>
        <v>43798</v>
      </c>
      <c r="I154">
        <f t="shared" si="8"/>
        <v>229.13</v>
      </c>
      <c r="L154" s="9" t="s">
        <v>162</v>
      </c>
      <c r="M154" s="3"/>
      <c r="N154" s="3">
        <v>219.52</v>
      </c>
      <c r="O154" s="3"/>
      <c r="P154" s="3"/>
      <c r="Q154" s="3"/>
      <c r="R154" s="3">
        <v>219.52</v>
      </c>
    </row>
    <row r="155" spans="1:18" x14ac:dyDescent="0.3">
      <c r="A155" s="5">
        <v>43791</v>
      </c>
      <c r="B155" s="6">
        <v>225.09</v>
      </c>
      <c r="C155">
        <f t="shared" si="6"/>
        <v>109.22088607594937</v>
      </c>
      <c r="H155" s="8">
        <f t="shared" si="7"/>
        <v>43791</v>
      </c>
      <c r="I155">
        <f t="shared" si="8"/>
        <v>225.09</v>
      </c>
      <c r="L155" s="9" t="s">
        <v>163</v>
      </c>
      <c r="M155" s="3">
        <v>229.1</v>
      </c>
      <c r="N155" s="3"/>
      <c r="O155" s="3"/>
      <c r="P155" s="3"/>
      <c r="Q155" s="3"/>
      <c r="R155" s="3">
        <v>229.1</v>
      </c>
    </row>
    <row r="156" spans="1:18" x14ac:dyDescent="0.3">
      <c r="A156" s="5">
        <v>43784</v>
      </c>
      <c r="B156" s="6">
        <v>225.44</v>
      </c>
      <c r="C156">
        <f t="shared" si="6"/>
        <v>109.39071729957807</v>
      </c>
      <c r="H156" s="8">
        <f t="shared" si="7"/>
        <v>43784</v>
      </c>
      <c r="I156">
        <f t="shared" si="8"/>
        <v>225.44</v>
      </c>
      <c r="L156" s="9" t="s">
        <v>213</v>
      </c>
      <c r="M156" s="3"/>
      <c r="N156" s="3"/>
      <c r="O156" s="3"/>
      <c r="P156" s="3">
        <v>216.22</v>
      </c>
      <c r="Q156" s="3"/>
      <c r="R156" s="3">
        <v>216.22</v>
      </c>
    </row>
    <row r="157" spans="1:18" x14ac:dyDescent="0.3">
      <c r="A157" s="5">
        <v>43777</v>
      </c>
      <c r="B157" s="6">
        <v>221.59</v>
      </c>
      <c r="C157">
        <f t="shared" si="6"/>
        <v>107.52257383966247</v>
      </c>
      <c r="H157" s="8">
        <f t="shared" si="7"/>
        <v>43777</v>
      </c>
      <c r="I157">
        <f t="shared" si="8"/>
        <v>221.59</v>
      </c>
      <c r="L157" s="9" t="s">
        <v>164</v>
      </c>
      <c r="M157" s="3"/>
      <c r="N157" s="3"/>
      <c r="O157" s="3">
        <v>247.3</v>
      </c>
      <c r="P157" s="3"/>
      <c r="Q157" s="3"/>
      <c r="R157" s="3">
        <v>247.3</v>
      </c>
    </row>
    <row r="158" spans="1:18" x14ac:dyDescent="0.3">
      <c r="A158" s="5">
        <v>43770</v>
      </c>
      <c r="B158" s="6">
        <v>223.58</v>
      </c>
      <c r="C158">
        <f t="shared" si="6"/>
        <v>108.48818565400846</v>
      </c>
      <c r="H158" s="8">
        <f t="shared" si="7"/>
        <v>43770</v>
      </c>
      <c r="I158">
        <f t="shared" si="8"/>
        <v>223.58</v>
      </c>
      <c r="L158" s="9" t="s">
        <v>165</v>
      </c>
      <c r="M158" s="3"/>
      <c r="N158" s="3">
        <v>222.49</v>
      </c>
      <c r="O158" s="3"/>
      <c r="P158" s="3"/>
      <c r="Q158" s="3"/>
      <c r="R158" s="3">
        <v>222.49</v>
      </c>
    </row>
    <row r="159" spans="1:18" x14ac:dyDescent="0.3">
      <c r="A159" s="5">
        <v>43763</v>
      </c>
      <c r="B159" s="6">
        <v>220.32</v>
      </c>
      <c r="C159">
        <f t="shared" si="6"/>
        <v>106.90632911392406</v>
      </c>
      <c r="H159" s="8">
        <f t="shared" si="7"/>
        <v>43763</v>
      </c>
      <c r="I159">
        <f t="shared" si="8"/>
        <v>220.32</v>
      </c>
      <c r="L159" s="9" t="s">
        <v>166</v>
      </c>
      <c r="M159" s="3">
        <v>229.41</v>
      </c>
      <c r="N159" s="3"/>
      <c r="O159" s="3"/>
      <c r="P159" s="3"/>
      <c r="Q159" s="3"/>
      <c r="R159" s="3">
        <v>229.41</v>
      </c>
    </row>
    <row r="160" spans="1:18" x14ac:dyDescent="0.3">
      <c r="A160" s="5">
        <v>43756</v>
      </c>
      <c r="B160" s="6">
        <v>222.49</v>
      </c>
      <c r="C160">
        <f t="shared" si="6"/>
        <v>107.95928270042195</v>
      </c>
      <c r="H160" s="8">
        <f t="shared" si="7"/>
        <v>43756</v>
      </c>
      <c r="I160">
        <f t="shared" si="8"/>
        <v>222.49</v>
      </c>
      <c r="L160" s="9" t="s">
        <v>214</v>
      </c>
      <c r="M160" s="3"/>
      <c r="N160" s="3"/>
      <c r="O160" s="3"/>
      <c r="P160" s="3">
        <v>214.58</v>
      </c>
      <c r="Q160" s="3"/>
      <c r="R160" s="3">
        <v>214.58</v>
      </c>
    </row>
    <row r="161" spans="1:18" x14ac:dyDescent="0.3">
      <c r="A161" s="5">
        <v>43749</v>
      </c>
      <c r="B161" s="6">
        <v>219.52</v>
      </c>
      <c r="C161">
        <f t="shared" si="6"/>
        <v>106.51814345991562</v>
      </c>
      <c r="H161" s="8">
        <f t="shared" si="7"/>
        <v>43749</v>
      </c>
      <c r="I161">
        <f t="shared" si="8"/>
        <v>219.52</v>
      </c>
      <c r="L161" s="9" t="s">
        <v>167</v>
      </c>
      <c r="M161" s="3"/>
      <c r="N161" s="3"/>
      <c r="O161" s="3">
        <v>245.79</v>
      </c>
      <c r="P161" s="3"/>
      <c r="Q161" s="3"/>
      <c r="R161" s="3">
        <v>245.79</v>
      </c>
    </row>
    <row r="162" spans="1:18" x14ac:dyDescent="0.3">
      <c r="A162" s="5">
        <v>43742</v>
      </c>
      <c r="B162" s="6">
        <v>201</v>
      </c>
      <c r="C162">
        <f t="shared" si="6"/>
        <v>97.531645569620267</v>
      </c>
      <c r="H162" s="8">
        <f t="shared" si="7"/>
        <v>43742</v>
      </c>
      <c r="I162">
        <f t="shared" si="8"/>
        <v>201</v>
      </c>
      <c r="L162" s="9" t="s">
        <v>168</v>
      </c>
      <c r="M162" s="3"/>
      <c r="N162" s="3">
        <v>220.32</v>
      </c>
      <c r="O162" s="3"/>
      <c r="P162" s="3"/>
      <c r="Q162" s="3"/>
      <c r="R162" s="3">
        <v>220.32</v>
      </c>
    </row>
    <row r="163" spans="1:18" x14ac:dyDescent="0.3">
      <c r="A163" s="5">
        <v>43735</v>
      </c>
      <c r="B163" s="6">
        <v>225.27</v>
      </c>
      <c r="C163">
        <f t="shared" si="6"/>
        <v>109.30822784810128</v>
      </c>
      <c r="H163" s="8">
        <f t="shared" si="7"/>
        <v>43735</v>
      </c>
      <c r="I163">
        <f t="shared" si="8"/>
        <v>225.27</v>
      </c>
      <c r="L163" s="9" t="s">
        <v>169</v>
      </c>
      <c r="M163" s="3">
        <v>228.36</v>
      </c>
      <c r="N163" s="3"/>
      <c r="O163" s="3"/>
      <c r="P163" s="3"/>
      <c r="Q163" s="3"/>
      <c r="R163" s="3">
        <v>228.36</v>
      </c>
    </row>
    <row r="164" spans="1:18" x14ac:dyDescent="0.3">
      <c r="A164" s="5">
        <v>43728</v>
      </c>
      <c r="B164" s="6">
        <v>236.83</v>
      </c>
      <c r="C164">
        <f t="shared" si="6"/>
        <v>114.91751054852323</v>
      </c>
      <c r="H164" s="8">
        <f t="shared" si="7"/>
        <v>43728</v>
      </c>
      <c r="I164">
        <f t="shared" si="8"/>
        <v>236.83</v>
      </c>
      <c r="L164" s="9" t="s">
        <v>278</v>
      </c>
      <c r="M164" s="3"/>
      <c r="N164" s="3"/>
      <c r="O164" s="3"/>
      <c r="P164" s="3">
        <v>211.31</v>
      </c>
      <c r="Q164" s="3"/>
      <c r="R164" s="3">
        <v>211.31</v>
      </c>
    </row>
    <row r="165" spans="1:18" x14ac:dyDescent="0.3">
      <c r="A165" s="5">
        <v>43721</v>
      </c>
      <c r="B165" s="6">
        <v>237.09</v>
      </c>
      <c r="C165">
        <f t="shared" si="6"/>
        <v>115.04367088607597</v>
      </c>
      <c r="H165" s="8">
        <f t="shared" si="7"/>
        <v>43721</v>
      </c>
      <c r="I165">
        <f t="shared" si="8"/>
        <v>237.09</v>
      </c>
      <c r="L165" s="9" t="s">
        <v>170</v>
      </c>
      <c r="M165" s="3"/>
      <c r="N165" s="3"/>
      <c r="O165" s="3">
        <v>246.13</v>
      </c>
      <c r="P165" s="3"/>
      <c r="Q165" s="3"/>
      <c r="R165" s="3">
        <v>246.13</v>
      </c>
    </row>
    <row r="166" spans="1:18" x14ac:dyDescent="0.3">
      <c r="A166" s="5">
        <v>43714</v>
      </c>
      <c r="B166" s="6">
        <v>236.51</v>
      </c>
      <c r="C166">
        <f t="shared" si="6"/>
        <v>114.76223628691984</v>
      </c>
      <c r="H166" s="8">
        <f t="shared" si="7"/>
        <v>43714</v>
      </c>
      <c r="I166">
        <f t="shared" si="8"/>
        <v>236.51</v>
      </c>
      <c r="L166" s="9" t="s">
        <v>171</v>
      </c>
      <c r="M166" s="3"/>
      <c r="N166" s="3">
        <v>223.58</v>
      </c>
      <c r="O166" s="3"/>
      <c r="P166" s="3"/>
      <c r="Q166" s="3"/>
      <c r="R166" s="3">
        <v>223.58</v>
      </c>
    </row>
    <row r="167" spans="1:18" x14ac:dyDescent="0.3">
      <c r="A167" s="5">
        <v>43707</v>
      </c>
      <c r="B167" s="6">
        <v>232.87</v>
      </c>
      <c r="C167">
        <f t="shared" si="6"/>
        <v>112.99599156118144</v>
      </c>
      <c r="H167" s="8">
        <f t="shared" si="7"/>
        <v>43707</v>
      </c>
      <c r="I167">
        <f t="shared" si="8"/>
        <v>232.87</v>
      </c>
      <c r="L167" s="9" t="s">
        <v>172</v>
      </c>
      <c r="M167" s="3">
        <v>228.5</v>
      </c>
      <c r="N167" s="3"/>
      <c r="O167" s="3"/>
      <c r="P167" s="3"/>
      <c r="Q167" s="3"/>
      <c r="R167" s="3">
        <v>228.5</v>
      </c>
    </row>
    <row r="168" spans="1:18" x14ac:dyDescent="0.3">
      <c r="A168" s="5">
        <v>43700</v>
      </c>
      <c r="B168" s="6">
        <v>234.12</v>
      </c>
      <c r="C168">
        <f t="shared" si="6"/>
        <v>113.60253164556963</v>
      </c>
      <c r="H168" s="8">
        <f t="shared" si="7"/>
        <v>43700</v>
      </c>
      <c r="I168">
        <f t="shared" si="8"/>
        <v>234.12</v>
      </c>
      <c r="L168" s="9" t="s">
        <v>279</v>
      </c>
      <c r="M168" s="3"/>
      <c r="N168" s="3"/>
      <c r="O168" s="3"/>
      <c r="P168" s="3">
        <v>204.89</v>
      </c>
      <c r="Q168" s="3"/>
      <c r="R168" s="3">
        <v>204.89</v>
      </c>
    </row>
    <row r="169" spans="1:18" x14ac:dyDescent="0.3">
      <c r="A169" s="5">
        <v>43693</v>
      </c>
      <c r="B169" s="6">
        <v>234.59</v>
      </c>
      <c r="C169">
        <f t="shared" si="6"/>
        <v>113.8305907172996</v>
      </c>
      <c r="H169" s="8">
        <f t="shared" si="7"/>
        <v>43693</v>
      </c>
      <c r="I169">
        <f t="shared" si="8"/>
        <v>234.59</v>
      </c>
      <c r="L169" s="9" t="s">
        <v>173</v>
      </c>
      <c r="M169" s="3"/>
      <c r="N169" s="3"/>
      <c r="O169" s="3">
        <v>245.6</v>
      </c>
      <c r="P169" s="3"/>
      <c r="Q169" s="3"/>
      <c r="R169" s="3">
        <v>245.6</v>
      </c>
    </row>
    <row r="170" spans="1:18" x14ac:dyDescent="0.3">
      <c r="A170" s="5">
        <v>43686</v>
      </c>
      <c r="B170" s="6">
        <v>234.06</v>
      </c>
      <c r="C170">
        <f t="shared" si="6"/>
        <v>113.57341772151899</v>
      </c>
      <c r="H170" s="8">
        <f t="shared" si="7"/>
        <v>43686</v>
      </c>
      <c r="I170">
        <f t="shared" si="8"/>
        <v>234.06</v>
      </c>
      <c r="L170" s="9" t="s">
        <v>174</v>
      </c>
      <c r="M170" s="3"/>
      <c r="N170" s="3">
        <v>221.59</v>
      </c>
      <c r="O170" s="3"/>
      <c r="P170" s="3"/>
      <c r="Q170" s="3"/>
      <c r="R170" s="3">
        <v>221.59</v>
      </c>
    </row>
    <row r="171" spans="1:18" x14ac:dyDescent="0.3">
      <c r="A171" s="5">
        <v>43679</v>
      </c>
      <c r="B171" s="6">
        <v>223.76</v>
      </c>
      <c r="C171">
        <f t="shared" si="6"/>
        <v>108.57552742616035</v>
      </c>
      <c r="H171" s="8">
        <f t="shared" si="7"/>
        <v>43679</v>
      </c>
      <c r="I171">
        <f t="shared" si="8"/>
        <v>223.76</v>
      </c>
      <c r="L171" s="9" t="s">
        <v>175</v>
      </c>
      <c r="M171" s="3">
        <v>225.81</v>
      </c>
      <c r="N171" s="3"/>
      <c r="O171" s="3"/>
      <c r="P171" s="3"/>
      <c r="Q171" s="3"/>
      <c r="R171" s="3">
        <v>225.81</v>
      </c>
    </row>
    <row r="172" spans="1:18" x14ac:dyDescent="0.3">
      <c r="A172" s="5">
        <v>43672</v>
      </c>
      <c r="B172" s="6">
        <v>229.87</v>
      </c>
      <c r="C172">
        <f t="shared" si="6"/>
        <v>111.54029535864981</v>
      </c>
      <c r="H172" s="8">
        <f t="shared" si="7"/>
        <v>43672</v>
      </c>
      <c r="I172">
        <f t="shared" si="8"/>
        <v>229.87</v>
      </c>
      <c r="L172" s="9" t="s">
        <v>280</v>
      </c>
      <c r="M172" s="3"/>
      <c r="N172" s="3"/>
      <c r="O172" s="3"/>
      <c r="P172" s="3">
        <v>202.99</v>
      </c>
      <c r="Q172" s="3"/>
      <c r="R172" s="3">
        <v>202.99</v>
      </c>
    </row>
    <row r="173" spans="1:18" x14ac:dyDescent="0.3">
      <c r="A173" s="5">
        <v>43665</v>
      </c>
      <c r="B173" s="6">
        <v>229.05</v>
      </c>
      <c r="C173">
        <f t="shared" si="6"/>
        <v>111.14240506329115</v>
      </c>
      <c r="H173" s="8">
        <f t="shared" si="7"/>
        <v>43665</v>
      </c>
      <c r="I173">
        <f t="shared" si="8"/>
        <v>229.05</v>
      </c>
      <c r="L173" s="9" t="s">
        <v>176</v>
      </c>
      <c r="M173" s="3"/>
      <c r="N173" s="3"/>
      <c r="O173" s="3">
        <v>245.19</v>
      </c>
      <c r="P173" s="3"/>
      <c r="Q173" s="3"/>
      <c r="R173" s="3">
        <v>245.19</v>
      </c>
    </row>
    <row r="174" spans="1:18" x14ac:dyDescent="0.3">
      <c r="A174" s="5">
        <v>43658</v>
      </c>
      <c r="B174" s="6">
        <v>230.09</v>
      </c>
      <c r="C174">
        <f t="shared" si="6"/>
        <v>111.64704641350212</v>
      </c>
      <c r="H174" s="8">
        <f t="shared" si="7"/>
        <v>43658</v>
      </c>
      <c r="I174">
        <f t="shared" si="8"/>
        <v>230.09</v>
      </c>
      <c r="L174" s="9" t="s">
        <v>177</v>
      </c>
      <c r="M174" s="3"/>
      <c r="N174" s="3">
        <v>225.44</v>
      </c>
      <c r="O174" s="3"/>
      <c r="P174" s="3"/>
      <c r="Q174" s="3"/>
      <c r="R174" s="3">
        <v>225.44</v>
      </c>
    </row>
    <row r="175" spans="1:18" x14ac:dyDescent="0.3">
      <c r="A175" s="5">
        <v>43651</v>
      </c>
      <c r="B175" s="6">
        <v>231.07</v>
      </c>
      <c r="C175">
        <f t="shared" si="6"/>
        <v>112.12257383966245</v>
      </c>
      <c r="H175" s="8">
        <f t="shared" si="7"/>
        <v>43651</v>
      </c>
      <c r="I175">
        <f t="shared" si="8"/>
        <v>231.07</v>
      </c>
      <c r="L175" s="9" t="s">
        <v>178</v>
      </c>
      <c r="M175" s="3">
        <v>225.11</v>
      </c>
      <c r="N175" s="3"/>
      <c r="O175" s="3"/>
      <c r="P175" s="3"/>
      <c r="Q175" s="3"/>
      <c r="R175" s="3">
        <v>225.11</v>
      </c>
    </row>
    <row r="176" spans="1:18" x14ac:dyDescent="0.3">
      <c r="A176" s="5">
        <v>43644</v>
      </c>
      <c r="B176" s="6">
        <v>238.23</v>
      </c>
      <c r="C176">
        <f t="shared" si="6"/>
        <v>115.59683544303797</v>
      </c>
      <c r="H176" s="8">
        <f t="shared" si="7"/>
        <v>43644</v>
      </c>
      <c r="I176">
        <f t="shared" si="8"/>
        <v>238.23</v>
      </c>
      <c r="L176" s="9" t="s">
        <v>282</v>
      </c>
      <c r="M176" s="3"/>
      <c r="N176" s="3"/>
      <c r="O176" s="3"/>
      <c r="P176" s="3">
        <v>201.98</v>
      </c>
      <c r="Q176" s="3"/>
      <c r="R176" s="3">
        <v>201.98</v>
      </c>
    </row>
    <row r="177" spans="1:18" x14ac:dyDescent="0.3">
      <c r="A177" s="5">
        <v>43637</v>
      </c>
      <c r="B177" s="6">
        <v>239.86</v>
      </c>
      <c r="C177">
        <f t="shared" si="6"/>
        <v>116.38776371308018</v>
      </c>
      <c r="H177" s="8">
        <f t="shared" si="7"/>
        <v>43637</v>
      </c>
      <c r="I177">
        <f t="shared" si="8"/>
        <v>239.86</v>
      </c>
      <c r="L177" s="9" t="s">
        <v>179</v>
      </c>
      <c r="M177" s="3"/>
      <c r="N177" s="3"/>
      <c r="O177" s="3">
        <v>243.92</v>
      </c>
      <c r="P177" s="3"/>
      <c r="Q177" s="3"/>
      <c r="R177" s="3">
        <v>243.92</v>
      </c>
    </row>
    <row r="178" spans="1:18" x14ac:dyDescent="0.3">
      <c r="A178" s="5">
        <v>43630</v>
      </c>
      <c r="B178" s="6">
        <v>241.1</v>
      </c>
      <c r="C178">
        <f t="shared" si="6"/>
        <v>116.98945147679326</v>
      </c>
      <c r="H178" s="8">
        <f t="shared" si="7"/>
        <v>43630</v>
      </c>
      <c r="I178">
        <f t="shared" si="8"/>
        <v>241.1</v>
      </c>
      <c r="L178" s="9" t="s">
        <v>180</v>
      </c>
      <c r="M178" s="3"/>
      <c r="N178" s="3">
        <v>225.09</v>
      </c>
      <c r="O178" s="3"/>
      <c r="P178" s="3"/>
      <c r="Q178" s="3"/>
      <c r="R178" s="3">
        <v>225.09</v>
      </c>
    </row>
    <row r="179" spans="1:18" x14ac:dyDescent="0.3">
      <c r="A179" s="5">
        <v>43623</v>
      </c>
      <c r="B179" s="6">
        <v>240.93</v>
      </c>
      <c r="C179">
        <f t="shared" si="6"/>
        <v>116.90696202531647</v>
      </c>
      <c r="H179" s="8">
        <f t="shared" si="7"/>
        <v>43623</v>
      </c>
      <c r="I179">
        <f t="shared" si="8"/>
        <v>240.93</v>
      </c>
      <c r="L179" s="9" t="s">
        <v>181</v>
      </c>
      <c r="M179" s="3">
        <v>221.55</v>
      </c>
      <c r="N179" s="3"/>
      <c r="O179" s="3"/>
      <c r="P179" s="3"/>
      <c r="Q179" s="3"/>
      <c r="R179" s="3">
        <v>221.55</v>
      </c>
    </row>
    <row r="180" spans="1:18" x14ac:dyDescent="0.3">
      <c r="A180" s="5">
        <v>43616</v>
      </c>
      <c r="B180" s="6">
        <v>238.99</v>
      </c>
      <c r="C180">
        <f t="shared" si="6"/>
        <v>115.965611814346</v>
      </c>
      <c r="H180" s="8">
        <f t="shared" si="7"/>
        <v>43616</v>
      </c>
      <c r="I180">
        <f t="shared" si="8"/>
        <v>238.99</v>
      </c>
      <c r="L180" s="9" t="s">
        <v>283</v>
      </c>
      <c r="M180" s="3"/>
      <c r="N180" s="3"/>
      <c r="O180" s="3"/>
      <c r="P180" s="3">
        <v>201.67</v>
      </c>
      <c r="Q180" s="3"/>
      <c r="R180" s="3">
        <v>201.67</v>
      </c>
    </row>
    <row r="181" spans="1:18" x14ac:dyDescent="0.3">
      <c r="A181" s="5">
        <v>43609</v>
      </c>
      <c r="B181" s="6">
        <v>238.37</v>
      </c>
      <c r="C181">
        <f t="shared" si="6"/>
        <v>115.66476793248947</v>
      </c>
      <c r="H181" s="8">
        <f t="shared" si="7"/>
        <v>43609</v>
      </c>
      <c r="I181">
        <f t="shared" si="8"/>
        <v>238.37</v>
      </c>
      <c r="L181" s="9" t="s">
        <v>182</v>
      </c>
      <c r="M181" s="3"/>
      <c r="N181" s="3"/>
      <c r="O181" s="3">
        <v>246.13</v>
      </c>
      <c r="P181" s="3"/>
      <c r="Q181" s="3"/>
      <c r="R181" s="3">
        <v>246.13</v>
      </c>
    </row>
    <row r="182" spans="1:18" x14ac:dyDescent="0.3">
      <c r="A182" s="5">
        <v>43602</v>
      </c>
      <c r="B182" s="6">
        <v>237.33</v>
      </c>
      <c r="C182">
        <f t="shared" si="6"/>
        <v>115.16012658227849</v>
      </c>
      <c r="H182" s="8">
        <f t="shared" si="7"/>
        <v>43602</v>
      </c>
      <c r="I182">
        <f t="shared" si="8"/>
        <v>237.33</v>
      </c>
      <c r="L182" s="9" t="s">
        <v>183</v>
      </c>
      <c r="M182" s="3"/>
      <c r="N182" s="3">
        <v>229.13</v>
      </c>
      <c r="O182" s="3"/>
      <c r="P182" s="3"/>
      <c r="Q182" s="3"/>
      <c r="R182" s="3">
        <v>229.13</v>
      </c>
    </row>
    <row r="183" spans="1:18" x14ac:dyDescent="0.3">
      <c r="A183" s="5">
        <v>43595</v>
      </c>
      <c r="B183" s="6">
        <v>236.6</v>
      </c>
      <c r="C183">
        <f t="shared" si="6"/>
        <v>114.80590717299579</v>
      </c>
      <c r="H183" s="8">
        <f t="shared" si="7"/>
        <v>43595</v>
      </c>
      <c r="I183">
        <f t="shared" si="8"/>
        <v>236.6</v>
      </c>
      <c r="L183" s="9" t="s">
        <v>184</v>
      </c>
      <c r="M183" s="3">
        <v>221.8</v>
      </c>
      <c r="N183" s="3"/>
      <c r="O183" s="3"/>
      <c r="P183" s="3"/>
      <c r="Q183" s="3"/>
      <c r="R183" s="3">
        <v>221.8</v>
      </c>
    </row>
    <row r="184" spans="1:18" x14ac:dyDescent="0.3">
      <c r="A184" s="5">
        <v>43588</v>
      </c>
      <c r="B184" s="6">
        <v>237.88</v>
      </c>
      <c r="C184">
        <f t="shared" si="6"/>
        <v>115.4270042194093</v>
      </c>
      <c r="H184" s="8">
        <f t="shared" si="7"/>
        <v>43588</v>
      </c>
      <c r="I184">
        <f t="shared" si="8"/>
        <v>237.88</v>
      </c>
      <c r="L184" s="9" t="s">
        <v>284</v>
      </c>
      <c r="M184" s="3"/>
      <c r="N184" s="3"/>
      <c r="O184" s="3"/>
      <c r="P184" s="3">
        <v>200.51</v>
      </c>
      <c r="Q184" s="3"/>
      <c r="R184" s="3">
        <v>200.51</v>
      </c>
    </row>
    <row r="185" spans="1:18" x14ac:dyDescent="0.3">
      <c r="A185" s="5">
        <v>43581</v>
      </c>
      <c r="B185" s="6">
        <v>236.71</v>
      </c>
      <c r="C185">
        <f t="shared" si="6"/>
        <v>114.85928270042194</v>
      </c>
      <c r="H185" s="8">
        <f t="shared" si="7"/>
        <v>43581</v>
      </c>
      <c r="I185">
        <f t="shared" si="8"/>
        <v>236.71</v>
      </c>
      <c r="L185" s="9" t="s">
        <v>185</v>
      </c>
      <c r="M185" s="3"/>
      <c r="N185" s="3"/>
      <c r="O185" s="3">
        <v>245.95</v>
      </c>
      <c r="P185" s="3"/>
      <c r="Q185" s="3"/>
      <c r="R185" s="3">
        <v>245.95</v>
      </c>
    </row>
    <row r="186" spans="1:18" x14ac:dyDescent="0.3">
      <c r="A186" s="5">
        <v>43574</v>
      </c>
      <c r="B186" s="6">
        <v>235.3</v>
      </c>
      <c r="C186">
        <f t="shared" si="6"/>
        <v>114.17510548523208</v>
      </c>
      <c r="H186" s="8">
        <f t="shared" si="7"/>
        <v>43574</v>
      </c>
      <c r="I186">
        <f t="shared" si="8"/>
        <v>235.3</v>
      </c>
      <c r="L186" s="9" t="s">
        <v>186</v>
      </c>
      <c r="M186" s="3"/>
      <c r="N186" s="3">
        <v>232.08</v>
      </c>
      <c r="O186" s="3"/>
      <c r="P186" s="3"/>
      <c r="Q186" s="3"/>
      <c r="R186" s="3">
        <v>232.08</v>
      </c>
    </row>
    <row r="187" spans="1:18" x14ac:dyDescent="0.3">
      <c r="A187" s="5">
        <v>43567</v>
      </c>
      <c r="B187" s="6">
        <v>231.3</v>
      </c>
      <c r="C187">
        <f t="shared" si="6"/>
        <v>112.23417721518989</v>
      </c>
      <c r="H187" s="8">
        <f t="shared" si="7"/>
        <v>43567</v>
      </c>
      <c r="I187">
        <f t="shared" si="8"/>
        <v>231.3</v>
      </c>
      <c r="L187" s="9" t="s">
        <v>187</v>
      </c>
      <c r="M187" s="3">
        <v>220.21</v>
      </c>
      <c r="N187" s="3"/>
      <c r="O187" s="3"/>
      <c r="P187" s="3"/>
      <c r="Q187" s="3"/>
      <c r="R187" s="3">
        <v>220.21</v>
      </c>
    </row>
    <row r="188" spans="1:18" x14ac:dyDescent="0.3">
      <c r="A188" s="5">
        <v>43560</v>
      </c>
      <c r="B188" s="6">
        <v>225.18</v>
      </c>
      <c r="C188">
        <f t="shared" si="6"/>
        <v>109.26455696202534</v>
      </c>
      <c r="H188" s="8">
        <f t="shared" si="7"/>
        <v>43560</v>
      </c>
      <c r="I188">
        <f t="shared" si="8"/>
        <v>225.18</v>
      </c>
      <c r="L188" s="9" t="s">
        <v>285</v>
      </c>
      <c r="M188" s="3"/>
      <c r="N188" s="3"/>
      <c r="O188" s="3"/>
      <c r="P188" s="3">
        <v>198.7</v>
      </c>
      <c r="Q188" s="3"/>
      <c r="R188" s="3">
        <v>198.7</v>
      </c>
    </row>
    <row r="189" spans="1:18" x14ac:dyDescent="0.3">
      <c r="A189" s="5">
        <v>43553</v>
      </c>
      <c r="B189" s="6">
        <v>219.68</v>
      </c>
      <c r="C189">
        <f t="shared" si="6"/>
        <v>106.59578059071731</v>
      </c>
      <c r="H189" s="8">
        <f t="shared" si="7"/>
        <v>43553</v>
      </c>
      <c r="I189">
        <f t="shared" si="8"/>
        <v>219.68</v>
      </c>
      <c r="L189" s="9" t="s">
        <v>188</v>
      </c>
      <c r="M189" s="3"/>
      <c r="N189" s="3"/>
      <c r="O189" s="3">
        <v>243.47</v>
      </c>
      <c r="P189" s="3"/>
      <c r="Q189" s="3"/>
      <c r="R189" s="3">
        <v>243.47</v>
      </c>
    </row>
    <row r="190" spans="1:18" x14ac:dyDescent="0.3">
      <c r="A190" s="5">
        <v>43546</v>
      </c>
      <c r="B190" s="6">
        <v>217.89</v>
      </c>
      <c r="C190">
        <f t="shared" si="6"/>
        <v>105.72721518987342</v>
      </c>
      <c r="H190" s="8">
        <f t="shared" si="7"/>
        <v>43546</v>
      </c>
      <c r="I190">
        <f t="shared" si="8"/>
        <v>217.89</v>
      </c>
      <c r="L190" s="9" t="s">
        <v>189</v>
      </c>
      <c r="M190" s="3"/>
      <c r="N190" s="3">
        <v>230.11</v>
      </c>
      <c r="O190" s="3"/>
      <c r="P190" s="3"/>
      <c r="Q190" s="3"/>
      <c r="R190" s="3">
        <v>230.11</v>
      </c>
    </row>
    <row r="191" spans="1:18" x14ac:dyDescent="0.3">
      <c r="A191" s="5">
        <v>43539</v>
      </c>
      <c r="B191" s="6">
        <v>215.26</v>
      </c>
      <c r="C191">
        <f t="shared" si="6"/>
        <v>104.45105485232068</v>
      </c>
      <c r="H191" s="8">
        <f t="shared" si="7"/>
        <v>43539</v>
      </c>
      <c r="I191">
        <f t="shared" si="8"/>
        <v>215.26</v>
      </c>
      <c r="L191" s="9" t="s">
        <v>190</v>
      </c>
      <c r="M191" s="3">
        <v>218.31</v>
      </c>
      <c r="N191" s="3"/>
      <c r="O191" s="3"/>
      <c r="P191" s="3"/>
      <c r="Q191" s="3"/>
      <c r="R191" s="3">
        <v>218.31</v>
      </c>
    </row>
    <row r="192" spans="1:18" x14ac:dyDescent="0.3">
      <c r="A192" s="9">
        <v>43532</v>
      </c>
      <c r="B192" s="7">
        <v>216.29</v>
      </c>
      <c r="H192" s="8">
        <f t="shared" si="7"/>
        <v>43532</v>
      </c>
      <c r="I192">
        <f t="shared" si="8"/>
        <v>216.29</v>
      </c>
      <c r="L192" s="9" t="s">
        <v>286</v>
      </c>
      <c r="M192" s="3"/>
      <c r="N192" s="3"/>
      <c r="O192" s="3"/>
      <c r="P192" s="3">
        <v>199.11</v>
      </c>
      <c r="Q192" s="3"/>
      <c r="R192" s="3">
        <v>199.11</v>
      </c>
    </row>
    <row r="193" spans="1:18" x14ac:dyDescent="0.3">
      <c r="A193" s="9">
        <v>43525</v>
      </c>
      <c r="B193" s="7">
        <v>221.67</v>
      </c>
      <c r="H193" s="8">
        <f t="shared" si="7"/>
        <v>43525</v>
      </c>
      <c r="I193">
        <f t="shared" si="8"/>
        <v>221.67</v>
      </c>
      <c r="L193" s="9" t="s">
        <v>191</v>
      </c>
      <c r="M193" s="3"/>
      <c r="N193" s="3"/>
      <c r="O193" s="3">
        <v>244.03</v>
      </c>
      <c r="P193" s="3"/>
      <c r="Q193" s="3"/>
      <c r="R193" s="3">
        <v>244.03</v>
      </c>
    </row>
    <row r="194" spans="1:18" x14ac:dyDescent="0.3">
      <c r="A194" s="9">
        <v>43518</v>
      </c>
      <c r="B194" s="7">
        <v>222.42</v>
      </c>
      <c r="H194" s="8">
        <f t="shared" si="7"/>
        <v>43518</v>
      </c>
      <c r="I194">
        <f t="shared" si="8"/>
        <v>222.42</v>
      </c>
      <c r="L194" s="9" t="s">
        <v>192</v>
      </c>
      <c r="M194" s="3"/>
      <c r="N194" s="3">
        <v>227.4</v>
      </c>
      <c r="O194" s="3"/>
      <c r="P194" s="3"/>
      <c r="Q194" s="3"/>
      <c r="R194" s="3">
        <v>227.4</v>
      </c>
    </row>
    <row r="195" spans="1:18" x14ac:dyDescent="0.3">
      <c r="A195" s="9">
        <v>43511</v>
      </c>
      <c r="B195" s="7">
        <v>221.16</v>
      </c>
      <c r="H195" s="8">
        <f t="shared" si="7"/>
        <v>43511</v>
      </c>
      <c r="I195">
        <f t="shared" si="8"/>
        <v>221.16</v>
      </c>
      <c r="L195" s="9" t="s">
        <v>193</v>
      </c>
      <c r="M195" s="3">
        <v>217.54</v>
      </c>
      <c r="N195" s="3"/>
      <c r="O195" s="3"/>
      <c r="P195" s="3"/>
      <c r="Q195" s="3"/>
      <c r="R195" s="3">
        <v>217.54</v>
      </c>
    </row>
    <row r="196" spans="1:18" x14ac:dyDescent="0.3">
      <c r="A196" s="9">
        <v>43504</v>
      </c>
      <c r="B196" s="7">
        <v>219.48</v>
      </c>
      <c r="H196" s="8">
        <f t="shared" si="7"/>
        <v>43504</v>
      </c>
      <c r="I196">
        <f t="shared" si="8"/>
        <v>219.48</v>
      </c>
      <c r="L196" s="9" t="s">
        <v>292</v>
      </c>
      <c r="M196" s="3"/>
      <c r="N196" s="3"/>
      <c r="O196" s="3"/>
      <c r="P196" s="3">
        <v>199.01</v>
      </c>
      <c r="Q196" s="3"/>
      <c r="R196" s="3">
        <v>199.01</v>
      </c>
    </row>
    <row r="197" spans="1:18" x14ac:dyDescent="0.3">
      <c r="A197" s="9">
        <v>43497</v>
      </c>
      <c r="B197" s="7">
        <v>218.12</v>
      </c>
      <c r="H197" s="8">
        <f t="shared" si="7"/>
        <v>43497</v>
      </c>
      <c r="I197">
        <f t="shared" si="8"/>
        <v>218.12</v>
      </c>
      <c r="L197" s="9" t="s">
        <v>194</v>
      </c>
      <c r="M197" s="3"/>
      <c r="N197" s="3"/>
      <c r="O197" s="3">
        <v>244.54</v>
      </c>
      <c r="P197" s="3"/>
      <c r="Q197" s="3"/>
      <c r="R197" s="3">
        <v>244.54</v>
      </c>
    </row>
    <row r="198" spans="1:18" x14ac:dyDescent="0.3">
      <c r="A198" s="9">
        <v>43490</v>
      </c>
      <c r="B198" s="7">
        <v>216.6</v>
      </c>
      <c r="L198" s="9" t="s">
        <v>195</v>
      </c>
      <c r="M198" s="3"/>
      <c r="N198" s="3">
        <v>227.64</v>
      </c>
      <c r="O198" s="3"/>
      <c r="P198" s="3"/>
      <c r="Q198" s="3"/>
      <c r="R198" s="3">
        <v>227.64</v>
      </c>
    </row>
    <row r="199" spans="1:18" x14ac:dyDescent="0.3">
      <c r="A199" s="9">
        <v>43483</v>
      </c>
      <c r="B199" s="7">
        <v>214.39</v>
      </c>
      <c r="L199" s="9" t="s">
        <v>196</v>
      </c>
      <c r="M199" s="3">
        <v>214.78</v>
      </c>
      <c r="N199" s="3"/>
      <c r="O199" s="3"/>
      <c r="P199" s="3"/>
      <c r="Q199" s="3"/>
      <c r="R199" s="3">
        <v>214.78</v>
      </c>
    </row>
    <row r="200" spans="1:18" x14ac:dyDescent="0.3">
      <c r="A200" s="9">
        <v>43476</v>
      </c>
      <c r="B200" s="7">
        <v>214.2</v>
      </c>
      <c r="L200" s="9" t="s">
        <v>295</v>
      </c>
      <c r="M200" s="3"/>
      <c r="N200" s="3"/>
      <c r="O200" s="3"/>
      <c r="P200" s="3">
        <v>203.01</v>
      </c>
      <c r="Q200" s="3"/>
      <c r="R200" s="3">
        <v>203.01</v>
      </c>
    </row>
    <row r="201" spans="1:18" x14ac:dyDescent="0.3">
      <c r="A201" s="9">
        <v>43469</v>
      </c>
      <c r="B201" s="7">
        <v>213.06</v>
      </c>
      <c r="L201" s="9" t="s">
        <v>31</v>
      </c>
      <c r="M201" s="3">
        <v>5595.86</v>
      </c>
      <c r="N201" s="3">
        <v>11828.57</v>
      </c>
      <c r="O201" s="3">
        <v>12197.050000000003</v>
      </c>
      <c r="P201" s="3">
        <v>11888.78</v>
      </c>
      <c r="Q201" s="3">
        <v>1912.48</v>
      </c>
      <c r="R201" s="3">
        <v>43422.74</v>
      </c>
    </row>
    <row r="202" spans="1:18" x14ac:dyDescent="0.3">
      <c r="A202" s="9">
        <v>43462</v>
      </c>
      <c r="B202" s="7">
        <v>214.78</v>
      </c>
    </row>
    <row r="203" spans="1:18" x14ac:dyDescent="0.3">
      <c r="A203" s="9">
        <v>43455</v>
      </c>
      <c r="B203" s="7">
        <v>217.54</v>
      </c>
    </row>
    <row r="204" spans="1:18" x14ac:dyDescent="0.3">
      <c r="A204" s="9">
        <v>43448</v>
      </c>
      <c r="B204" s="7">
        <v>218.31</v>
      </c>
    </row>
    <row r="205" spans="1:18" x14ac:dyDescent="0.3">
      <c r="A205" s="9">
        <v>43441</v>
      </c>
      <c r="B205" s="7">
        <v>220.21</v>
      </c>
    </row>
    <row r="206" spans="1:18" x14ac:dyDescent="0.3">
      <c r="A206" s="9">
        <v>43434</v>
      </c>
      <c r="B206" s="7">
        <v>221.8</v>
      </c>
    </row>
    <row r="207" spans="1:18" x14ac:dyDescent="0.3">
      <c r="A207" s="9">
        <v>43427</v>
      </c>
      <c r="B207" s="7">
        <v>221.55</v>
      </c>
    </row>
    <row r="208" spans="1:18" x14ac:dyDescent="0.3">
      <c r="A208" s="9">
        <v>43420</v>
      </c>
      <c r="B208" s="7">
        <v>225.11</v>
      </c>
    </row>
    <row r="209" spans="1:2" x14ac:dyDescent="0.3">
      <c r="A209" s="9">
        <v>43413</v>
      </c>
      <c r="B209" s="7">
        <v>225.81</v>
      </c>
    </row>
    <row r="210" spans="1:2" x14ac:dyDescent="0.3">
      <c r="A210" s="9">
        <v>43406</v>
      </c>
      <c r="B210" s="7">
        <v>228.5</v>
      </c>
    </row>
    <row r="211" spans="1:2" x14ac:dyDescent="0.3">
      <c r="A211" s="9">
        <v>43399</v>
      </c>
      <c r="B211" s="7">
        <v>228.36</v>
      </c>
    </row>
    <row r="212" spans="1:2" x14ac:dyDescent="0.3">
      <c r="A212" s="9">
        <v>43392</v>
      </c>
      <c r="B212" s="7">
        <v>229.41</v>
      </c>
    </row>
    <row r="213" spans="1:2" x14ac:dyDescent="0.3">
      <c r="A213" s="9">
        <v>43385</v>
      </c>
      <c r="B213" s="7">
        <v>229.1</v>
      </c>
    </row>
    <row r="214" spans="1:2" x14ac:dyDescent="0.3">
      <c r="A214" s="9">
        <v>43378</v>
      </c>
      <c r="B214" s="7">
        <v>228.22</v>
      </c>
    </row>
    <row r="215" spans="1:2" x14ac:dyDescent="0.3">
      <c r="A215" s="9">
        <v>43371</v>
      </c>
      <c r="B215" s="7">
        <v>227.68</v>
      </c>
    </row>
    <row r="216" spans="1:2" x14ac:dyDescent="0.3">
      <c r="A216" s="9">
        <v>43364</v>
      </c>
      <c r="B216" s="7">
        <v>224.92</v>
      </c>
    </row>
    <row r="217" spans="1:2" x14ac:dyDescent="0.3">
      <c r="A217" s="9">
        <v>43357</v>
      </c>
      <c r="B217" s="7">
        <v>223.24</v>
      </c>
    </row>
    <row r="218" spans="1:2" x14ac:dyDescent="0.3">
      <c r="A218" s="9">
        <v>43350</v>
      </c>
      <c r="B218" s="7">
        <v>222.62</v>
      </c>
    </row>
    <row r="219" spans="1:2" x14ac:dyDescent="0.3">
      <c r="A219" s="9">
        <v>43343</v>
      </c>
      <c r="B219" s="7">
        <v>221.62</v>
      </c>
    </row>
    <row r="220" spans="1:2" x14ac:dyDescent="0.3">
      <c r="A220" s="9">
        <v>43336</v>
      </c>
      <c r="B220" s="7">
        <v>221.58</v>
      </c>
    </row>
    <row r="221" spans="1:2" x14ac:dyDescent="0.3">
      <c r="A221" s="9">
        <v>43329</v>
      </c>
      <c r="B221" s="7">
        <v>221.36</v>
      </c>
    </row>
    <row r="222" spans="1:2" x14ac:dyDescent="0.3">
      <c r="A222" s="9">
        <v>43322</v>
      </c>
      <c r="B222" s="7">
        <v>221.25</v>
      </c>
    </row>
    <row r="223" spans="1:2" x14ac:dyDescent="0.3">
      <c r="A223" s="9">
        <v>43315</v>
      </c>
      <c r="B223" s="7">
        <v>222.86</v>
      </c>
    </row>
    <row r="224" spans="1:2" x14ac:dyDescent="0.3">
      <c r="A224" s="9">
        <v>43308</v>
      </c>
      <c r="B224" s="7">
        <v>223.72</v>
      </c>
    </row>
    <row r="225" spans="1:2" x14ac:dyDescent="0.3">
      <c r="A225" s="9">
        <v>43301</v>
      </c>
      <c r="B225" s="7">
        <v>228.35</v>
      </c>
    </row>
    <row r="226" spans="1:2" x14ac:dyDescent="0.3">
      <c r="A226" s="9">
        <v>43294</v>
      </c>
      <c r="B226" s="7">
        <v>227.96</v>
      </c>
    </row>
    <row r="227" spans="1:2" x14ac:dyDescent="0.3">
      <c r="A227" s="9">
        <v>43287</v>
      </c>
      <c r="B227" s="7">
        <v>227.71</v>
      </c>
    </row>
    <row r="228" spans="1:2" x14ac:dyDescent="0.3">
      <c r="A228" s="9">
        <v>43280</v>
      </c>
      <c r="B228" s="7">
        <v>226.8</v>
      </c>
    </row>
    <row r="229" spans="1:2" x14ac:dyDescent="0.3">
      <c r="A229" s="9">
        <v>43273</v>
      </c>
      <c r="B229" s="7">
        <v>227.31</v>
      </c>
    </row>
    <row r="230" spans="1:2" x14ac:dyDescent="0.3">
      <c r="A230" s="9">
        <v>43266</v>
      </c>
      <c r="B230" s="7">
        <v>227.39</v>
      </c>
    </row>
    <row r="231" spans="1:2" x14ac:dyDescent="0.3">
      <c r="A231" s="9">
        <v>43259</v>
      </c>
      <c r="B231" s="7">
        <v>228.21</v>
      </c>
    </row>
    <row r="232" spans="1:2" x14ac:dyDescent="0.3">
      <c r="A232" s="9">
        <v>43252</v>
      </c>
      <c r="B232" s="7">
        <v>228.27</v>
      </c>
    </row>
    <row r="233" spans="1:2" x14ac:dyDescent="0.3">
      <c r="A233" s="9">
        <v>43245</v>
      </c>
      <c r="B233" s="7">
        <v>227.87</v>
      </c>
    </row>
    <row r="234" spans="1:2" x14ac:dyDescent="0.3">
      <c r="A234" s="9">
        <v>43238</v>
      </c>
      <c r="B234" s="7">
        <v>224.82</v>
      </c>
    </row>
    <row r="235" spans="1:2" x14ac:dyDescent="0.3">
      <c r="A235" s="9">
        <v>43231</v>
      </c>
      <c r="B235" s="7">
        <v>221.26</v>
      </c>
    </row>
    <row r="236" spans="1:2" x14ac:dyDescent="0.3">
      <c r="A236" s="9">
        <v>43224</v>
      </c>
      <c r="B236" s="7">
        <v>217.53</v>
      </c>
    </row>
    <row r="237" spans="1:2" x14ac:dyDescent="0.3">
      <c r="A237" s="9">
        <v>43217</v>
      </c>
      <c r="B237" s="7">
        <v>216.45</v>
      </c>
    </row>
    <row r="238" spans="1:2" x14ac:dyDescent="0.3">
      <c r="A238" s="9">
        <v>43210</v>
      </c>
      <c r="B238" s="7">
        <v>218.81</v>
      </c>
    </row>
    <row r="239" spans="1:2" x14ac:dyDescent="0.3">
      <c r="A239" s="9">
        <v>43203</v>
      </c>
      <c r="B239" s="7">
        <v>217.9</v>
      </c>
    </row>
    <row r="240" spans="1:2" x14ac:dyDescent="0.3">
      <c r="A240" s="9">
        <v>43196</v>
      </c>
      <c r="B240" s="7">
        <v>214.7</v>
      </c>
    </row>
    <row r="241" spans="1:2" x14ac:dyDescent="0.3">
      <c r="A241" s="9">
        <v>43189</v>
      </c>
      <c r="B241" s="7">
        <v>211.82</v>
      </c>
    </row>
    <row r="242" spans="1:2" x14ac:dyDescent="0.3">
      <c r="A242" s="9">
        <v>43182</v>
      </c>
      <c r="B242" s="7">
        <v>209.34</v>
      </c>
    </row>
    <row r="243" spans="1:2" x14ac:dyDescent="0.3">
      <c r="A243" s="9">
        <v>43175</v>
      </c>
      <c r="B243" s="7">
        <v>208.41</v>
      </c>
    </row>
    <row r="244" spans="1:2" x14ac:dyDescent="0.3">
      <c r="A244" s="9">
        <v>43168</v>
      </c>
      <c r="B244" s="7">
        <v>209.57</v>
      </c>
    </row>
    <row r="245" spans="1:2" x14ac:dyDescent="0.3">
      <c r="A245" s="9">
        <v>43161</v>
      </c>
      <c r="B245" s="7">
        <v>208.55</v>
      </c>
    </row>
    <row r="246" spans="1:2" x14ac:dyDescent="0.3">
      <c r="A246" s="9">
        <v>43154</v>
      </c>
      <c r="B246" s="7">
        <v>209.59</v>
      </c>
    </row>
    <row r="247" spans="1:2" x14ac:dyDescent="0.3">
      <c r="A247" s="9">
        <v>43140</v>
      </c>
      <c r="B247" s="7">
        <v>208.33</v>
      </c>
    </row>
    <row r="248" spans="1:2" x14ac:dyDescent="0.3">
      <c r="A248" s="9">
        <v>43133</v>
      </c>
      <c r="B248" s="7">
        <v>209.68</v>
      </c>
    </row>
    <row r="249" spans="1:2" x14ac:dyDescent="0.3">
      <c r="A249" s="9">
        <v>43126</v>
      </c>
      <c r="B249" s="7">
        <v>210.98</v>
      </c>
    </row>
    <row r="250" spans="1:2" x14ac:dyDescent="0.3">
      <c r="A250" s="9">
        <v>43119</v>
      </c>
      <c r="B250" s="7">
        <v>211.37</v>
      </c>
    </row>
    <row r="251" spans="1:2" x14ac:dyDescent="0.3">
      <c r="A251" s="9">
        <v>43112</v>
      </c>
      <c r="B251" s="7">
        <v>210.35</v>
      </c>
    </row>
    <row r="252" spans="1:2" x14ac:dyDescent="0.3">
      <c r="A252" s="9">
        <v>43105</v>
      </c>
      <c r="B252" s="7">
        <v>208.35</v>
      </c>
    </row>
    <row r="253" spans="1:2" x14ac:dyDescent="0.3">
      <c r="A253" s="9">
        <v>43098</v>
      </c>
      <c r="B253" s="7">
        <v>205.44</v>
      </c>
    </row>
    <row r="254" spans="1:2" x14ac:dyDescent="0.3">
      <c r="A254" s="9">
        <v>43091</v>
      </c>
      <c r="B254" s="7">
        <v>206.3</v>
      </c>
    </row>
    <row r="255" spans="1:2" x14ac:dyDescent="0.3">
      <c r="A255" s="9">
        <v>43084</v>
      </c>
      <c r="B255" s="7">
        <v>206.27</v>
      </c>
    </row>
    <row r="256" spans="1:2" x14ac:dyDescent="0.3">
      <c r="A256" s="9">
        <v>43077</v>
      </c>
      <c r="B256" s="7">
        <v>205.49</v>
      </c>
    </row>
    <row r="257" spans="1:2" x14ac:dyDescent="0.3">
      <c r="A257" s="9">
        <v>43070</v>
      </c>
      <c r="B257" s="7">
        <v>208.78</v>
      </c>
    </row>
    <row r="258" spans="1:2" x14ac:dyDescent="0.3">
      <c r="A258" s="9">
        <v>43063</v>
      </c>
      <c r="B258" s="7">
        <v>210.3</v>
      </c>
    </row>
    <row r="259" spans="1:2" x14ac:dyDescent="0.3">
      <c r="A259" s="9">
        <v>43056</v>
      </c>
      <c r="B259" s="7">
        <v>219.56</v>
      </c>
    </row>
    <row r="260" spans="1:2" x14ac:dyDescent="0.3">
      <c r="A260" s="9">
        <v>43049</v>
      </c>
      <c r="B260" s="7">
        <v>225.05</v>
      </c>
    </row>
    <row r="261" spans="1:2" x14ac:dyDescent="0.3">
      <c r="A261" s="9">
        <v>43042</v>
      </c>
      <c r="B261" s="7">
        <v>229</v>
      </c>
    </row>
    <row r="262" spans="1:2" x14ac:dyDescent="0.3">
      <c r="A262" s="9">
        <v>43035</v>
      </c>
      <c r="B262" s="7">
        <v>228.63</v>
      </c>
    </row>
    <row r="263" spans="1:2" x14ac:dyDescent="0.3">
      <c r="A263" s="9">
        <v>43028</v>
      </c>
      <c r="B263" s="7">
        <v>232.68</v>
      </c>
    </row>
    <row r="264" spans="1:2" x14ac:dyDescent="0.3">
      <c r="A264" s="9">
        <v>43021</v>
      </c>
      <c r="B264" s="7">
        <v>236</v>
      </c>
    </row>
    <row r="265" spans="1:2" x14ac:dyDescent="0.3">
      <c r="A265" s="9">
        <v>43007</v>
      </c>
      <c r="B265" s="7">
        <v>239.51</v>
      </c>
    </row>
    <row r="266" spans="1:2" x14ac:dyDescent="0.3">
      <c r="A266" s="9">
        <v>43000</v>
      </c>
      <c r="B266" s="7">
        <v>238.55</v>
      </c>
    </row>
    <row r="267" spans="1:2" x14ac:dyDescent="0.3">
      <c r="A267" s="9">
        <v>42993</v>
      </c>
      <c r="B267" s="7">
        <v>240.2</v>
      </c>
    </row>
    <row r="268" spans="1:2" x14ac:dyDescent="0.3">
      <c r="A268" s="9">
        <v>42986</v>
      </c>
      <c r="B268" s="7">
        <v>240.58</v>
      </c>
    </row>
    <row r="269" spans="1:2" x14ac:dyDescent="0.3">
      <c r="A269" s="9">
        <v>42979</v>
      </c>
      <c r="B269" s="7">
        <v>242.4</v>
      </c>
    </row>
    <row r="270" spans="1:2" x14ac:dyDescent="0.3">
      <c r="A270" s="9">
        <v>42972</v>
      </c>
      <c r="B270" s="7">
        <v>244.97</v>
      </c>
    </row>
    <row r="271" spans="1:2" x14ac:dyDescent="0.3">
      <c r="A271" s="9">
        <v>42965</v>
      </c>
      <c r="B271" s="7">
        <v>244.85</v>
      </c>
    </row>
    <row r="272" spans="1:2" x14ac:dyDescent="0.3">
      <c r="A272" s="9">
        <v>42958</v>
      </c>
      <c r="B272" s="7">
        <v>245.14</v>
      </c>
    </row>
    <row r="273" spans="1:2" x14ac:dyDescent="0.3">
      <c r="A273" s="9">
        <v>42951</v>
      </c>
      <c r="B273" s="7">
        <v>244.99</v>
      </c>
    </row>
    <row r="274" spans="1:2" x14ac:dyDescent="0.3">
      <c r="A274" s="9">
        <v>42944</v>
      </c>
      <c r="B274" s="7">
        <v>244.09</v>
      </c>
    </row>
    <row r="275" spans="1:2" x14ac:dyDescent="0.3">
      <c r="A275" s="9">
        <v>42937</v>
      </c>
      <c r="B275" s="7">
        <v>242.88</v>
      </c>
    </row>
    <row r="276" spans="1:2" x14ac:dyDescent="0.3">
      <c r="A276" s="9">
        <v>42930</v>
      </c>
      <c r="B276" s="7">
        <v>242.83</v>
      </c>
    </row>
    <row r="277" spans="1:2" x14ac:dyDescent="0.3">
      <c r="A277" s="9">
        <v>42923</v>
      </c>
      <c r="B277" s="7">
        <v>243.68</v>
      </c>
    </row>
    <row r="278" spans="1:2" x14ac:dyDescent="0.3">
      <c r="A278" s="9">
        <v>42916</v>
      </c>
      <c r="B278" s="7">
        <v>242.63</v>
      </c>
    </row>
    <row r="279" spans="1:2" x14ac:dyDescent="0.3">
      <c r="A279" s="9">
        <v>42909</v>
      </c>
      <c r="B279" s="7">
        <v>242.11</v>
      </c>
    </row>
    <row r="280" spans="1:2" x14ac:dyDescent="0.3">
      <c r="A280" s="9">
        <v>42902</v>
      </c>
      <c r="B280" s="7">
        <v>241.03</v>
      </c>
    </row>
    <row r="281" spans="1:2" x14ac:dyDescent="0.3">
      <c r="A281" s="9">
        <v>42895</v>
      </c>
      <c r="B281" s="7">
        <v>238.01</v>
      </c>
    </row>
    <row r="282" spans="1:2" x14ac:dyDescent="0.3">
      <c r="A282" s="9">
        <v>42888</v>
      </c>
      <c r="B282" s="7">
        <v>234.09</v>
      </c>
    </row>
    <row r="283" spans="1:2" x14ac:dyDescent="0.3">
      <c r="A283" s="9">
        <v>42881</v>
      </c>
      <c r="B283" s="7">
        <v>232.98</v>
      </c>
    </row>
    <row r="284" spans="1:2" x14ac:dyDescent="0.3">
      <c r="A284" s="9">
        <v>42874</v>
      </c>
      <c r="B284" s="7">
        <v>232.24</v>
      </c>
    </row>
    <row r="285" spans="1:2" x14ac:dyDescent="0.3">
      <c r="A285" s="9">
        <v>42867</v>
      </c>
      <c r="B285" s="7">
        <v>233.85</v>
      </c>
    </row>
    <row r="286" spans="1:2" x14ac:dyDescent="0.3">
      <c r="A286" s="9">
        <v>42860</v>
      </c>
      <c r="B286" s="7">
        <v>237.38</v>
      </c>
    </row>
    <row r="287" spans="1:2" x14ac:dyDescent="0.3">
      <c r="A287" s="9">
        <v>42853</v>
      </c>
      <c r="B287" s="7">
        <v>237.85</v>
      </c>
    </row>
    <row r="288" spans="1:2" x14ac:dyDescent="0.3">
      <c r="A288" s="9">
        <v>42846</v>
      </c>
      <c r="B288" s="7">
        <v>239.11</v>
      </c>
    </row>
    <row r="289" spans="1:2" x14ac:dyDescent="0.3">
      <c r="A289" s="9">
        <v>42839</v>
      </c>
      <c r="B289" s="7">
        <v>237.76</v>
      </c>
    </row>
    <row r="290" spans="1:2" x14ac:dyDescent="0.3">
      <c r="A290" s="9">
        <v>42832</v>
      </c>
      <c r="B290" s="7">
        <v>236.82</v>
      </c>
    </row>
    <row r="291" spans="1:2" x14ac:dyDescent="0.3">
      <c r="A291" s="9">
        <v>42825</v>
      </c>
      <c r="B291" s="7">
        <v>234.8</v>
      </c>
    </row>
    <row r="292" spans="1:2" x14ac:dyDescent="0.3">
      <c r="A292" s="9">
        <v>42818</v>
      </c>
      <c r="B292" s="7">
        <v>230.86</v>
      </c>
    </row>
    <row r="293" spans="1:2" x14ac:dyDescent="0.3">
      <c r="A293" s="9">
        <v>42811</v>
      </c>
      <c r="B293" s="7">
        <v>229.5</v>
      </c>
    </row>
    <row r="294" spans="1:2" x14ac:dyDescent="0.3">
      <c r="A294" s="9">
        <v>42804</v>
      </c>
      <c r="B294" s="7">
        <v>227.43</v>
      </c>
    </row>
    <row r="295" spans="1:2" x14ac:dyDescent="0.3">
      <c r="A295" s="9">
        <v>42797</v>
      </c>
      <c r="B295" s="7">
        <v>228.95</v>
      </c>
    </row>
    <row r="296" spans="1:2" x14ac:dyDescent="0.3">
      <c r="A296" s="9">
        <v>42790</v>
      </c>
      <c r="B296" s="7">
        <v>225.15</v>
      </c>
    </row>
    <row r="297" spans="1:2" x14ac:dyDescent="0.3">
      <c r="A297" s="9">
        <v>42783</v>
      </c>
      <c r="B297" s="7">
        <v>224.49</v>
      </c>
    </row>
    <row r="298" spans="1:2" x14ac:dyDescent="0.3">
      <c r="A298" s="9">
        <v>42776</v>
      </c>
      <c r="B298" s="7">
        <v>223.29</v>
      </c>
    </row>
    <row r="299" spans="1:2" x14ac:dyDescent="0.3">
      <c r="A299" s="9">
        <v>42769</v>
      </c>
      <c r="B299" s="7">
        <v>223.16</v>
      </c>
    </row>
    <row r="300" spans="1:2" x14ac:dyDescent="0.3">
      <c r="A300" s="9">
        <v>42755</v>
      </c>
      <c r="B300" s="7">
        <v>220.65</v>
      </c>
    </row>
    <row r="301" spans="1:2" x14ac:dyDescent="0.3">
      <c r="A301" s="9">
        <v>42748</v>
      </c>
      <c r="B301" s="7">
        <v>216.91</v>
      </c>
    </row>
    <row r="302" spans="1:2" x14ac:dyDescent="0.3">
      <c r="A302" s="9">
        <v>42741</v>
      </c>
      <c r="B302" s="7">
        <v>216.07</v>
      </c>
    </row>
    <row r="303" spans="1:2" x14ac:dyDescent="0.3">
      <c r="A303" s="9">
        <v>42734</v>
      </c>
      <c r="B303" s="7">
        <v>227.23</v>
      </c>
    </row>
    <row r="304" spans="1:2" x14ac:dyDescent="0.3">
      <c r="A304" s="9">
        <v>42727</v>
      </c>
      <c r="B304" s="7">
        <v>221.88</v>
      </c>
    </row>
    <row r="305" spans="1:2" x14ac:dyDescent="0.3">
      <c r="A305" s="9">
        <v>42720</v>
      </c>
      <c r="B305" s="7">
        <v>228.67</v>
      </c>
    </row>
    <row r="306" spans="1:2" x14ac:dyDescent="0.3">
      <c r="A306" s="9">
        <v>42713</v>
      </c>
      <c r="B306" s="7">
        <v>229.07</v>
      </c>
    </row>
    <row r="307" spans="1:2" x14ac:dyDescent="0.3">
      <c r="A307" s="9">
        <v>42706</v>
      </c>
      <c r="B307" s="7">
        <v>231.02</v>
      </c>
    </row>
    <row r="308" spans="1:2" x14ac:dyDescent="0.3">
      <c r="A308" s="9">
        <v>42699</v>
      </c>
      <c r="B308" s="7">
        <v>231.28</v>
      </c>
    </row>
    <row r="309" spans="1:2" x14ac:dyDescent="0.3">
      <c r="A309" s="9">
        <v>42692</v>
      </c>
      <c r="B309" s="7">
        <v>230.47</v>
      </c>
    </row>
    <row r="310" spans="1:2" x14ac:dyDescent="0.3">
      <c r="A310" s="9">
        <v>42685</v>
      </c>
      <c r="B310" s="7">
        <v>231.05</v>
      </c>
    </row>
    <row r="311" spans="1:2" x14ac:dyDescent="0.3">
      <c r="A311" s="9">
        <v>42678</v>
      </c>
      <c r="B311" s="7">
        <v>231.31</v>
      </c>
    </row>
    <row r="312" spans="1:2" x14ac:dyDescent="0.3">
      <c r="A312" s="9">
        <v>42671</v>
      </c>
      <c r="B312" s="7">
        <v>233.92</v>
      </c>
    </row>
    <row r="313" spans="1:2" x14ac:dyDescent="0.3">
      <c r="A313" s="9">
        <v>42664</v>
      </c>
      <c r="B313" s="7">
        <v>234.92</v>
      </c>
    </row>
    <row r="314" spans="1:2" x14ac:dyDescent="0.3">
      <c r="A314" s="9">
        <v>42657</v>
      </c>
      <c r="B314" s="7">
        <v>233.42</v>
      </c>
    </row>
    <row r="315" spans="1:2" x14ac:dyDescent="0.3">
      <c r="A315" s="9">
        <v>42650</v>
      </c>
      <c r="B315" s="7">
        <v>236.08</v>
      </c>
    </row>
    <row r="316" spans="1:2" x14ac:dyDescent="0.3">
      <c r="A316" s="9">
        <v>42643</v>
      </c>
      <c r="B316" s="7">
        <v>235.18</v>
      </c>
    </row>
    <row r="317" spans="1:2" x14ac:dyDescent="0.3">
      <c r="A317" s="9">
        <v>42636</v>
      </c>
      <c r="B317" s="7">
        <v>239.95</v>
      </c>
    </row>
    <row r="318" spans="1:2" x14ac:dyDescent="0.3">
      <c r="A318" s="9">
        <v>42629</v>
      </c>
      <c r="B318" s="7">
        <v>241.24</v>
      </c>
    </row>
    <row r="319" spans="1:2" x14ac:dyDescent="0.3">
      <c r="A319" s="9">
        <v>42622</v>
      </c>
      <c r="B319" s="7">
        <v>239.87</v>
      </c>
    </row>
    <row r="320" spans="1:2" x14ac:dyDescent="0.3">
      <c r="A320" s="9">
        <v>42615</v>
      </c>
      <c r="B320" s="7">
        <v>236.63</v>
      </c>
    </row>
    <row r="321" spans="1:2" x14ac:dyDescent="0.3">
      <c r="A321" s="9">
        <v>42608</v>
      </c>
      <c r="B321" s="7">
        <v>239</v>
      </c>
    </row>
    <row r="322" spans="1:2" x14ac:dyDescent="0.3">
      <c r="A322" s="9">
        <v>42601</v>
      </c>
      <c r="B322" s="7">
        <v>237.47</v>
      </c>
    </row>
    <row r="323" spans="1:2" x14ac:dyDescent="0.3">
      <c r="A323" s="9">
        <v>42594</v>
      </c>
      <c r="B323" s="7">
        <v>238.05</v>
      </c>
    </row>
    <row r="324" spans="1:2" x14ac:dyDescent="0.3">
      <c r="A324" s="9">
        <v>42587</v>
      </c>
      <c r="B324" s="7">
        <v>235.89</v>
      </c>
    </row>
    <row r="325" spans="1:2" x14ac:dyDescent="0.3">
      <c r="A325" s="9">
        <v>42580</v>
      </c>
      <c r="B325" s="7">
        <v>231.39</v>
      </c>
    </row>
    <row r="326" spans="1:2" x14ac:dyDescent="0.3">
      <c r="A326" s="9">
        <v>42573</v>
      </c>
      <c r="B326" s="7">
        <v>233.28</v>
      </c>
    </row>
    <row r="327" spans="1:2" x14ac:dyDescent="0.3">
      <c r="A327" s="9">
        <v>42566</v>
      </c>
      <c r="B327" s="7">
        <v>230.99</v>
      </c>
    </row>
    <row r="328" spans="1:2" x14ac:dyDescent="0.3">
      <c r="A328" s="9">
        <v>42559</v>
      </c>
      <c r="B328" s="7">
        <v>235.47</v>
      </c>
    </row>
    <row r="329" spans="1:2" x14ac:dyDescent="0.3">
      <c r="A329" s="9">
        <v>42552</v>
      </c>
      <c r="B329" s="7">
        <v>235.66</v>
      </c>
    </row>
    <row r="330" spans="1:2" x14ac:dyDescent="0.3">
      <c r="A330" s="9">
        <v>42545</v>
      </c>
      <c r="B330" s="7">
        <v>235.08</v>
      </c>
    </row>
    <row r="331" spans="1:2" x14ac:dyDescent="0.3">
      <c r="A331" s="9">
        <v>42538</v>
      </c>
      <c r="B331" s="7">
        <v>224.64</v>
      </c>
    </row>
    <row r="332" spans="1:2" x14ac:dyDescent="0.3">
      <c r="A332" s="9">
        <v>42531</v>
      </c>
      <c r="B332" s="7">
        <v>237.16</v>
      </c>
    </row>
    <row r="333" spans="1:2" x14ac:dyDescent="0.3">
      <c r="A333" s="9">
        <v>42524</v>
      </c>
      <c r="B333" s="7">
        <v>239.87</v>
      </c>
    </row>
    <row r="334" spans="1:2" x14ac:dyDescent="0.3">
      <c r="A334" s="9">
        <v>42517</v>
      </c>
      <c r="B334" s="7">
        <v>239.55</v>
      </c>
    </row>
    <row r="335" spans="1:2" x14ac:dyDescent="0.3">
      <c r="A335" s="9">
        <v>42510</v>
      </c>
      <c r="B335" s="7">
        <v>238.92</v>
      </c>
    </row>
    <row r="336" spans="1:2" x14ac:dyDescent="0.3">
      <c r="A336" s="9">
        <v>42503</v>
      </c>
      <c r="B336" s="7">
        <v>236.37</v>
      </c>
    </row>
    <row r="337" spans="1:2" x14ac:dyDescent="0.3">
      <c r="A337" s="9">
        <v>42496</v>
      </c>
      <c r="B337" s="7">
        <v>232.05</v>
      </c>
    </row>
    <row r="338" spans="1:2" x14ac:dyDescent="0.3">
      <c r="A338" s="9">
        <v>42489</v>
      </c>
      <c r="B338" s="7">
        <v>231.05</v>
      </c>
    </row>
    <row r="339" spans="1:2" x14ac:dyDescent="0.3">
      <c r="A339" s="9">
        <v>42482</v>
      </c>
      <c r="B339" s="7">
        <v>231.36</v>
      </c>
    </row>
    <row r="340" spans="1:2" x14ac:dyDescent="0.3">
      <c r="A340" s="9">
        <v>42475</v>
      </c>
      <c r="B340" s="7">
        <v>231.2</v>
      </c>
    </row>
    <row r="341" spans="1:2" x14ac:dyDescent="0.3">
      <c r="A341" s="9">
        <v>42468</v>
      </c>
      <c r="B341" s="7">
        <v>230.02</v>
      </c>
    </row>
    <row r="342" spans="1:2" x14ac:dyDescent="0.3">
      <c r="A342" s="9">
        <v>42461</v>
      </c>
      <c r="B342" s="7">
        <v>230.12</v>
      </c>
    </row>
    <row r="343" spans="1:2" x14ac:dyDescent="0.3">
      <c r="A343" s="9">
        <v>42454</v>
      </c>
      <c r="B343" s="7">
        <v>230.2</v>
      </c>
    </row>
    <row r="344" spans="1:2" x14ac:dyDescent="0.3">
      <c r="A344" s="9">
        <v>42447</v>
      </c>
      <c r="B344" s="7">
        <v>228.54</v>
      </c>
    </row>
    <row r="345" spans="1:2" x14ac:dyDescent="0.3">
      <c r="A345" s="9">
        <v>42440</v>
      </c>
      <c r="B345" s="7">
        <v>227.73</v>
      </c>
    </row>
    <row r="346" spans="1:2" x14ac:dyDescent="0.3">
      <c r="A346" s="9">
        <v>42433</v>
      </c>
      <c r="B346" s="7">
        <v>226.59</v>
      </c>
    </row>
    <row r="347" spans="1:2" x14ac:dyDescent="0.3">
      <c r="A347" s="9">
        <v>42426</v>
      </c>
      <c r="B347" s="7">
        <v>218.27</v>
      </c>
    </row>
    <row r="348" spans="1:2" x14ac:dyDescent="0.3">
      <c r="A348" s="9">
        <v>42419</v>
      </c>
      <c r="B348" s="7">
        <v>217.93</v>
      </c>
    </row>
    <row r="349" spans="1:2" x14ac:dyDescent="0.3">
      <c r="A349" s="9">
        <v>42412</v>
      </c>
      <c r="B349" s="7">
        <v>218.14</v>
      </c>
    </row>
    <row r="350" spans="1:2" x14ac:dyDescent="0.3">
      <c r="A350" s="9">
        <v>42398</v>
      </c>
      <c r="B350" s="7">
        <v>218.77</v>
      </c>
    </row>
    <row r="351" spans="1:2" x14ac:dyDescent="0.3">
      <c r="A351" s="9">
        <v>42391</v>
      </c>
      <c r="B351" s="7">
        <v>217.64</v>
      </c>
    </row>
    <row r="352" spans="1:2" x14ac:dyDescent="0.3">
      <c r="A352" s="9">
        <v>42384</v>
      </c>
      <c r="B352" s="7">
        <v>219.53</v>
      </c>
    </row>
    <row r="353" spans="1:2" x14ac:dyDescent="0.3">
      <c r="A353" s="9">
        <v>42377</v>
      </c>
      <c r="B353" s="7">
        <v>221.17</v>
      </c>
    </row>
    <row r="354" spans="1:2" x14ac:dyDescent="0.3">
      <c r="A354" s="9">
        <v>42370</v>
      </c>
      <c r="B354" s="7">
        <v>218</v>
      </c>
    </row>
    <row r="355" spans="1:2" x14ac:dyDescent="0.3">
      <c r="A355" s="9">
        <v>42363</v>
      </c>
      <c r="B355" s="7">
        <v>214</v>
      </c>
    </row>
    <row r="356" spans="1:2" x14ac:dyDescent="0.3">
      <c r="A356" s="9">
        <v>42356</v>
      </c>
      <c r="B356" s="7">
        <v>212.62</v>
      </c>
    </row>
    <row r="357" spans="1:2" x14ac:dyDescent="0.3">
      <c r="A357" s="9">
        <v>42349</v>
      </c>
      <c r="B357" s="7">
        <v>213.93</v>
      </c>
    </row>
    <row r="358" spans="1:2" x14ac:dyDescent="0.3">
      <c r="A358" s="9">
        <v>42342</v>
      </c>
      <c r="B358" s="7">
        <v>215.08</v>
      </c>
    </row>
    <row r="359" spans="1:2" x14ac:dyDescent="0.3">
      <c r="A359" s="9">
        <v>42335</v>
      </c>
      <c r="B359" s="7">
        <v>214.79</v>
      </c>
    </row>
    <row r="360" spans="1:2" x14ac:dyDescent="0.3">
      <c r="A360" s="9">
        <v>42328</v>
      </c>
      <c r="B360" s="7">
        <v>217.32</v>
      </c>
    </row>
    <row r="361" spans="1:2" x14ac:dyDescent="0.3">
      <c r="A361" s="9">
        <v>42321</v>
      </c>
      <c r="B361" s="7">
        <v>219.62</v>
      </c>
    </row>
    <row r="362" spans="1:2" x14ac:dyDescent="0.3">
      <c r="A362" s="9">
        <v>42314</v>
      </c>
      <c r="B362" s="7">
        <v>219.51</v>
      </c>
    </row>
    <row r="363" spans="1:2" x14ac:dyDescent="0.3">
      <c r="A363" s="9">
        <v>42307</v>
      </c>
      <c r="B363" s="7">
        <v>221.52</v>
      </c>
    </row>
    <row r="364" spans="1:2" x14ac:dyDescent="0.3">
      <c r="A364" s="9">
        <v>42300</v>
      </c>
      <c r="B364" s="7">
        <v>221.29</v>
      </c>
    </row>
    <row r="365" spans="1:2" x14ac:dyDescent="0.3">
      <c r="A365" s="9">
        <v>42293</v>
      </c>
      <c r="B365" s="7">
        <v>223.98</v>
      </c>
    </row>
    <row r="366" spans="1:2" x14ac:dyDescent="0.3">
      <c r="A366" s="9">
        <v>42286</v>
      </c>
      <c r="B366" s="7">
        <v>226.14</v>
      </c>
    </row>
    <row r="367" spans="1:2" x14ac:dyDescent="0.3">
      <c r="A367" s="9">
        <v>42272</v>
      </c>
      <c r="B367" s="7">
        <v>227.74</v>
      </c>
    </row>
    <row r="368" spans="1:2" x14ac:dyDescent="0.3">
      <c r="A368" s="9">
        <v>42265</v>
      </c>
      <c r="B368" s="7">
        <v>226.85</v>
      </c>
    </row>
    <row r="369" spans="1:2" x14ac:dyDescent="0.3">
      <c r="A369" s="9">
        <v>42258</v>
      </c>
      <c r="B369" s="7">
        <v>226.14</v>
      </c>
    </row>
    <row r="370" spans="1:2" x14ac:dyDescent="0.3">
      <c r="A370" s="9">
        <v>42251</v>
      </c>
      <c r="B370" s="7">
        <v>223.32</v>
      </c>
    </row>
    <row r="371" spans="1:2" x14ac:dyDescent="0.3">
      <c r="A371" s="9">
        <v>42244</v>
      </c>
      <c r="B371" s="7">
        <v>221.89</v>
      </c>
    </row>
    <row r="372" spans="1:2" x14ac:dyDescent="0.3">
      <c r="A372" s="9">
        <v>42237</v>
      </c>
      <c r="B372" s="7">
        <v>223.64</v>
      </c>
    </row>
    <row r="373" spans="1:2" x14ac:dyDescent="0.3">
      <c r="A373" s="9">
        <v>42230</v>
      </c>
      <c r="B373" s="7">
        <v>222.85</v>
      </c>
    </row>
    <row r="374" spans="1:2" x14ac:dyDescent="0.3">
      <c r="A374" s="9">
        <v>42223</v>
      </c>
      <c r="B374" s="7">
        <v>222.91</v>
      </c>
    </row>
    <row r="375" spans="1:2" x14ac:dyDescent="0.3">
      <c r="A375" s="9">
        <v>42216</v>
      </c>
      <c r="B375" s="7">
        <v>221.58</v>
      </c>
    </row>
    <row r="376" spans="1:2" x14ac:dyDescent="0.3">
      <c r="A376" s="9">
        <v>42209</v>
      </c>
      <c r="B376" s="7">
        <v>219.98</v>
      </c>
    </row>
    <row r="377" spans="1:2" x14ac:dyDescent="0.3">
      <c r="A377" s="9">
        <v>42202</v>
      </c>
      <c r="B377" s="7">
        <v>217.92</v>
      </c>
    </row>
    <row r="378" spans="1:2" x14ac:dyDescent="0.3">
      <c r="A378" s="9">
        <v>42195</v>
      </c>
      <c r="B378" s="7">
        <v>224.55</v>
      </c>
    </row>
    <row r="379" spans="1:2" x14ac:dyDescent="0.3">
      <c r="A379" s="9">
        <v>42188</v>
      </c>
      <c r="B379" s="7">
        <v>226.4</v>
      </c>
    </row>
    <row r="380" spans="1:2" x14ac:dyDescent="0.3">
      <c r="A380" s="9">
        <v>42181</v>
      </c>
      <c r="B380" s="7">
        <v>228.99</v>
      </c>
    </row>
    <row r="381" spans="1:2" x14ac:dyDescent="0.3">
      <c r="A381" s="9">
        <v>42174</v>
      </c>
      <c r="B381" s="7">
        <v>232.33</v>
      </c>
    </row>
    <row r="382" spans="1:2" x14ac:dyDescent="0.3">
      <c r="A382" s="9">
        <v>42167</v>
      </c>
      <c r="B382" s="7">
        <v>233.5</v>
      </c>
    </row>
    <row r="383" spans="1:2" x14ac:dyDescent="0.3">
      <c r="A383" s="9">
        <v>42160</v>
      </c>
      <c r="B383" s="7">
        <v>234.5</v>
      </c>
    </row>
    <row r="384" spans="1:2" x14ac:dyDescent="0.3">
      <c r="A384" s="9">
        <v>42153</v>
      </c>
      <c r="B384" s="7">
        <v>234.65</v>
      </c>
    </row>
    <row r="385" spans="1:2" x14ac:dyDescent="0.3">
      <c r="A385" s="9">
        <v>42146</v>
      </c>
      <c r="B385" s="7">
        <v>235.36</v>
      </c>
    </row>
    <row r="386" spans="1:2" x14ac:dyDescent="0.3">
      <c r="A386" s="9">
        <v>42139</v>
      </c>
      <c r="B386" s="7">
        <v>235.67</v>
      </c>
    </row>
    <row r="387" spans="1:2" x14ac:dyDescent="0.3">
      <c r="A387" s="9">
        <v>42132</v>
      </c>
      <c r="B387" s="7">
        <v>235.15</v>
      </c>
    </row>
    <row r="388" spans="1:2" x14ac:dyDescent="0.3">
      <c r="A388" s="9">
        <v>42125</v>
      </c>
      <c r="B388" s="7">
        <v>235.49</v>
      </c>
    </row>
    <row r="389" spans="1:2" x14ac:dyDescent="0.3">
      <c r="A389" s="9">
        <v>42118</v>
      </c>
      <c r="B389" s="7">
        <v>234.89</v>
      </c>
    </row>
    <row r="390" spans="1:2" x14ac:dyDescent="0.3">
      <c r="A390" s="9">
        <v>42111</v>
      </c>
      <c r="B390" s="7">
        <v>234.16</v>
      </c>
    </row>
    <row r="391" spans="1:2" x14ac:dyDescent="0.3">
      <c r="A391" s="9">
        <v>42104</v>
      </c>
      <c r="B391" s="7">
        <v>234.73</v>
      </c>
    </row>
    <row r="392" spans="1:2" x14ac:dyDescent="0.3">
      <c r="A392" s="9">
        <v>42097</v>
      </c>
      <c r="B392" s="7">
        <v>233.53</v>
      </c>
    </row>
    <row r="393" spans="1:2" x14ac:dyDescent="0.3">
      <c r="A393" s="9">
        <v>42090</v>
      </c>
      <c r="B393" s="7">
        <v>225.52</v>
      </c>
    </row>
    <row r="394" spans="1:2" x14ac:dyDescent="0.3">
      <c r="A394" s="9">
        <v>42083</v>
      </c>
      <c r="B394" s="7">
        <v>229.67</v>
      </c>
    </row>
    <row r="395" spans="1:2" x14ac:dyDescent="0.3">
      <c r="A395" s="9">
        <v>42076</v>
      </c>
      <c r="B395" s="7">
        <v>231.86</v>
      </c>
    </row>
    <row r="396" spans="1:2" x14ac:dyDescent="0.3">
      <c r="A396" s="9">
        <v>42069</v>
      </c>
      <c r="B396" s="7">
        <v>229.98</v>
      </c>
    </row>
    <row r="397" spans="1:2" x14ac:dyDescent="0.3">
      <c r="A397" s="9">
        <v>42062</v>
      </c>
      <c r="B397" s="7">
        <v>232.64</v>
      </c>
    </row>
    <row r="398" spans="1:2" x14ac:dyDescent="0.3">
      <c r="A398" s="9">
        <v>42048</v>
      </c>
      <c r="B398" s="7">
        <v>233.48</v>
      </c>
    </row>
    <row r="399" spans="1:2" x14ac:dyDescent="0.3">
      <c r="A399" s="9">
        <v>42041</v>
      </c>
      <c r="B399" s="7">
        <v>234.16</v>
      </c>
    </row>
    <row r="400" spans="1:2" x14ac:dyDescent="0.3">
      <c r="A400" s="9">
        <v>42034</v>
      </c>
      <c r="B400" s="7">
        <v>239.17</v>
      </c>
    </row>
    <row r="401" spans="1:2" x14ac:dyDescent="0.3">
      <c r="A401" s="9">
        <v>42027</v>
      </c>
      <c r="B401" s="7">
        <v>245.41</v>
      </c>
    </row>
    <row r="402" spans="1:2" x14ac:dyDescent="0.3">
      <c r="A402" s="9">
        <v>42020</v>
      </c>
      <c r="B402" s="7">
        <v>247.94</v>
      </c>
    </row>
    <row r="403" spans="1:2" x14ac:dyDescent="0.3">
      <c r="A403" s="9">
        <v>42013</v>
      </c>
      <c r="B403" s="7">
        <v>248.15</v>
      </c>
    </row>
    <row r="404" spans="1:2" x14ac:dyDescent="0.3">
      <c r="A404" s="9">
        <v>42006</v>
      </c>
      <c r="B404" s="7">
        <v>243</v>
      </c>
    </row>
    <row r="405" spans="1:2" x14ac:dyDescent="0.3">
      <c r="A405" s="9">
        <v>41999</v>
      </c>
      <c r="B405" s="7">
        <v>238</v>
      </c>
    </row>
    <row r="406" spans="1:2" x14ac:dyDescent="0.3">
      <c r="A406" s="9">
        <v>41992</v>
      </c>
      <c r="B406" s="7">
        <v>234.5</v>
      </c>
    </row>
    <row r="407" spans="1:2" x14ac:dyDescent="0.3">
      <c r="A407" s="9">
        <v>41985</v>
      </c>
      <c r="B407" s="7">
        <v>232.17</v>
      </c>
    </row>
    <row r="408" spans="1:2" x14ac:dyDescent="0.3">
      <c r="A408" s="9">
        <v>41978</v>
      </c>
      <c r="B408" s="7">
        <v>230.62</v>
      </c>
    </row>
    <row r="409" spans="1:2" x14ac:dyDescent="0.3">
      <c r="A409" s="9">
        <v>41971</v>
      </c>
      <c r="B409" s="7">
        <v>230.79</v>
      </c>
    </row>
    <row r="410" spans="1:2" x14ac:dyDescent="0.3">
      <c r="A410" s="9">
        <v>41964</v>
      </c>
      <c r="B410" s="7">
        <v>228.87</v>
      </c>
    </row>
    <row r="411" spans="1:2" x14ac:dyDescent="0.3">
      <c r="A411" s="9">
        <v>41957</v>
      </c>
      <c r="B411" s="7">
        <v>216.51</v>
      </c>
    </row>
    <row r="412" spans="1:2" x14ac:dyDescent="0.3">
      <c r="A412" s="9">
        <v>41950</v>
      </c>
      <c r="B412" s="7">
        <v>226.98</v>
      </c>
    </row>
    <row r="413" spans="1:2" x14ac:dyDescent="0.3">
      <c r="A413" s="9">
        <v>41943</v>
      </c>
      <c r="B413" s="7">
        <v>228.09</v>
      </c>
    </row>
    <row r="414" spans="1:2" x14ac:dyDescent="0.3">
      <c r="A414" s="9">
        <v>41936</v>
      </c>
      <c r="B414" s="7">
        <v>228.21</v>
      </c>
    </row>
    <row r="415" spans="1:2" x14ac:dyDescent="0.3">
      <c r="A415" s="9">
        <v>41929</v>
      </c>
      <c r="B415" s="7">
        <v>228.9</v>
      </c>
    </row>
    <row r="416" spans="1:2" x14ac:dyDescent="0.3">
      <c r="A416" s="9">
        <v>41922</v>
      </c>
      <c r="B416" s="7">
        <v>229.78</v>
      </c>
    </row>
    <row r="417" spans="1:2" x14ac:dyDescent="0.3">
      <c r="A417" s="9">
        <v>41908</v>
      </c>
      <c r="B417" s="7">
        <v>229.49</v>
      </c>
    </row>
    <row r="418" spans="1:2" x14ac:dyDescent="0.3">
      <c r="A418" s="9">
        <v>41901</v>
      </c>
      <c r="B418" s="7">
        <v>231.43</v>
      </c>
    </row>
    <row r="419" spans="1:2" x14ac:dyDescent="0.3">
      <c r="A419" s="9">
        <v>41894</v>
      </c>
      <c r="B419" s="7">
        <v>233.27</v>
      </c>
    </row>
    <row r="420" spans="1:2" x14ac:dyDescent="0.3">
      <c r="A420" s="9">
        <v>41887</v>
      </c>
      <c r="B420" s="7">
        <v>233.4</v>
      </c>
    </row>
    <row r="421" spans="1:2" x14ac:dyDescent="0.3">
      <c r="A421" s="9">
        <v>41880</v>
      </c>
      <c r="B421" s="7">
        <v>232.9</v>
      </c>
    </row>
    <row r="422" spans="1:2" x14ac:dyDescent="0.3">
      <c r="A422" s="9">
        <v>41873</v>
      </c>
      <c r="B422" s="7">
        <v>233.4</v>
      </c>
    </row>
    <row r="423" spans="1:2" x14ac:dyDescent="0.3">
      <c r="A423" s="9">
        <v>41866</v>
      </c>
      <c r="B423" s="7">
        <v>232.34</v>
      </c>
    </row>
    <row r="424" spans="1:2" x14ac:dyDescent="0.3">
      <c r="A424" s="9">
        <v>41859</v>
      </c>
      <c r="B424" s="7">
        <v>232.24</v>
      </c>
    </row>
    <row r="425" spans="1:2" x14ac:dyDescent="0.3">
      <c r="A425" s="9">
        <v>41852</v>
      </c>
      <c r="B425" s="7">
        <v>232.24</v>
      </c>
    </row>
    <row r="426" spans="1:2" x14ac:dyDescent="0.3">
      <c r="A426" s="9">
        <v>41845</v>
      </c>
      <c r="B426" s="7">
        <v>232.46</v>
      </c>
    </row>
    <row r="427" spans="1:2" x14ac:dyDescent="0.3">
      <c r="A427" s="9">
        <v>41838</v>
      </c>
      <c r="B427" s="7">
        <v>230.08</v>
      </c>
    </row>
    <row r="428" spans="1:2" x14ac:dyDescent="0.3">
      <c r="A428" s="9">
        <v>41831</v>
      </c>
      <c r="B428" s="7">
        <v>229.17</v>
      </c>
    </row>
    <row r="429" spans="1:2" x14ac:dyDescent="0.3">
      <c r="A429" s="9">
        <v>41824</v>
      </c>
      <c r="B429" s="7">
        <v>229.17</v>
      </c>
    </row>
    <row r="430" spans="1:2" x14ac:dyDescent="0.3">
      <c r="A430" s="9">
        <v>41817</v>
      </c>
      <c r="B430" s="7">
        <v>229.49</v>
      </c>
    </row>
    <row r="431" spans="1:2" x14ac:dyDescent="0.3">
      <c r="A431" s="9">
        <v>41810</v>
      </c>
      <c r="B431" s="7">
        <v>227.05</v>
      </c>
    </row>
    <row r="432" spans="1:2" x14ac:dyDescent="0.3">
      <c r="A432" s="9">
        <v>41803</v>
      </c>
      <c r="B432" s="7">
        <v>226.46</v>
      </c>
    </row>
    <row r="433" spans="1:2" x14ac:dyDescent="0.3">
      <c r="A433" s="9">
        <v>41796</v>
      </c>
      <c r="B433" s="7">
        <v>226.78</v>
      </c>
    </row>
    <row r="434" spans="1:2" x14ac:dyDescent="0.3">
      <c r="A434" s="9">
        <v>41789</v>
      </c>
      <c r="B434" s="7">
        <v>226.02</v>
      </c>
    </row>
    <row r="435" spans="1:2" x14ac:dyDescent="0.3">
      <c r="A435" s="9">
        <v>41782</v>
      </c>
      <c r="B435" s="7">
        <v>227.57</v>
      </c>
    </row>
    <row r="436" spans="1:2" x14ac:dyDescent="0.3">
      <c r="A436" s="9">
        <v>41775</v>
      </c>
      <c r="B436" s="7">
        <v>226.74</v>
      </c>
    </row>
    <row r="437" spans="1:2" x14ac:dyDescent="0.3">
      <c r="A437" s="9">
        <v>41768</v>
      </c>
      <c r="B437" s="7">
        <v>226.29</v>
      </c>
    </row>
    <row r="438" spans="1:2" x14ac:dyDescent="0.3">
      <c r="A438" s="9">
        <v>41761</v>
      </c>
      <c r="B438" s="7">
        <v>226.49</v>
      </c>
    </row>
    <row r="439" spans="1:2" x14ac:dyDescent="0.3">
      <c r="A439" s="9">
        <v>41754</v>
      </c>
      <c r="B439" s="7">
        <v>226.69</v>
      </c>
    </row>
    <row r="440" spans="1:2" x14ac:dyDescent="0.3">
      <c r="A440" s="9">
        <v>41747</v>
      </c>
      <c r="B440" s="7">
        <v>226.32</v>
      </c>
    </row>
    <row r="441" spans="1:2" x14ac:dyDescent="0.3">
      <c r="A441" s="9">
        <v>41740</v>
      </c>
      <c r="B441" s="7">
        <v>223.32</v>
      </c>
    </row>
    <row r="442" spans="1:2" x14ac:dyDescent="0.3">
      <c r="A442" s="9">
        <v>41733</v>
      </c>
      <c r="B442" s="7">
        <v>222.29</v>
      </c>
    </row>
    <row r="443" spans="1:2" x14ac:dyDescent="0.3">
      <c r="A443" s="9">
        <v>41726</v>
      </c>
      <c r="B443" s="7">
        <v>223.49</v>
      </c>
    </row>
    <row r="444" spans="1:2" x14ac:dyDescent="0.3">
      <c r="A444" s="9">
        <v>41719</v>
      </c>
      <c r="B444" s="7">
        <v>224.5</v>
      </c>
    </row>
    <row r="445" spans="1:2" x14ac:dyDescent="0.3">
      <c r="A445" s="9">
        <v>41712</v>
      </c>
      <c r="B445" s="7">
        <v>224.15</v>
      </c>
    </row>
    <row r="446" spans="1:2" x14ac:dyDescent="0.3">
      <c r="A446" s="9">
        <v>41705</v>
      </c>
      <c r="B446" s="7">
        <v>224.92</v>
      </c>
    </row>
    <row r="447" spans="1:2" x14ac:dyDescent="0.3">
      <c r="A447" s="9">
        <v>41698</v>
      </c>
      <c r="B447" s="7">
        <v>229.24</v>
      </c>
    </row>
    <row r="448" spans="1:2" x14ac:dyDescent="0.3">
      <c r="A448" s="9">
        <v>41691</v>
      </c>
      <c r="B448" s="7">
        <v>229.86</v>
      </c>
    </row>
    <row r="449" spans="1:2" x14ac:dyDescent="0.3">
      <c r="A449" s="9">
        <v>41684</v>
      </c>
      <c r="B449" s="7">
        <v>232.41</v>
      </c>
    </row>
    <row r="450" spans="1:2" x14ac:dyDescent="0.3">
      <c r="A450" s="9">
        <v>41663</v>
      </c>
      <c r="B450" s="7">
        <v>230.47</v>
      </c>
    </row>
    <row r="451" spans="1:2" x14ac:dyDescent="0.3">
      <c r="A451" s="9">
        <v>41656</v>
      </c>
      <c r="B451" s="7">
        <v>231.58</v>
      </c>
    </row>
    <row r="452" spans="1:2" x14ac:dyDescent="0.3">
      <c r="A452" s="9">
        <v>41649</v>
      </c>
      <c r="B452" s="7">
        <v>229.76</v>
      </c>
    </row>
    <row r="453" spans="1:2" x14ac:dyDescent="0.3">
      <c r="A453" s="9">
        <v>41642</v>
      </c>
      <c r="B453" s="7">
        <v>224</v>
      </c>
    </row>
    <row r="454" spans="1:2" x14ac:dyDescent="0.3">
      <c r="A454" s="9">
        <v>41635</v>
      </c>
      <c r="B454" s="7">
        <v>219</v>
      </c>
    </row>
    <row r="455" spans="1:2" x14ac:dyDescent="0.3">
      <c r="A455" s="9">
        <v>41628</v>
      </c>
      <c r="B455" s="7">
        <v>212</v>
      </c>
    </row>
    <row r="456" spans="1:2" x14ac:dyDescent="0.3">
      <c r="A456" s="9">
        <v>41621</v>
      </c>
      <c r="B456" s="7">
        <v>208</v>
      </c>
    </row>
    <row r="457" spans="1:2" x14ac:dyDescent="0.3">
      <c r="A457" s="9">
        <v>41614</v>
      </c>
      <c r="B457" s="7">
        <v>206.32</v>
      </c>
    </row>
    <row r="458" spans="1:2" x14ac:dyDescent="0.3">
      <c r="A458" s="9">
        <v>41607</v>
      </c>
      <c r="B458" s="7">
        <v>205.88</v>
      </c>
    </row>
    <row r="459" spans="1:2" x14ac:dyDescent="0.3">
      <c r="A459" s="9">
        <v>41600</v>
      </c>
      <c r="B459" s="7">
        <v>205.6</v>
      </c>
    </row>
    <row r="460" spans="1:2" x14ac:dyDescent="0.3">
      <c r="A460" s="9">
        <v>41593</v>
      </c>
      <c r="B460" s="7">
        <v>208.22</v>
      </c>
    </row>
    <row r="461" spans="1:2" x14ac:dyDescent="0.3">
      <c r="A461" s="9">
        <v>41586</v>
      </c>
      <c r="B461" s="7">
        <v>207.69</v>
      </c>
    </row>
    <row r="462" spans="1:2" x14ac:dyDescent="0.3">
      <c r="A462" s="9">
        <v>41579</v>
      </c>
      <c r="B462" s="7">
        <v>208.57</v>
      </c>
    </row>
    <row r="463" spans="1:2" x14ac:dyDescent="0.3">
      <c r="A463" s="9">
        <v>41572</v>
      </c>
      <c r="B463" s="7">
        <v>209.13</v>
      </c>
    </row>
    <row r="464" spans="1:2" x14ac:dyDescent="0.3">
      <c r="A464" s="9">
        <v>41565</v>
      </c>
      <c r="B464" s="7">
        <v>209.46</v>
      </c>
    </row>
    <row r="465" spans="1:2" x14ac:dyDescent="0.3">
      <c r="A465" s="9">
        <v>41558</v>
      </c>
      <c r="B465" s="7">
        <v>209.46</v>
      </c>
    </row>
    <row r="466" spans="1:2" x14ac:dyDescent="0.3">
      <c r="A466" s="9">
        <v>41544</v>
      </c>
      <c r="B466" s="7">
        <v>209.74</v>
      </c>
    </row>
    <row r="467" spans="1:2" x14ac:dyDescent="0.3">
      <c r="A467" s="9">
        <v>41537</v>
      </c>
      <c r="B467" s="7">
        <v>209.34</v>
      </c>
    </row>
    <row r="468" spans="1:2" x14ac:dyDescent="0.3">
      <c r="A468" s="9">
        <v>41530</v>
      </c>
      <c r="B468" s="7">
        <v>208.94</v>
      </c>
    </row>
    <row r="469" spans="1:2" x14ac:dyDescent="0.3">
      <c r="A469" s="9">
        <v>41523</v>
      </c>
      <c r="B469" s="7">
        <v>208.59</v>
      </c>
    </row>
    <row r="470" spans="1:2" x14ac:dyDescent="0.3">
      <c r="A470" s="9">
        <v>41516</v>
      </c>
      <c r="B470" s="7">
        <v>209.61</v>
      </c>
    </row>
    <row r="471" spans="1:2" x14ac:dyDescent="0.3">
      <c r="A471" s="9">
        <v>41509</v>
      </c>
      <c r="B471" s="7">
        <v>211.33</v>
      </c>
    </row>
    <row r="472" spans="1:2" x14ac:dyDescent="0.3">
      <c r="A472" s="9">
        <v>41502</v>
      </c>
      <c r="B472" s="7">
        <v>211.46</v>
      </c>
    </row>
    <row r="473" spans="1:2" x14ac:dyDescent="0.3">
      <c r="A473" s="9">
        <v>41495</v>
      </c>
      <c r="B473" s="7">
        <v>210.44</v>
      </c>
    </row>
    <row r="474" spans="1:2" x14ac:dyDescent="0.3">
      <c r="A474" s="9">
        <v>41488</v>
      </c>
      <c r="B474" s="7">
        <v>209.87</v>
      </c>
    </row>
    <row r="475" spans="1:2" x14ac:dyDescent="0.3">
      <c r="A475" s="9">
        <v>41481</v>
      </c>
      <c r="B475" s="7">
        <v>209.61</v>
      </c>
    </row>
    <row r="476" spans="1:2" x14ac:dyDescent="0.3">
      <c r="A476" s="9">
        <v>41474</v>
      </c>
      <c r="B476" s="7">
        <v>209.44</v>
      </c>
    </row>
    <row r="477" spans="1:2" x14ac:dyDescent="0.3">
      <c r="A477" s="9">
        <v>41467</v>
      </c>
      <c r="B477" s="7">
        <v>208.83</v>
      </c>
    </row>
    <row r="478" spans="1:2" x14ac:dyDescent="0.3">
      <c r="A478" s="9">
        <v>41460</v>
      </c>
      <c r="B478" s="7">
        <v>209.37</v>
      </c>
    </row>
    <row r="479" spans="1:2" x14ac:dyDescent="0.3">
      <c r="A479" s="9">
        <v>41453</v>
      </c>
      <c r="B479" s="7">
        <v>209.44</v>
      </c>
    </row>
    <row r="480" spans="1:2" x14ac:dyDescent="0.3">
      <c r="A480" s="9">
        <v>41446</v>
      </c>
      <c r="B480" s="7">
        <v>208.85</v>
      </c>
    </row>
    <row r="481" spans="1:2" x14ac:dyDescent="0.3">
      <c r="A481" s="9">
        <v>41439</v>
      </c>
      <c r="B481" s="7">
        <v>208.61</v>
      </c>
    </row>
    <row r="482" spans="1:2" x14ac:dyDescent="0.3">
      <c r="A482" s="9">
        <v>41432</v>
      </c>
      <c r="B482" s="7">
        <v>207.63</v>
      </c>
    </row>
    <row r="483" spans="1:2" x14ac:dyDescent="0.3">
      <c r="A483" s="9">
        <v>41425</v>
      </c>
      <c r="B483" s="7">
        <v>208.11</v>
      </c>
    </row>
    <row r="484" spans="1:2" x14ac:dyDescent="0.3">
      <c r="A484" s="9">
        <v>41418</v>
      </c>
      <c r="B484" s="7">
        <v>209.7</v>
      </c>
    </row>
    <row r="485" spans="1:2" x14ac:dyDescent="0.3">
      <c r="A485" s="9">
        <v>41411</v>
      </c>
      <c r="B485" s="7">
        <v>210.05</v>
      </c>
    </row>
    <row r="486" spans="1:2" x14ac:dyDescent="0.3">
      <c r="A486" s="9">
        <v>41404</v>
      </c>
      <c r="B486" s="7">
        <v>211.83</v>
      </c>
    </row>
    <row r="487" spans="1:2" x14ac:dyDescent="0.3">
      <c r="A487" s="9">
        <v>41397</v>
      </c>
      <c r="B487" s="7">
        <v>212.68</v>
      </c>
    </row>
    <row r="488" spans="1:2" x14ac:dyDescent="0.3">
      <c r="A488" s="9">
        <v>41390</v>
      </c>
      <c r="B488" s="7">
        <v>211.18</v>
      </c>
    </row>
    <row r="489" spans="1:2" x14ac:dyDescent="0.3">
      <c r="A489" s="9">
        <v>41383</v>
      </c>
      <c r="B489" s="7">
        <v>211.18</v>
      </c>
    </row>
    <row r="490" spans="1:2" x14ac:dyDescent="0.3">
      <c r="A490" s="9">
        <v>41376</v>
      </c>
      <c r="B490" s="7">
        <v>211.05</v>
      </c>
    </row>
    <row r="491" spans="1:2" x14ac:dyDescent="0.3">
      <c r="A491" s="9">
        <v>41369</v>
      </c>
      <c r="B491" s="7">
        <v>210.68</v>
      </c>
    </row>
    <row r="492" spans="1:2" x14ac:dyDescent="0.3">
      <c r="A492" s="9">
        <v>41362</v>
      </c>
      <c r="B492" s="7">
        <v>210.31</v>
      </c>
    </row>
    <row r="493" spans="1:2" x14ac:dyDescent="0.3">
      <c r="A493" s="9">
        <v>41355</v>
      </c>
      <c r="B493" s="7">
        <v>209.79</v>
      </c>
    </row>
    <row r="494" spans="1:2" x14ac:dyDescent="0.3">
      <c r="A494" s="9">
        <v>41348</v>
      </c>
      <c r="B494" s="7">
        <v>209.94</v>
      </c>
    </row>
    <row r="495" spans="1:2" x14ac:dyDescent="0.3">
      <c r="A495" s="9">
        <v>41341</v>
      </c>
      <c r="B495" s="7">
        <v>211.99</v>
      </c>
    </row>
    <row r="496" spans="1:2" x14ac:dyDescent="0.3">
      <c r="A496" s="9">
        <v>41334</v>
      </c>
      <c r="B496" s="7">
        <v>212.27</v>
      </c>
    </row>
    <row r="497" spans="1:2" x14ac:dyDescent="0.3">
      <c r="A497" s="9">
        <v>41327</v>
      </c>
      <c r="B497" s="7">
        <v>212.6</v>
      </c>
    </row>
    <row r="498" spans="1:2" x14ac:dyDescent="0.3">
      <c r="A498" s="9">
        <v>41306</v>
      </c>
      <c r="B498" s="7">
        <v>212.47</v>
      </c>
    </row>
    <row r="499" spans="1:2" x14ac:dyDescent="0.3">
      <c r="A499" s="9">
        <v>41299</v>
      </c>
      <c r="B499" s="7">
        <v>213.19</v>
      </c>
    </row>
    <row r="500" spans="1:2" x14ac:dyDescent="0.3">
      <c r="A500" s="9">
        <v>41292</v>
      </c>
      <c r="B500" s="7">
        <v>212.14</v>
      </c>
    </row>
    <row r="501" spans="1:2" x14ac:dyDescent="0.3">
      <c r="A501" s="9">
        <v>41285</v>
      </c>
      <c r="B501" s="7">
        <v>209</v>
      </c>
    </row>
    <row r="502" spans="1:2" x14ac:dyDescent="0.3">
      <c r="A502" s="9">
        <v>41271</v>
      </c>
      <c r="B502" s="7">
        <v>204</v>
      </c>
    </row>
    <row r="503" spans="1:2" x14ac:dyDescent="0.3">
      <c r="A503" s="9">
        <v>41264</v>
      </c>
      <c r="B503" s="7">
        <v>200.56</v>
      </c>
    </row>
    <row r="504" spans="1:2" x14ac:dyDescent="0.3">
      <c r="A504" s="9">
        <v>41257</v>
      </c>
      <c r="B504" s="7">
        <v>200.58</v>
      </c>
    </row>
    <row r="505" spans="1:2" x14ac:dyDescent="0.3">
      <c r="A505" s="9">
        <v>41250</v>
      </c>
      <c r="B505" s="7">
        <v>200.42</v>
      </c>
    </row>
    <row r="506" spans="1:2" x14ac:dyDescent="0.3">
      <c r="A506" s="9">
        <v>41243</v>
      </c>
      <c r="B506" s="7">
        <v>201</v>
      </c>
    </row>
    <row r="507" spans="1:2" x14ac:dyDescent="0.3">
      <c r="A507" s="9">
        <v>41236</v>
      </c>
      <c r="B507" s="7">
        <v>200.75</v>
      </c>
    </row>
    <row r="508" spans="1:2" x14ac:dyDescent="0.3">
      <c r="A508" s="9">
        <v>41229</v>
      </c>
      <c r="B508" s="7">
        <v>198.92</v>
      </c>
    </row>
    <row r="509" spans="1:2" x14ac:dyDescent="0.3">
      <c r="A509" s="9">
        <v>41222</v>
      </c>
      <c r="B509" s="7">
        <v>197.57</v>
      </c>
    </row>
    <row r="510" spans="1:2" x14ac:dyDescent="0.3">
      <c r="A510" s="9">
        <v>41215</v>
      </c>
      <c r="B510" s="7">
        <v>197.99</v>
      </c>
    </row>
    <row r="511" spans="1:2" x14ac:dyDescent="0.3">
      <c r="A511" s="9">
        <v>41208</v>
      </c>
      <c r="B511" s="7">
        <v>197.72</v>
      </c>
    </row>
    <row r="512" spans="1:2" x14ac:dyDescent="0.3">
      <c r="A512" s="9">
        <v>41201</v>
      </c>
      <c r="B512" s="7">
        <v>195.31</v>
      </c>
    </row>
    <row r="513" spans="1:2" x14ac:dyDescent="0.3">
      <c r="A513" s="9">
        <v>41194</v>
      </c>
      <c r="B513" s="7">
        <v>194.95</v>
      </c>
    </row>
    <row r="514" spans="1:2" x14ac:dyDescent="0.3">
      <c r="A514" s="9">
        <v>41180</v>
      </c>
      <c r="B514" s="7">
        <v>192.59</v>
      </c>
    </row>
    <row r="515" spans="1:2" x14ac:dyDescent="0.3">
      <c r="A515" s="9">
        <v>41173</v>
      </c>
      <c r="B515" s="7">
        <v>194.33</v>
      </c>
    </row>
    <row r="516" spans="1:2" x14ac:dyDescent="0.3">
      <c r="A516" s="9">
        <v>41166</v>
      </c>
      <c r="B516" s="7">
        <v>195.06</v>
      </c>
    </row>
    <row r="517" spans="1:2" x14ac:dyDescent="0.3">
      <c r="A517" s="9">
        <v>41159</v>
      </c>
      <c r="B517" s="7">
        <v>194.39</v>
      </c>
    </row>
    <row r="518" spans="1:2" x14ac:dyDescent="0.3">
      <c r="A518" s="9">
        <v>41152</v>
      </c>
      <c r="B518" s="7">
        <v>193.25</v>
      </c>
    </row>
    <row r="519" spans="1:2" x14ac:dyDescent="0.3">
      <c r="A519" s="9">
        <v>41145</v>
      </c>
      <c r="B519" s="7">
        <v>193.89</v>
      </c>
    </row>
    <row r="520" spans="1:2" x14ac:dyDescent="0.3">
      <c r="A520" s="9">
        <v>41138</v>
      </c>
      <c r="B520" s="7">
        <v>194.7</v>
      </c>
    </row>
    <row r="521" spans="1:2" x14ac:dyDescent="0.3">
      <c r="A521" s="9">
        <v>41131</v>
      </c>
      <c r="B521" s="7">
        <v>194.87</v>
      </c>
    </row>
    <row r="522" spans="1:2" x14ac:dyDescent="0.3">
      <c r="A522" s="9">
        <v>41124</v>
      </c>
      <c r="B522" s="7">
        <v>196.45</v>
      </c>
    </row>
  </sheetData>
  <phoneticPr fontId="1" type="noConversion"/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497"/>
  <sheetViews>
    <sheetView workbookViewId="0">
      <selection activeCell="E15" sqref="E15"/>
    </sheetView>
  </sheetViews>
  <sheetFormatPr defaultRowHeight="14" x14ac:dyDescent="0.3"/>
  <cols>
    <col min="1" max="1" width="10.58203125" style="1" bestFit="1" customWidth="1"/>
    <col min="2" max="2" width="8.6640625" style="3"/>
  </cols>
  <sheetData>
    <row r="1" spans="1:2" x14ac:dyDescent="0.3">
      <c r="A1" s="1" t="s">
        <v>4</v>
      </c>
      <c r="B1" s="3" t="s">
        <v>5</v>
      </c>
    </row>
    <row r="2" spans="1:2" x14ac:dyDescent="0.3">
      <c r="A2" s="1" t="str">
        <f>基差原始数据!A3</f>
        <v>单位</v>
      </c>
      <c r="B2" s="3" t="s">
        <v>208</v>
      </c>
    </row>
    <row r="3" spans="1:2" x14ac:dyDescent="0.3">
      <c r="A3" s="1">
        <f>焦化利润!A9</f>
        <v>44834</v>
      </c>
      <c r="B3" s="3">
        <f>焦化利润!B9</f>
        <v>-112</v>
      </c>
    </row>
    <row r="4" spans="1:2" x14ac:dyDescent="0.3">
      <c r="A4" s="1">
        <f>焦化利润!A10</f>
        <v>44827</v>
      </c>
      <c r="B4" s="3">
        <f>焦化利润!B10</f>
        <v>-80</v>
      </c>
    </row>
    <row r="5" spans="1:2" x14ac:dyDescent="0.3">
      <c r="A5" s="1">
        <f>焦化利润!A11</f>
        <v>44820</v>
      </c>
      <c r="B5" s="3">
        <f>焦化利润!B11</f>
        <v>19</v>
      </c>
    </row>
    <row r="6" spans="1:2" x14ac:dyDescent="0.3">
      <c r="A6" s="1">
        <f>焦化利润!A12</f>
        <v>44813</v>
      </c>
      <c r="B6" s="3">
        <f>焦化利润!B12</f>
        <v>8</v>
      </c>
    </row>
    <row r="7" spans="1:2" x14ac:dyDescent="0.3">
      <c r="A7" s="1">
        <f>焦化利润!A13</f>
        <v>44806</v>
      </c>
      <c r="B7" s="3">
        <f>焦化利润!B13</f>
        <v>71</v>
      </c>
    </row>
    <row r="8" spans="1:2" x14ac:dyDescent="0.3">
      <c r="A8" s="1">
        <f>焦化利润!A14</f>
        <v>44799</v>
      </c>
      <c r="B8" s="3">
        <f>焦化利润!B14</f>
        <v>59</v>
      </c>
    </row>
    <row r="9" spans="1:2" x14ac:dyDescent="0.3">
      <c r="A9" s="1">
        <f>焦化利润!A15</f>
        <v>44792</v>
      </c>
      <c r="B9" s="3">
        <f>焦化利润!B15</f>
        <v>67</v>
      </c>
    </row>
    <row r="10" spans="1:2" x14ac:dyDescent="0.3">
      <c r="A10" s="1">
        <f>焦化利润!A16</f>
        <v>44785</v>
      </c>
      <c r="B10" s="3">
        <f>焦化利润!B16</f>
        <v>-50</v>
      </c>
    </row>
    <row r="11" spans="1:2" x14ac:dyDescent="0.3">
      <c r="A11" s="1">
        <f>焦化利润!A17</f>
        <v>44778</v>
      </c>
      <c r="B11" s="3">
        <f>焦化利润!B17</f>
        <v>-225</v>
      </c>
    </row>
    <row r="12" spans="1:2" x14ac:dyDescent="0.3">
      <c r="A12" s="1">
        <f>焦化利润!A18</f>
        <v>44771</v>
      </c>
      <c r="B12" s="3">
        <f>焦化利润!B18</f>
        <v>-282</v>
      </c>
    </row>
    <row r="13" spans="1:2" x14ac:dyDescent="0.3">
      <c r="A13" s="1">
        <f>焦化利润!A19</f>
        <v>44764</v>
      </c>
      <c r="B13" s="3">
        <f>焦化利润!B19</f>
        <v>-304</v>
      </c>
    </row>
    <row r="14" spans="1:2" x14ac:dyDescent="0.3">
      <c r="A14" s="1">
        <f>焦化利润!A20</f>
        <v>44757</v>
      </c>
      <c r="B14" s="3">
        <f>焦化利润!B20</f>
        <v>-149</v>
      </c>
    </row>
    <row r="15" spans="1:2" x14ac:dyDescent="0.3">
      <c r="A15" s="1">
        <f>焦化利润!A21</f>
        <v>44750</v>
      </c>
      <c r="B15" s="3">
        <f>焦化利润!B21</f>
        <v>-184</v>
      </c>
    </row>
    <row r="16" spans="1:2" x14ac:dyDescent="0.3">
      <c r="A16" s="1">
        <f>焦化利润!A22</f>
        <v>44743</v>
      </c>
      <c r="B16" s="3">
        <f>焦化利润!B22</f>
        <v>-42</v>
      </c>
    </row>
    <row r="17" spans="1:2" x14ac:dyDescent="0.3">
      <c r="A17" s="1">
        <f>焦化利润!A23</f>
        <v>44736</v>
      </c>
      <c r="B17" s="3">
        <f>焦化利润!B23</f>
        <v>-146</v>
      </c>
    </row>
    <row r="18" spans="1:2" x14ac:dyDescent="0.3">
      <c r="A18" s="1">
        <f>焦化利润!A24</f>
        <v>44729</v>
      </c>
      <c r="B18" s="3">
        <f>焦化利润!B24</f>
        <v>1</v>
      </c>
    </row>
    <row r="19" spans="1:2" x14ac:dyDescent="0.3">
      <c r="A19" s="1">
        <f>焦化利润!A25</f>
        <v>44722</v>
      </c>
      <c r="B19" s="3">
        <f>焦化利润!B25</f>
        <v>-41</v>
      </c>
    </row>
    <row r="20" spans="1:2" x14ac:dyDescent="0.3">
      <c r="A20" s="1">
        <f>焦化利润!A26</f>
        <v>44715</v>
      </c>
      <c r="B20" s="3">
        <f>焦化利润!B26</f>
        <v>-68</v>
      </c>
    </row>
    <row r="21" spans="1:2" x14ac:dyDescent="0.3">
      <c r="A21" s="1">
        <f>焦化利润!A27</f>
        <v>44708</v>
      </c>
      <c r="B21" s="3">
        <f>焦化利润!B27</f>
        <v>-48</v>
      </c>
    </row>
    <row r="22" spans="1:2" x14ac:dyDescent="0.3">
      <c r="A22" s="1">
        <f>焦化利润!A28</f>
        <v>44701</v>
      </c>
      <c r="B22" s="3">
        <f>焦化利润!B28</f>
        <v>62</v>
      </c>
    </row>
    <row r="23" spans="1:2" x14ac:dyDescent="0.3">
      <c r="A23" s="1">
        <f>焦化利润!A29</f>
        <v>44694</v>
      </c>
      <c r="B23" s="3">
        <f>焦化利润!B29</f>
        <v>141</v>
      </c>
    </row>
    <row r="24" spans="1:2" x14ac:dyDescent="0.3">
      <c r="A24" s="1">
        <f>焦化利润!A30</f>
        <v>44687</v>
      </c>
      <c r="B24" s="3">
        <f>焦化利润!B30</f>
        <v>283</v>
      </c>
    </row>
    <row r="25" spans="1:2" x14ac:dyDescent="0.3">
      <c r="A25" s="1">
        <f>焦化利润!A31</f>
        <v>44680</v>
      </c>
      <c r="B25" s="3">
        <f>焦化利润!B31</f>
        <v>240</v>
      </c>
    </row>
    <row r="26" spans="1:2" x14ac:dyDescent="0.3">
      <c r="A26" s="1">
        <f>焦化利润!A32</f>
        <v>44673</v>
      </c>
      <c r="B26" s="3">
        <f>焦化利润!B32</f>
        <v>338</v>
      </c>
    </row>
    <row r="27" spans="1:2" x14ac:dyDescent="0.3">
      <c r="A27" s="1">
        <f>焦化利润!A33</f>
        <v>44666</v>
      </c>
      <c r="B27" s="3">
        <f>焦化利润!B33</f>
        <v>258</v>
      </c>
    </row>
    <row r="28" spans="1:2" x14ac:dyDescent="0.3">
      <c r="A28" s="1">
        <f>焦化利润!A34</f>
        <v>44659</v>
      </c>
      <c r="B28" s="3">
        <f>焦化利润!B34</f>
        <v>239</v>
      </c>
    </row>
    <row r="29" spans="1:2" x14ac:dyDescent="0.3">
      <c r="A29" s="1">
        <f>焦化利润!A35</f>
        <v>44652</v>
      </c>
      <c r="B29" s="3">
        <f>焦化利润!B35</f>
        <v>258</v>
      </c>
    </row>
    <row r="30" spans="1:2" x14ac:dyDescent="0.3">
      <c r="A30" s="1">
        <f>焦化利润!A36</f>
        <v>44645</v>
      </c>
      <c r="B30" s="3">
        <f>焦化利润!B36</f>
        <v>262</v>
      </c>
    </row>
    <row r="31" spans="1:2" x14ac:dyDescent="0.3">
      <c r="A31" s="1">
        <f>焦化利润!A37</f>
        <v>44638</v>
      </c>
      <c r="B31" s="3">
        <f>焦化利润!B37</f>
        <v>244</v>
      </c>
    </row>
    <row r="32" spans="1:2" x14ac:dyDescent="0.3">
      <c r="A32" s="1">
        <f>焦化利润!A38</f>
        <v>44631</v>
      </c>
      <c r="B32" s="3">
        <f>焦化利润!B38</f>
        <v>192</v>
      </c>
    </row>
    <row r="33" spans="1:2" x14ac:dyDescent="0.3">
      <c r="A33" s="1">
        <f>焦化利润!A39</f>
        <v>44624</v>
      </c>
      <c r="B33" s="3">
        <f>焦化利润!B39</f>
        <v>178</v>
      </c>
    </row>
    <row r="34" spans="1:2" x14ac:dyDescent="0.3">
      <c r="A34" s="1">
        <f>焦化利润!A40</f>
        <v>44617</v>
      </c>
      <c r="B34" s="3">
        <f>焦化利润!B40</f>
        <v>21</v>
      </c>
    </row>
    <row r="35" spans="1:2" x14ac:dyDescent="0.3">
      <c r="A35" s="1">
        <f>焦化利润!A41</f>
        <v>44610</v>
      </c>
      <c r="B35" s="3">
        <f>焦化利润!B41</f>
        <v>-61</v>
      </c>
    </row>
    <row r="36" spans="1:2" x14ac:dyDescent="0.3">
      <c r="A36" s="1">
        <f>焦化利润!A42</f>
        <v>44603</v>
      </c>
      <c r="B36" s="3">
        <f>焦化利润!B42</f>
        <v>-84</v>
      </c>
    </row>
    <row r="37" spans="1:2" x14ac:dyDescent="0.3">
      <c r="A37" s="1">
        <f>焦化利润!A43</f>
        <v>44596</v>
      </c>
      <c r="B37" s="3">
        <f>焦化利润!B43</f>
        <v>-12</v>
      </c>
    </row>
    <row r="38" spans="1:2" x14ac:dyDescent="0.3">
      <c r="A38" s="1">
        <f>焦化利润!A44</f>
        <v>44589</v>
      </c>
      <c r="B38" s="3">
        <f>焦化利润!B44</f>
        <v>159</v>
      </c>
    </row>
    <row r="39" spans="1:2" x14ac:dyDescent="0.3">
      <c r="A39" s="1">
        <f>焦化利润!A45</f>
        <v>44582</v>
      </c>
      <c r="B39" s="3">
        <f>焦化利润!B45</f>
        <v>183</v>
      </c>
    </row>
    <row r="40" spans="1:2" x14ac:dyDescent="0.3">
      <c r="A40" s="1">
        <f>焦化利润!A46</f>
        <v>44575</v>
      </c>
      <c r="B40" s="3">
        <f>焦化利润!B46</f>
        <v>218</v>
      </c>
    </row>
    <row r="41" spans="1:2" x14ac:dyDescent="0.3">
      <c r="A41" s="1">
        <f>焦化利润!A47</f>
        <v>44568</v>
      </c>
      <c r="B41" s="3">
        <f>焦化利润!B47</f>
        <v>203</v>
      </c>
    </row>
    <row r="42" spans="1:2" x14ac:dyDescent="0.3">
      <c r="A42" s="1">
        <f>焦化利润!A48</f>
        <v>44561</v>
      </c>
      <c r="B42" s="3">
        <f>焦化利润!B48</f>
        <v>58</v>
      </c>
    </row>
    <row r="43" spans="1:2" x14ac:dyDescent="0.3">
      <c r="A43" s="1">
        <f>焦化利润!A49</f>
        <v>44554</v>
      </c>
      <c r="B43" s="3">
        <f>焦化利润!B49</f>
        <v>88</v>
      </c>
    </row>
    <row r="44" spans="1:2" x14ac:dyDescent="0.3">
      <c r="A44" s="1">
        <f>焦化利润!A50</f>
        <v>44547</v>
      </c>
      <c r="B44" s="3">
        <f>焦化利润!B50</f>
        <v>107</v>
      </c>
    </row>
    <row r="45" spans="1:2" x14ac:dyDescent="0.3">
      <c r="A45" s="1">
        <f>焦化利润!A51</f>
        <v>44540</v>
      </c>
      <c r="B45" s="3">
        <f>焦化利润!B51</f>
        <v>72</v>
      </c>
    </row>
    <row r="46" spans="1:2" x14ac:dyDescent="0.3">
      <c r="A46" s="1">
        <f>焦化利润!A52</f>
        <v>44533</v>
      </c>
      <c r="B46" s="3">
        <f>焦化利润!B52</f>
        <v>21</v>
      </c>
    </row>
    <row r="47" spans="1:2" x14ac:dyDescent="0.3">
      <c r="A47" s="1">
        <f>焦化利润!A53</f>
        <v>44526</v>
      </c>
      <c r="B47" s="3">
        <f>焦化利润!B53</f>
        <v>-6</v>
      </c>
    </row>
    <row r="48" spans="1:2" x14ac:dyDescent="0.3">
      <c r="A48" s="1">
        <f>焦化利润!A54</f>
        <v>44519</v>
      </c>
      <c r="B48" s="3">
        <f>焦化利润!B54</f>
        <v>-126</v>
      </c>
    </row>
    <row r="49" spans="1:2" x14ac:dyDescent="0.3">
      <c r="A49" s="1">
        <f>焦化利润!A55</f>
        <v>44512</v>
      </c>
      <c r="B49" s="3">
        <f>焦化利润!B55</f>
        <v>-34</v>
      </c>
    </row>
    <row r="50" spans="1:2" x14ac:dyDescent="0.3">
      <c r="A50" s="1">
        <f>焦化利润!A56</f>
        <v>44505</v>
      </c>
      <c r="B50" s="3">
        <f>焦化利润!B56</f>
        <v>161</v>
      </c>
    </row>
    <row r="51" spans="1:2" x14ac:dyDescent="0.3">
      <c r="A51" s="1">
        <f>焦化利润!A57</f>
        <v>44498</v>
      </c>
      <c r="B51" s="3">
        <f>焦化利润!B57</f>
        <v>258</v>
      </c>
    </row>
    <row r="52" spans="1:2" x14ac:dyDescent="0.3">
      <c r="A52" s="1">
        <f>焦化利润!A58</f>
        <v>44491</v>
      </c>
      <c r="B52" s="3">
        <f>焦化利润!B58</f>
        <v>269</v>
      </c>
    </row>
    <row r="53" spans="1:2" x14ac:dyDescent="0.3">
      <c r="A53" s="1">
        <f>焦化利润!A59</f>
        <v>44484</v>
      </c>
      <c r="B53" s="3">
        <f>焦化利润!B59</f>
        <v>322</v>
      </c>
    </row>
    <row r="54" spans="1:2" x14ac:dyDescent="0.3">
      <c r="A54" s="1">
        <f>焦化利润!A60</f>
        <v>44477</v>
      </c>
      <c r="B54" s="3">
        <f>焦化利润!B60</f>
        <v>345</v>
      </c>
    </row>
    <row r="55" spans="1:2" x14ac:dyDescent="0.3">
      <c r="A55" s="1">
        <f>焦化利润!A61</f>
        <v>44470</v>
      </c>
      <c r="B55" s="3">
        <f>焦化利润!B61</f>
        <v>342</v>
      </c>
    </row>
    <row r="56" spans="1:2" x14ac:dyDescent="0.3">
      <c r="A56" s="1">
        <f>焦化利润!A62</f>
        <v>44463</v>
      </c>
      <c r="B56" s="3">
        <f>焦化利润!B62</f>
        <v>430</v>
      </c>
    </row>
    <row r="57" spans="1:2" x14ac:dyDescent="0.3">
      <c r="A57" s="1">
        <f>焦化利润!A63</f>
        <v>44456</v>
      </c>
      <c r="B57" s="3">
        <f>焦化利润!B63</f>
        <v>441</v>
      </c>
    </row>
    <row r="58" spans="1:2" x14ac:dyDescent="0.3">
      <c r="A58" s="1">
        <f>焦化利润!A64</f>
        <v>44449</v>
      </c>
      <c r="B58" s="3">
        <f>焦化利润!B64</f>
        <v>278</v>
      </c>
    </row>
    <row r="59" spans="1:2" x14ac:dyDescent="0.3">
      <c r="A59" s="1">
        <f>焦化利润!A65</f>
        <v>44442</v>
      </c>
      <c r="B59" s="3">
        <f>焦化利润!B65</f>
        <v>222</v>
      </c>
    </row>
    <row r="60" spans="1:2" x14ac:dyDescent="0.3">
      <c r="A60" s="1">
        <f>焦化利润!A66</f>
        <v>44435</v>
      </c>
      <c r="B60" s="3">
        <f>焦化利润!B66</f>
        <v>322</v>
      </c>
    </row>
    <row r="61" spans="1:2" x14ac:dyDescent="0.3">
      <c r="A61" s="1">
        <f>焦化利润!A67</f>
        <v>44428</v>
      </c>
      <c r="B61" s="3">
        <f>焦化利润!B67</f>
        <v>182</v>
      </c>
    </row>
    <row r="62" spans="1:2" x14ac:dyDescent="0.3">
      <c r="A62" s="1">
        <f>焦化利润!A68</f>
        <v>44421</v>
      </c>
      <c r="B62" s="3">
        <f>焦化利润!B68</f>
        <v>217</v>
      </c>
    </row>
    <row r="63" spans="1:2" x14ac:dyDescent="0.3">
      <c r="A63" s="1">
        <f>焦化利润!A69</f>
        <v>44414</v>
      </c>
      <c r="B63" s="3">
        <f>焦化利润!B69</f>
        <v>283</v>
      </c>
    </row>
    <row r="64" spans="1:2" x14ac:dyDescent="0.3">
      <c r="A64" s="1">
        <f>焦化利润!A70</f>
        <v>44407</v>
      </c>
      <c r="B64" s="3">
        <f>焦化利润!B70</f>
        <v>279</v>
      </c>
    </row>
    <row r="65" spans="1:2" x14ac:dyDescent="0.3">
      <c r="A65" s="1">
        <f>焦化利润!A71</f>
        <v>44400</v>
      </c>
      <c r="B65" s="3">
        <f>焦化利润!B71</f>
        <v>398</v>
      </c>
    </row>
    <row r="66" spans="1:2" x14ac:dyDescent="0.3">
      <c r="A66" s="1">
        <f>焦化利润!A72</f>
        <v>44393</v>
      </c>
      <c r="B66" s="3">
        <f>焦化利润!B72</f>
        <v>531</v>
      </c>
    </row>
    <row r="67" spans="1:2" x14ac:dyDescent="0.3">
      <c r="A67" s="1">
        <f>焦化利润!A73</f>
        <v>44386</v>
      </c>
      <c r="B67" s="3">
        <f>焦化利润!B73</f>
        <v>682</v>
      </c>
    </row>
    <row r="68" spans="1:2" x14ac:dyDescent="0.3">
      <c r="A68" s="1">
        <f>焦化利润!A74</f>
        <v>44379</v>
      </c>
      <c r="B68" s="3">
        <f>焦化利润!B74</f>
        <v>727</v>
      </c>
    </row>
    <row r="69" spans="1:2" x14ac:dyDescent="0.3">
      <c r="A69" s="1">
        <f>焦化利润!A75</f>
        <v>44372</v>
      </c>
      <c r="B69" s="3">
        <f>焦化利润!B75</f>
        <v>773</v>
      </c>
    </row>
    <row r="70" spans="1:2" x14ac:dyDescent="0.3">
      <c r="A70" s="1">
        <f>焦化利润!A76</f>
        <v>44365</v>
      </c>
      <c r="B70" s="3">
        <f>焦化利润!B76</f>
        <v>818</v>
      </c>
    </row>
    <row r="71" spans="1:2" x14ac:dyDescent="0.3">
      <c r="A71" s="1">
        <f>焦化利润!A77</f>
        <v>44358</v>
      </c>
      <c r="B71" s="3">
        <f>焦化利润!B77</f>
        <v>825</v>
      </c>
    </row>
    <row r="72" spans="1:2" x14ac:dyDescent="0.3">
      <c r="A72" s="1">
        <f>焦化利润!A78</f>
        <v>44351</v>
      </c>
      <c r="B72" s="3">
        <f>焦化利润!B78</f>
        <v>820</v>
      </c>
    </row>
    <row r="73" spans="1:2" x14ac:dyDescent="0.3">
      <c r="A73" s="1">
        <f>焦化利润!A79</f>
        <v>44344</v>
      </c>
      <c r="B73" s="3">
        <f>焦化利润!B79</f>
        <v>886</v>
      </c>
    </row>
    <row r="74" spans="1:2" x14ac:dyDescent="0.3">
      <c r="A74" s="1">
        <f>焦化利润!A80</f>
        <v>44337</v>
      </c>
      <c r="B74" s="3">
        <f>焦化利润!B80</f>
        <v>893</v>
      </c>
    </row>
    <row r="75" spans="1:2" x14ac:dyDescent="0.3">
      <c r="A75" s="1">
        <f>焦化利润!A81</f>
        <v>44330</v>
      </c>
      <c r="B75" s="3">
        <f>焦化利润!B81</f>
        <v>742</v>
      </c>
    </row>
    <row r="76" spans="1:2" x14ac:dyDescent="0.3">
      <c r="A76" s="1">
        <f>焦化利润!A82</f>
        <v>44323</v>
      </c>
      <c r="B76" s="3">
        <f>焦化利润!B82</f>
        <v>607</v>
      </c>
    </row>
    <row r="77" spans="1:2" x14ac:dyDescent="0.3">
      <c r="A77" s="1">
        <f>焦化利润!A83</f>
        <v>44316</v>
      </c>
      <c r="B77" s="3">
        <f>焦化利润!B83</f>
        <v>519</v>
      </c>
    </row>
    <row r="78" spans="1:2" x14ac:dyDescent="0.3">
      <c r="A78" s="1">
        <f>焦化利润!A84</f>
        <v>44309</v>
      </c>
      <c r="B78" s="3">
        <f>焦化利润!B84</f>
        <v>374</v>
      </c>
    </row>
    <row r="79" spans="1:2" x14ac:dyDescent="0.3">
      <c r="A79" s="1">
        <f>焦化利润!A85</f>
        <v>44302</v>
      </c>
      <c r="B79" s="3">
        <f>焦化利润!B85</f>
        <v>305</v>
      </c>
    </row>
    <row r="80" spans="1:2" x14ac:dyDescent="0.3">
      <c r="A80" s="1">
        <f>焦化利润!A86</f>
        <v>44295</v>
      </c>
      <c r="B80" s="3">
        <f>焦化利润!B86</f>
        <v>320</v>
      </c>
    </row>
    <row r="81" spans="1:2" x14ac:dyDescent="0.3">
      <c r="A81" s="1">
        <f>焦化利润!A87</f>
        <v>44288</v>
      </c>
      <c r="B81" s="3">
        <f>焦化利润!B87</f>
        <v>330</v>
      </c>
    </row>
    <row r="82" spans="1:2" x14ac:dyDescent="0.3">
      <c r="A82" s="1">
        <f>焦化利润!A88</f>
        <v>44281</v>
      </c>
      <c r="B82" s="3">
        <f>焦化利润!B88</f>
        <v>465</v>
      </c>
    </row>
    <row r="83" spans="1:2" x14ac:dyDescent="0.3">
      <c r="A83" s="1">
        <f>焦化利润!A89</f>
        <v>44274</v>
      </c>
      <c r="B83" s="3">
        <f>焦化利润!B89</f>
        <v>635</v>
      </c>
    </row>
    <row r="84" spans="1:2" x14ac:dyDescent="0.3">
      <c r="A84" s="1">
        <f>焦化利润!A90</f>
        <v>44267</v>
      </c>
      <c r="B84" s="3">
        <f>焦化利润!B90</f>
        <v>804</v>
      </c>
    </row>
    <row r="85" spans="1:2" x14ac:dyDescent="0.3">
      <c r="A85" s="1">
        <f>焦化利润!A91</f>
        <v>44260</v>
      </c>
      <c r="B85" s="3">
        <f>焦化利润!B91</f>
        <v>872</v>
      </c>
    </row>
    <row r="86" spans="1:2" x14ac:dyDescent="0.3">
      <c r="A86" s="1">
        <f>焦化利润!A92</f>
        <v>44253</v>
      </c>
      <c r="B86" s="3">
        <f>焦化利润!B92</f>
        <v>942</v>
      </c>
    </row>
    <row r="87" spans="1:2" x14ac:dyDescent="0.3">
      <c r="A87" s="1">
        <f>焦化利润!A93</f>
        <v>44246</v>
      </c>
      <c r="B87" s="3">
        <f>焦化利润!B93</f>
        <v>1002</v>
      </c>
    </row>
    <row r="88" spans="1:2" x14ac:dyDescent="0.3">
      <c r="A88" s="1">
        <f>焦化利润!A94</f>
        <v>44232</v>
      </c>
      <c r="B88" s="3">
        <f>焦化利润!B94</f>
        <v>1002</v>
      </c>
    </row>
    <row r="89" spans="1:2" x14ac:dyDescent="0.3">
      <c r="A89" s="1">
        <f>焦化利润!A95</f>
        <v>44225</v>
      </c>
      <c r="B89" s="3">
        <f>焦化利润!B95</f>
        <v>984</v>
      </c>
    </row>
    <row r="90" spans="1:2" x14ac:dyDescent="0.3">
      <c r="A90" s="1">
        <f>焦化利润!A96</f>
        <v>44218</v>
      </c>
      <c r="B90" s="3">
        <f>焦化利润!B96</f>
        <v>913</v>
      </c>
    </row>
    <row r="91" spans="1:2" x14ac:dyDescent="0.3">
      <c r="A91" s="1">
        <f>焦化利润!A97</f>
        <v>44211</v>
      </c>
      <c r="B91" s="3">
        <f>焦化利润!B97</f>
        <v>851</v>
      </c>
    </row>
    <row r="92" spans="1:2" x14ac:dyDescent="0.3">
      <c r="A92" s="1">
        <f>焦化利润!A98</f>
        <v>44204</v>
      </c>
      <c r="B92" s="3">
        <f>焦化利润!B98</f>
        <v>783.93</v>
      </c>
    </row>
    <row r="93" spans="1:2" x14ac:dyDescent="0.3">
      <c r="A93" s="1">
        <f>焦化利润!A99</f>
        <v>44197</v>
      </c>
      <c r="B93" s="3">
        <f>焦化利润!B99</f>
        <v>718.07</v>
      </c>
    </row>
    <row r="94" spans="1:2" x14ac:dyDescent="0.3">
      <c r="A94" s="1">
        <f>焦化利润!A100</f>
        <v>44190</v>
      </c>
      <c r="B94" s="3">
        <f>焦化利润!B100</f>
        <v>642.91999999999996</v>
      </c>
    </row>
    <row r="95" spans="1:2" x14ac:dyDescent="0.3">
      <c r="A95" s="1">
        <f>焦化利润!A101</f>
        <v>44183</v>
      </c>
      <c r="B95" s="3">
        <f>焦化利润!B101</f>
        <v>609.22</v>
      </c>
    </row>
    <row r="96" spans="1:2" x14ac:dyDescent="0.3">
      <c r="A96" s="1">
        <f>焦化利润!A102</f>
        <v>44176</v>
      </c>
      <c r="B96" s="3">
        <f>焦化利润!B102</f>
        <v>576.29999999999995</v>
      </c>
    </row>
    <row r="97" spans="1:2" x14ac:dyDescent="0.3">
      <c r="A97" s="1">
        <f>焦化利润!A103</f>
        <v>44169</v>
      </c>
      <c r="B97" s="3">
        <f>焦化利润!B103</f>
        <v>534.53</v>
      </c>
    </row>
    <row r="98" spans="1:2" x14ac:dyDescent="0.3">
      <c r="A98" s="1">
        <f>焦化利润!A104</f>
        <v>44162</v>
      </c>
      <c r="B98" s="3">
        <f>焦化利润!B104</f>
        <v>530.36</v>
      </c>
    </row>
    <row r="99" spans="1:2" x14ac:dyDescent="0.3">
      <c r="A99" s="1">
        <f>焦化利润!A105</f>
        <v>44155</v>
      </c>
      <c r="B99" s="3">
        <f>焦化利润!B105</f>
        <v>525.72</v>
      </c>
    </row>
    <row r="100" spans="1:2" x14ac:dyDescent="0.3">
      <c r="A100" s="1">
        <f>焦化利润!A106</f>
        <v>44148</v>
      </c>
      <c r="B100" s="3">
        <f>焦化利润!B106</f>
        <v>483.85</v>
      </c>
    </row>
    <row r="101" spans="1:2" x14ac:dyDescent="0.3">
      <c r="A101" s="1">
        <f>焦化利润!A107</f>
        <v>44141</v>
      </c>
      <c r="B101" s="3">
        <f>焦化利润!B107</f>
        <v>480.88</v>
      </c>
    </row>
    <row r="102" spans="1:2" x14ac:dyDescent="0.3">
      <c r="A102" s="1">
        <f>焦化利润!A108</f>
        <v>44134</v>
      </c>
      <c r="B102" s="3">
        <f>焦化利润!B108</f>
        <v>438.36</v>
      </c>
    </row>
    <row r="103" spans="1:2" x14ac:dyDescent="0.3">
      <c r="A103" s="1">
        <f>焦化利润!A109</f>
        <v>44127</v>
      </c>
      <c r="B103" s="3">
        <f>焦化利润!B109</f>
        <v>436.57</v>
      </c>
    </row>
    <row r="104" spans="1:2" x14ac:dyDescent="0.3">
      <c r="A104" s="1">
        <f>焦化利润!A110</f>
        <v>44120</v>
      </c>
      <c r="B104" s="3">
        <f>焦化利润!B110</f>
        <v>399.84</v>
      </c>
    </row>
    <row r="105" spans="1:2" x14ac:dyDescent="0.3">
      <c r="A105" s="1">
        <f>焦化利润!A111</f>
        <v>44113</v>
      </c>
      <c r="B105" s="3">
        <f>焦化利润!B111</f>
        <v>365.63</v>
      </c>
    </row>
    <row r="106" spans="1:2" x14ac:dyDescent="0.3">
      <c r="A106" s="1">
        <f>焦化利润!A112</f>
        <v>44106</v>
      </c>
      <c r="B106" s="3">
        <f>焦化利润!B112</f>
        <v>359.36</v>
      </c>
    </row>
    <row r="107" spans="1:2" x14ac:dyDescent="0.3">
      <c r="A107" s="1">
        <f>焦化利润!A113</f>
        <v>44099</v>
      </c>
      <c r="B107" s="3">
        <f>焦化利润!B113</f>
        <v>359.58</v>
      </c>
    </row>
    <row r="108" spans="1:2" x14ac:dyDescent="0.3">
      <c r="A108" s="1">
        <f>焦化利润!A114</f>
        <v>44092</v>
      </c>
      <c r="B108" s="3">
        <f>焦化利润!B114</f>
        <v>313.83</v>
      </c>
    </row>
    <row r="109" spans="1:2" x14ac:dyDescent="0.3">
      <c r="A109" s="1">
        <f>焦化利润!A115</f>
        <v>44085</v>
      </c>
      <c r="B109" s="3">
        <f>焦化利润!B115</f>
        <v>313.47000000000003</v>
      </c>
    </row>
    <row r="110" spans="1:2" x14ac:dyDescent="0.3">
      <c r="A110" s="1">
        <f>焦化利润!A116</f>
        <v>44078</v>
      </c>
      <c r="B110" s="3">
        <f>焦化利润!B116</f>
        <v>275.82</v>
      </c>
    </row>
    <row r="111" spans="1:2" x14ac:dyDescent="0.3">
      <c r="A111" s="1">
        <f>焦化利润!A117</f>
        <v>44071</v>
      </c>
      <c r="B111" s="3">
        <f>焦化利润!B117</f>
        <v>271.55</v>
      </c>
    </row>
    <row r="112" spans="1:2" x14ac:dyDescent="0.3">
      <c r="A112" s="1">
        <f>焦化利润!A118</f>
        <v>44064</v>
      </c>
      <c r="B112" s="3">
        <f>焦化利润!B118</f>
        <v>270.52999999999997</v>
      </c>
    </row>
    <row r="113" spans="1:2" x14ac:dyDescent="0.3">
      <c r="A113" s="1">
        <f>焦化利润!A119</f>
        <v>44057</v>
      </c>
      <c r="B113" s="3">
        <f>焦化利润!B119</f>
        <v>229.29</v>
      </c>
    </row>
    <row r="114" spans="1:2" x14ac:dyDescent="0.3">
      <c r="A114" s="1">
        <f>焦化利润!A120</f>
        <v>44050</v>
      </c>
      <c r="B114" s="3">
        <f>焦化利润!B120</f>
        <v>228.48</v>
      </c>
    </row>
    <row r="115" spans="1:2" x14ac:dyDescent="0.3">
      <c r="A115" s="1">
        <f>焦化利润!A121</f>
        <v>44043</v>
      </c>
      <c r="B115" s="3">
        <f>焦化利润!B121</f>
        <v>236.02</v>
      </c>
    </row>
    <row r="116" spans="1:2" x14ac:dyDescent="0.3">
      <c r="A116" s="1">
        <f>焦化利润!A122</f>
        <v>44036</v>
      </c>
      <c r="B116" s="3">
        <f>焦化利润!B122</f>
        <v>236.71</v>
      </c>
    </row>
    <row r="117" spans="1:2" x14ac:dyDescent="0.3">
      <c r="A117" s="1">
        <f>焦化利润!A123</f>
        <v>44029</v>
      </c>
      <c r="B117" s="3">
        <f>焦化利润!B123</f>
        <v>283.51</v>
      </c>
    </row>
    <row r="118" spans="1:2" x14ac:dyDescent="0.3">
      <c r="A118" s="1">
        <f>焦化利润!A124</f>
        <v>44022</v>
      </c>
      <c r="B118" s="3">
        <f>焦化利润!B124</f>
        <v>327.91</v>
      </c>
    </row>
    <row r="119" spans="1:2" x14ac:dyDescent="0.3">
      <c r="A119" s="1">
        <f>焦化利润!A125</f>
        <v>44015</v>
      </c>
      <c r="B119" s="3">
        <f>焦化利润!B125</f>
        <v>365.55</v>
      </c>
    </row>
    <row r="120" spans="1:2" x14ac:dyDescent="0.3">
      <c r="A120" s="1">
        <f>焦化利润!A126</f>
        <v>44008</v>
      </c>
      <c r="B120" s="3">
        <f>焦化利润!B126</f>
        <v>314.01</v>
      </c>
    </row>
    <row r="121" spans="1:2" x14ac:dyDescent="0.3">
      <c r="A121" s="1">
        <f>焦化利润!A127</f>
        <v>44001</v>
      </c>
      <c r="B121" s="3">
        <f>焦化利润!B127</f>
        <v>310.05</v>
      </c>
    </row>
    <row r="122" spans="1:2" x14ac:dyDescent="0.3">
      <c r="A122" s="1">
        <f>焦化利润!A128</f>
        <v>43994</v>
      </c>
      <c r="B122" s="3">
        <f>焦化利润!B128</f>
        <v>257.10000000000002</v>
      </c>
    </row>
    <row r="123" spans="1:2" x14ac:dyDescent="0.3">
      <c r="A123" s="1">
        <f>焦化利润!A129</f>
        <v>43987</v>
      </c>
      <c r="B123" s="3">
        <f>焦化利润!B129</f>
        <v>209.32</v>
      </c>
    </row>
    <row r="124" spans="1:2" x14ac:dyDescent="0.3">
      <c r="A124" s="1">
        <f>焦化利润!A130</f>
        <v>43980</v>
      </c>
      <c r="B124" s="3">
        <f>焦化利润!B130</f>
        <v>181.61</v>
      </c>
    </row>
    <row r="125" spans="1:2" x14ac:dyDescent="0.3">
      <c r="A125" s="1">
        <f>焦化利润!A131</f>
        <v>43973</v>
      </c>
      <c r="B125" s="3">
        <f>焦化利润!B131</f>
        <v>134.63</v>
      </c>
    </row>
    <row r="126" spans="1:2" x14ac:dyDescent="0.3">
      <c r="A126" s="1">
        <f>焦化利润!A132</f>
        <v>43966</v>
      </c>
      <c r="B126" s="3">
        <f>焦化利润!B132</f>
        <v>92.44</v>
      </c>
    </row>
    <row r="127" spans="1:2" x14ac:dyDescent="0.3">
      <c r="A127" s="1">
        <f>焦化利润!A133</f>
        <v>43959</v>
      </c>
      <c r="B127" s="3">
        <f>焦化利润!B133</f>
        <v>73.400000000000006</v>
      </c>
    </row>
    <row r="128" spans="1:2" x14ac:dyDescent="0.3">
      <c r="A128" s="1">
        <f>焦化利润!A134</f>
        <v>43952</v>
      </c>
      <c r="B128" s="3">
        <f>焦化利润!B134</f>
        <v>43.83</v>
      </c>
    </row>
    <row r="129" spans="1:2" x14ac:dyDescent="0.3">
      <c r="A129" s="1">
        <f>焦化利润!A135</f>
        <v>43945</v>
      </c>
      <c r="B129" s="3">
        <f>焦化利润!B135</f>
        <v>41.32</v>
      </c>
    </row>
    <row r="130" spans="1:2" x14ac:dyDescent="0.3">
      <c r="A130" s="1">
        <f>焦化利润!A136</f>
        <v>43938</v>
      </c>
      <c r="B130" s="3">
        <f>焦化利润!B136</f>
        <v>21.88</v>
      </c>
    </row>
    <row r="131" spans="1:2" x14ac:dyDescent="0.3">
      <c r="A131" s="1">
        <f>焦化利润!A137</f>
        <v>43931</v>
      </c>
      <c r="B131" s="3">
        <f>焦化利润!B137</f>
        <v>-0.25</v>
      </c>
    </row>
    <row r="132" spans="1:2" x14ac:dyDescent="0.3">
      <c r="A132" s="1">
        <f>焦化利润!A138</f>
        <v>43924</v>
      </c>
      <c r="B132" s="3">
        <f>焦化利润!B138</f>
        <v>-13.26</v>
      </c>
    </row>
    <row r="133" spans="1:2" x14ac:dyDescent="0.3">
      <c r="A133" s="1">
        <f>焦化利润!A139</f>
        <v>43917</v>
      </c>
      <c r="B133" s="3">
        <f>焦化利润!B139</f>
        <v>9.19</v>
      </c>
    </row>
    <row r="134" spans="1:2" x14ac:dyDescent="0.3">
      <c r="A134" s="1">
        <f>焦化利润!A140</f>
        <v>43910</v>
      </c>
      <c r="B134" s="3">
        <f>焦化利润!B140</f>
        <v>17.37</v>
      </c>
    </row>
    <row r="135" spans="1:2" x14ac:dyDescent="0.3">
      <c r="A135" s="1">
        <f>焦化利润!A141</f>
        <v>43903</v>
      </c>
      <c r="B135" s="3">
        <f>焦化利润!B141</f>
        <v>40.549999999999997</v>
      </c>
    </row>
    <row r="136" spans="1:2" x14ac:dyDescent="0.3">
      <c r="A136" s="1">
        <f>焦化利润!A142</f>
        <v>43896</v>
      </c>
      <c r="B136" s="3">
        <f>焦化利润!B142</f>
        <v>77.97</v>
      </c>
    </row>
    <row r="137" spans="1:2" x14ac:dyDescent="0.3">
      <c r="A137" s="1">
        <f>焦化利润!A143</f>
        <v>43889</v>
      </c>
      <c r="B137" s="3">
        <f>焦化利润!B143</f>
        <v>105.98</v>
      </c>
    </row>
    <row r="138" spans="1:2" x14ac:dyDescent="0.3">
      <c r="A138" s="1">
        <f>焦化利润!A144</f>
        <v>43882</v>
      </c>
      <c r="B138" s="3">
        <f>焦化利润!B144</f>
        <v>143.41</v>
      </c>
    </row>
    <row r="139" spans="1:2" x14ac:dyDescent="0.3">
      <c r="A139" s="1">
        <f>焦化利润!A145</f>
        <v>43875</v>
      </c>
      <c r="B139" s="3">
        <f>焦化利润!B145</f>
        <v>166.47</v>
      </c>
    </row>
    <row r="140" spans="1:2" x14ac:dyDescent="0.3">
      <c r="A140" s="1">
        <f>焦化利润!A146</f>
        <v>43868</v>
      </c>
      <c r="B140" s="3">
        <f>焦化利润!B146</f>
        <v>185.48</v>
      </c>
    </row>
    <row r="141" spans="1:2" x14ac:dyDescent="0.3">
      <c r="A141" s="1">
        <f>焦化利润!A147</f>
        <v>43861</v>
      </c>
      <c r="B141" s="3">
        <f>焦化利润!B147</f>
        <v>185.81</v>
      </c>
    </row>
    <row r="142" spans="1:2" x14ac:dyDescent="0.3">
      <c r="A142" s="1">
        <f>焦化利润!A148</f>
        <v>43854</v>
      </c>
      <c r="B142" s="3">
        <f>焦化利润!B148</f>
        <v>185.81</v>
      </c>
    </row>
    <row r="143" spans="1:2" x14ac:dyDescent="0.3">
      <c r="A143" s="1">
        <f>焦化利润!A149</f>
        <v>43847</v>
      </c>
      <c r="B143" s="3">
        <f>焦化利润!B149</f>
        <v>182.9</v>
      </c>
    </row>
    <row r="144" spans="1:2" x14ac:dyDescent="0.3">
      <c r="A144" s="1">
        <f>焦化利润!A150</f>
        <v>43840</v>
      </c>
      <c r="B144" s="3">
        <f>焦化利润!B150</f>
        <v>183.49</v>
      </c>
    </row>
    <row r="145" spans="1:2" x14ac:dyDescent="0.3">
      <c r="A145" s="1">
        <f>焦化利润!A151</f>
        <v>43833</v>
      </c>
      <c r="B145" s="3">
        <f>焦化利润!B151</f>
        <v>181.29</v>
      </c>
    </row>
    <row r="146" spans="1:2" x14ac:dyDescent="0.3">
      <c r="A146" s="1">
        <f>焦化利润!A152</f>
        <v>43826</v>
      </c>
      <c r="B146" s="3">
        <f>焦化利润!B152</f>
        <v>170.07</v>
      </c>
    </row>
    <row r="147" spans="1:2" x14ac:dyDescent="0.3">
      <c r="A147" s="1">
        <f>焦化利润!A153</f>
        <v>43819</v>
      </c>
      <c r="B147" s="3">
        <f>焦化利润!B153</f>
        <v>140.49</v>
      </c>
    </row>
    <row r="148" spans="1:2" x14ac:dyDescent="0.3">
      <c r="A148" s="1">
        <f>焦化利润!A154</f>
        <v>43812</v>
      </c>
      <c r="B148" s="3">
        <f>焦化利润!B154</f>
        <v>131.62</v>
      </c>
    </row>
    <row r="149" spans="1:2" x14ac:dyDescent="0.3">
      <c r="A149" s="1">
        <f>焦化利润!A155</f>
        <v>43805</v>
      </c>
      <c r="B149" s="3">
        <f>焦化利润!B155</f>
        <v>102.89</v>
      </c>
    </row>
    <row r="150" spans="1:2" x14ac:dyDescent="0.3">
      <c r="A150" s="1">
        <f>焦化利润!A156</f>
        <v>43798</v>
      </c>
      <c r="B150" s="3">
        <f>焦化利润!B156</f>
        <v>74.900000000000006</v>
      </c>
    </row>
    <row r="151" spans="1:2" x14ac:dyDescent="0.3">
      <c r="A151" s="1">
        <f>焦化利润!A157</f>
        <v>43791</v>
      </c>
      <c r="B151" s="3">
        <f>焦化利润!B157</f>
        <v>58.72</v>
      </c>
    </row>
    <row r="152" spans="1:2" x14ac:dyDescent="0.3">
      <c r="A152" s="1">
        <f>焦化利润!A158</f>
        <v>43784</v>
      </c>
      <c r="B152" s="3">
        <f>焦化利润!B158</f>
        <v>56.25</v>
      </c>
    </row>
    <row r="153" spans="1:2" x14ac:dyDescent="0.3">
      <c r="A153" s="1">
        <f>焦化利润!A159</f>
        <v>43777</v>
      </c>
      <c r="B153" s="3">
        <f>焦化利润!B159</f>
        <v>46.78</v>
      </c>
    </row>
    <row r="154" spans="1:2" x14ac:dyDescent="0.3">
      <c r="A154" s="1">
        <f>焦化利润!A160</f>
        <v>43770</v>
      </c>
      <c r="B154" s="3">
        <f>焦化利润!B160</f>
        <v>79.48</v>
      </c>
    </row>
    <row r="155" spans="1:2" x14ac:dyDescent="0.3">
      <c r="A155" s="1">
        <f>焦化利润!A161</f>
        <v>43763</v>
      </c>
      <c r="B155" s="3">
        <f>焦化利润!B161</f>
        <v>73.260000000000005</v>
      </c>
    </row>
    <row r="156" spans="1:2" x14ac:dyDescent="0.3">
      <c r="A156" s="1">
        <f>焦化利润!A162</f>
        <v>43756</v>
      </c>
      <c r="B156" s="3">
        <f>焦化利润!B162</f>
        <v>98.84</v>
      </c>
    </row>
    <row r="157" spans="1:2" x14ac:dyDescent="0.3">
      <c r="A157" s="1">
        <f>焦化利润!A163</f>
        <v>43749</v>
      </c>
      <c r="B157" s="3">
        <f>焦化利润!B163</f>
        <v>91.77</v>
      </c>
    </row>
    <row r="158" spans="1:2" x14ac:dyDescent="0.3">
      <c r="A158" s="1">
        <f>焦化利润!A164</f>
        <v>43742</v>
      </c>
      <c r="B158" s="3">
        <f>焦化利润!B164</f>
        <v>87.17</v>
      </c>
    </row>
    <row r="159" spans="1:2" x14ac:dyDescent="0.3">
      <c r="A159" s="1">
        <f>焦化利润!A165</f>
        <v>43735</v>
      </c>
      <c r="B159" s="3">
        <f>焦化利润!B165</f>
        <v>92.53</v>
      </c>
    </row>
    <row r="160" spans="1:2" x14ac:dyDescent="0.3">
      <c r="A160" s="1">
        <f>焦化利润!A166</f>
        <v>43728</v>
      </c>
      <c r="B160" s="3">
        <f>焦化利润!B166</f>
        <v>89.75</v>
      </c>
    </row>
    <row r="161" spans="1:2" x14ac:dyDescent="0.3">
      <c r="A161" s="1">
        <f>焦化利润!A167</f>
        <v>43721</v>
      </c>
      <c r="B161" s="3">
        <f>焦化利润!B167</f>
        <v>84.41</v>
      </c>
    </row>
    <row r="162" spans="1:2" x14ac:dyDescent="0.3">
      <c r="A162" s="1">
        <f>焦化利润!A168</f>
        <v>43714</v>
      </c>
      <c r="B162" s="3">
        <f>焦化利润!B168</f>
        <v>75.13</v>
      </c>
    </row>
    <row r="163" spans="1:2" x14ac:dyDescent="0.3">
      <c r="A163" s="1">
        <f>焦化利润!A169</f>
        <v>43707</v>
      </c>
      <c r="B163" s="3">
        <f>焦化利润!B169</f>
        <v>131.03</v>
      </c>
    </row>
    <row r="164" spans="1:2" x14ac:dyDescent="0.3">
      <c r="A164" s="1">
        <f>焦化利润!A170</f>
        <v>43700</v>
      </c>
      <c r="B164" s="3">
        <f>焦化利润!B170</f>
        <v>221.87</v>
      </c>
    </row>
    <row r="165" spans="1:2" x14ac:dyDescent="0.3">
      <c r="A165" s="1">
        <f>焦化利润!A171</f>
        <v>43693</v>
      </c>
      <c r="B165" s="3">
        <f>焦化利润!B171</f>
        <v>211</v>
      </c>
    </row>
    <row r="166" spans="1:2" x14ac:dyDescent="0.3">
      <c r="A166" s="1">
        <f>焦化利润!A172</f>
        <v>43686</v>
      </c>
      <c r="B166" s="3">
        <f>焦化利润!B172</f>
        <v>140.83000000000001</v>
      </c>
    </row>
    <row r="167" spans="1:2" x14ac:dyDescent="0.3">
      <c r="A167" s="1">
        <f>焦化利润!A173</f>
        <v>43679</v>
      </c>
      <c r="B167" s="3">
        <f>焦化利润!B173</f>
        <v>136.30000000000001</v>
      </c>
    </row>
    <row r="168" spans="1:2" x14ac:dyDescent="0.3">
      <c r="A168" s="1">
        <f>焦化利润!A174</f>
        <v>43672</v>
      </c>
      <c r="B168" s="3">
        <f>焦化利润!B174</f>
        <v>135.27000000000001</v>
      </c>
    </row>
    <row r="169" spans="1:2" x14ac:dyDescent="0.3">
      <c r="A169" s="1">
        <f>焦化利润!A175</f>
        <v>43665</v>
      </c>
      <c r="B169" s="3">
        <f>焦化利润!B175</f>
        <v>58.75</v>
      </c>
    </row>
    <row r="170" spans="1:2" x14ac:dyDescent="0.3">
      <c r="A170" s="1">
        <f>焦化利润!A176</f>
        <v>43658</v>
      </c>
      <c r="B170" s="3">
        <f>焦化利润!B176</f>
        <v>56.63</v>
      </c>
    </row>
    <row r="171" spans="1:2" x14ac:dyDescent="0.3">
      <c r="A171" s="1">
        <f>焦化利润!A177</f>
        <v>43651</v>
      </c>
      <c r="B171" s="3">
        <f>焦化利润!B177</f>
        <v>86.95</v>
      </c>
    </row>
    <row r="172" spans="1:2" x14ac:dyDescent="0.3">
      <c r="A172" s="1">
        <f>焦化利润!A178</f>
        <v>43644</v>
      </c>
      <c r="B172" s="3">
        <f>焦化利润!B178</f>
        <v>160.87</v>
      </c>
    </row>
    <row r="173" spans="1:2" x14ac:dyDescent="0.3">
      <c r="A173" s="1">
        <f>焦化利润!A179</f>
        <v>43637</v>
      </c>
      <c r="B173" s="3">
        <f>焦化利润!B179</f>
        <v>227.08</v>
      </c>
    </row>
    <row r="174" spans="1:2" x14ac:dyDescent="0.3">
      <c r="A174" s="1">
        <f>焦化利润!A180</f>
        <v>43630</v>
      </c>
      <c r="B174" s="3">
        <f>焦化利润!B180</f>
        <v>295.98</v>
      </c>
    </row>
    <row r="175" spans="1:2" x14ac:dyDescent="0.3">
      <c r="A175" s="1">
        <f>焦化利润!A181</f>
        <v>43623</v>
      </c>
      <c r="B175" s="3">
        <f>焦化利润!B181</f>
        <v>296.56</v>
      </c>
    </row>
    <row r="176" spans="1:2" x14ac:dyDescent="0.3">
      <c r="A176" s="1">
        <f>焦化利润!A182</f>
        <v>43616</v>
      </c>
      <c r="B176" s="3">
        <f>焦化利润!B182</f>
        <v>279.29000000000002</v>
      </c>
    </row>
    <row r="177" spans="1:2" x14ac:dyDescent="0.3">
      <c r="A177" s="1">
        <f>焦化利润!A183</f>
        <v>43609</v>
      </c>
      <c r="B177" s="3">
        <f>焦化利润!B183</f>
        <v>280.36</v>
      </c>
    </row>
    <row r="178" spans="1:2" x14ac:dyDescent="0.3">
      <c r="A178" s="1">
        <f>焦化利润!A184</f>
        <v>43602</v>
      </c>
      <c r="B178" s="3">
        <f>焦化利润!B184</f>
        <v>205.67</v>
      </c>
    </row>
    <row r="179" spans="1:2" x14ac:dyDescent="0.3">
      <c r="A179" s="1">
        <f>焦化利润!A185</f>
        <v>43595</v>
      </c>
      <c r="B179" s="3">
        <f>焦化利润!B185</f>
        <v>137.51</v>
      </c>
    </row>
    <row r="180" spans="1:2" x14ac:dyDescent="0.3">
      <c r="A180" s="1">
        <f>焦化利润!A186</f>
        <v>43588</v>
      </c>
      <c r="B180" s="3">
        <f>焦化利润!B186</f>
        <v>114.86</v>
      </c>
    </row>
    <row r="181" spans="1:2" x14ac:dyDescent="0.3">
      <c r="A181" s="1">
        <f>焦化利润!A187</f>
        <v>43581</v>
      </c>
      <c r="B181" s="3">
        <f>焦化利润!B187</f>
        <v>41.82</v>
      </c>
    </row>
    <row r="182" spans="1:2" x14ac:dyDescent="0.3">
      <c r="A182" s="1">
        <f>焦化利润!A188</f>
        <v>43574</v>
      </c>
      <c r="B182" s="3">
        <f>焦化利润!B188</f>
        <v>21.91</v>
      </c>
    </row>
    <row r="183" spans="1:2" x14ac:dyDescent="0.3">
      <c r="A183" s="1">
        <f>焦化利润!A189</f>
        <v>43567</v>
      </c>
      <c r="B183" s="3">
        <f>焦化利润!B189</f>
        <v>20.260000000000002</v>
      </c>
    </row>
    <row r="184" spans="1:2" x14ac:dyDescent="0.3">
      <c r="A184" s="1">
        <f>焦化利润!A190</f>
        <v>43560</v>
      </c>
      <c r="B184" s="3">
        <f>焦化利润!B190</f>
        <v>18.809999999999999</v>
      </c>
    </row>
    <row r="185" spans="1:2" x14ac:dyDescent="0.3">
      <c r="A185" s="1">
        <f>焦化利润!A191</f>
        <v>43553</v>
      </c>
      <c r="B185" s="3">
        <f>焦化利润!B191</f>
        <v>49.13</v>
      </c>
    </row>
    <row r="186" spans="1:2" x14ac:dyDescent="0.3">
      <c r="A186" s="1">
        <f>焦化利润!A192</f>
        <v>43546</v>
      </c>
      <c r="B186" s="3">
        <f>焦化利润!B192</f>
        <v>72.55</v>
      </c>
    </row>
    <row r="187" spans="1:2" x14ac:dyDescent="0.3">
      <c r="A187" s="1">
        <f>焦化利润!A193</f>
        <v>43539</v>
      </c>
      <c r="B187" s="3">
        <f>焦化利润!B193</f>
        <v>156.72999999999999</v>
      </c>
    </row>
    <row r="188" spans="1:2" x14ac:dyDescent="0.3">
      <c r="A188" s="1">
        <f>焦化利润!A194</f>
        <v>43532</v>
      </c>
      <c r="B188" s="3">
        <f>焦化利润!B194</f>
        <v>217.16</v>
      </c>
    </row>
    <row r="189" spans="1:2" x14ac:dyDescent="0.3">
      <c r="A189" s="1">
        <f>焦化利润!A195</f>
        <v>43525</v>
      </c>
      <c r="B189" s="3">
        <f>焦化利润!B195</f>
        <v>220.37</v>
      </c>
    </row>
    <row r="190" spans="1:2" x14ac:dyDescent="0.3">
      <c r="A190" s="1">
        <f>焦化利润!A196</f>
        <v>43518</v>
      </c>
      <c r="B190" s="3">
        <f>焦化利润!B196</f>
        <v>215.12</v>
      </c>
    </row>
    <row r="191" spans="1:2" x14ac:dyDescent="0.3">
      <c r="A191" s="1">
        <f>焦化利润!A197</f>
        <v>43511</v>
      </c>
      <c r="B191" s="3">
        <f>焦化利润!B197</f>
        <v>140.54</v>
      </c>
    </row>
    <row r="192" spans="1:2" x14ac:dyDescent="0.3">
      <c r="A192" s="1">
        <f>焦化利润!A198</f>
        <v>43504</v>
      </c>
      <c r="B192" s="3">
        <f>焦化利润!B198</f>
        <v>135.77000000000001</v>
      </c>
    </row>
    <row r="193" spans="1:2" x14ac:dyDescent="0.3">
      <c r="A193" s="1">
        <f>焦化利润!A199</f>
        <v>43497</v>
      </c>
      <c r="B193" s="3">
        <f>焦化利润!B199</f>
        <v>150.47</v>
      </c>
    </row>
    <row r="194" spans="1:2" x14ac:dyDescent="0.3">
      <c r="A194" s="1">
        <f>焦化利润!A200</f>
        <v>43490</v>
      </c>
      <c r="B194" s="3">
        <f>焦化利润!B200</f>
        <v>151.6</v>
      </c>
    </row>
    <row r="195" spans="1:2" x14ac:dyDescent="0.3">
      <c r="A195" s="1">
        <f>焦化利润!A201</f>
        <v>43483</v>
      </c>
      <c r="B195" s="3">
        <f>焦化利润!B201</f>
        <v>155.27000000000001</v>
      </c>
    </row>
    <row r="196" spans="1:2" x14ac:dyDescent="0.3">
      <c r="A196" s="1">
        <f>焦化利润!A202</f>
        <v>43476</v>
      </c>
      <c r="B196" s="3">
        <f>焦化利润!B202</f>
        <v>160.33000000000001</v>
      </c>
    </row>
    <row r="197" spans="1:2" x14ac:dyDescent="0.3">
      <c r="A197" s="1">
        <f>焦化利润!A203</f>
        <v>43469</v>
      </c>
      <c r="B197" s="3">
        <f>焦化利润!B203</f>
        <v>256.93</v>
      </c>
    </row>
    <row r="198" spans="1:2" x14ac:dyDescent="0.3">
      <c r="A198" s="1">
        <f>焦化利润!A204</f>
        <v>43462</v>
      </c>
      <c r="B198" s="3">
        <f>焦化利润!B204</f>
        <v>272.36</v>
      </c>
    </row>
    <row r="199" spans="1:2" x14ac:dyDescent="0.3">
      <c r="A199" s="1">
        <f>焦化利润!A205</f>
        <v>43455</v>
      </c>
      <c r="B199" s="3">
        <f>焦化利润!B205</f>
        <v>361.56</v>
      </c>
    </row>
    <row r="200" spans="1:2" x14ac:dyDescent="0.3">
      <c r="A200" s="1">
        <f>焦化利润!A206</f>
        <v>43448</v>
      </c>
      <c r="B200" s="3">
        <f>焦化利润!B206</f>
        <v>353.96</v>
      </c>
    </row>
    <row r="201" spans="1:2" x14ac:dyDescent="0.3">
      <c r="A201" s="1">
        <f>焦化利润!A207</f>
        <v>43441</v>
      </c>
      <c r="B201" s="3">
        <f>焦化利润!B207</f>
        <v>342.52</v>
      </c>
    </row>
    <row r="202" spans="1:2" x14ac:dyDescent="0.3">
      <c r="A202" s="1">
        <f>焦化利润!A208</f>
        <v>43434</v>
      </c>
      <c r="B202" s="3">
        <f>焦化利润!B208</f>
        <v>399.33</v>
      </c>
    </row>
    <row r="203" spans="1:2" x14ac:dyDescent="0.3">
      <c r="A203" s="1">
        <f>焦化利润!A209</f>
        <v>43427</v>
      </c>
      <c r="B203" s="3">
        <f>焦化利润!B209</f>
        <v>680.64</v>
      </c>
    </row>
    <row r="204" spans="1:2" x14ac:dyDescent="0.3">
      <c r="A204" s="1">
        <f>焦化利润!A210</f>
        <v>43420</v>
      </c>
      <c r="B204" s="3">
        <f>焦化利润!B210</f>
        <v>760.39</v>
      </c>
    </row>
    <row r="205" spans="1:2" x14ac:dyDescent="0.3">
      <c r="A205" s="1">
        <f>焦化利润!A211</f>
        <v>43413</v>
      </c>
      <c r="B205" s="3">
        <f>焦化利润!B211</f>
        <v>768.9</v>
      </c>
    </row>
    <row r="206" spans="1:2" x14ac:dyDescent="0.3">
      <c r="A206" s="1">
        <f>焦化利润!A212</f>
        <v>43406</v>
      </c>
      <c r="B206" s="3">
        <f>焦化利润!B212</f>
        <v>702.36</v>
      </c>
    </row>
    <row r="207" spans="1:2" x14ac:dyDescent="0.3">
      <c r="A207" s="1">
        <f>焦化利润!A213</f>
        <v>43399</v>
      </c>
      <c r="B207" s="3">
        <f>焦化利润!B213</f>
        <v>683.2</v>
      </c>
    </row>
    <row r="208" spans="1:2" x14ac:dyDescent="0.3">
      <c r="A208" s="1">
        <f>焦化利润!A214</f>
        <v>43392</v>
      </c>
      <c r="B208" s="3">
        <f>焦化利润!B214</f>
        <v>628.87</v>
      </c>
    </row>
    <row r="209" spans="1:2" x14ac:dyDescent="0.3">
      <c r="A209" s="1">
        <f>焦化利润!A215</f>
        <v>43385</v>
      </c>
      <c r="B209" s="3">
        <f>焦化利润!B215</f>
        <v>616.88</v>
      </c>
    </row>
    <row r="210" spans="1:2" x14ac:dyDescent="0.3">
      <c r="A210" s="1">
        <f>焦化利润!A216</f>
        <v>43378</v>
      </c>
      <c r="B210" s="3">
        <f>焦化利润!B216</f>
        <v>623.26</v>
      </c>
    </row>
    <row r="211" spans="1:2" x14ac:dyDescent="0.3">
      <c r="A211" s="1">
        <f>焦化利润!A217</f>
        <v>43371</v>
      </c>
      <c r="B211" s="3">
        <f>焦化利润!B217</f>
        <v>657.18</v>
      </c>
    </row>
    <row r="212" spans="1:2" x14ac:dyDescent="0.3">
      <c r="A212" s="1">
        <f>焦化利润!A218</f>
        <v>43364</v>
      </c>
      <c r="B212" s="3">
        <f>焦化利润!B218</f>
        <v>737.43</v>
      </c>
    </row>
    <row r="213" spans="1:2" x14ac:dyDescent="0.3">
      <c r="A213" s="1">
        <f>焦化利润!A219</f>
        <v>43357</v>
      </c>
      <c r="B213" s="3">
        <f>焦化利润!B219</f>
        <v>807.24</v>
      </c>
    </row>
    <row r="214" spans="1:2" x14ac:dyDescent="0.3">
      <c r="A214" s="1">
        <f>焦化利润!A220</f>
        <v>43350</v>
      </c>
      <c r="B214" s="3">
        <f>焦化利润!B220</f>
        <v>791.43</v>
      </c>
    </row>
    <row r="215" spans="1:2" x14ac:dyDescent="0.3">
      <c r="A215" s="1">
        <f>焦化利润!A221</f>
        <v>43343</v>
      </c>
      <c r="B215" s="3">
        <f>焦化利润!B221</f>
        <v>748.02</v>
      </c>
    </row>
    <row r="216" spans="1:2" x14ac:dyDescent="0.3">
      <c r="A216" s="1">
        <f>焦化利润!A222</f>
        <v>43336</v>
      </c>
      <c r="B216" s="3">
        <f>焦化利润!B222</f>
        <v>632.11</v>
      </c>
    </row>
    <row r="217" spans="1:2" x14ac:dyDescent="0.3">
      <c r="A217" s="1">
        <f>焦化利润!A223</f>
        <v>43329</v>
      </c>
      <c r="B217" s="3">
        <f>焦化利润!B223</f>
        <v>529.16999999999996</v>
      </c>
    </row>
    <row r="218" spans="1:2" x14ac:dyDescent="0.3">
      <c r="A218" s="1">
        <f>焦化利润!A224</f>
        <v>43322</v>
      </c>
      <c r="B218" s="3">
        <f>焦化利润!B224</f>
        <v>408.41</v>
      </c>
    </row>
    <row r="219" spans="1:2" x14ac:dyDescent="0.3">
      <c r="A219" s="1">
        <f>焦化利润!A225</f>
        <v>43315</v>
      </c>
      <c r="B219" s="3">
        <f>焦化利润!B225</f>
        <v>297.24</v>
      </c>
    </row>
    <row r="220" spans="1:2" x14ac:dyDescent="0.3">
      <c r="A220" s="1">
        <f>焦化利润!A226</f>
        <v>43308</v>
      </c>
      <c r="B220" s="3">
        <f>焦化利润!B226</f>
        <v>270.29000000000002</v>
      </c>
    </row>
    <row r="221" spans="1:2" x14ac:dyDescent="0.3">
      <c r="A221" s="1">
        <f>焦化利润!A227</f>
        <v>43301</v>
      </c>
      <c r="B221" s="3">
        <f>焦化利润!B227</f>
        <v>291.17</v>
      </c>
    </row>
    <row r="222" spans="1:2" x14ac:dyDescent="0.3">
      <c r="A222" s="1">
        <f>焦化利润!A228</f>
        <v>43294</v>
      </c>
      <c r="B222" s="3">
        <f>焦化利润!B228</f>
        <v>412.4</v>
      </c>
    </row>
    <row r="223" spans="1:2" x14ac:dyDescent="0.3">
      <c r="A223" s="1">
        <f>焦化利润!A229</f>
        <v>43287</v>
      </c>
      <c r="B223" s="3">
        <f>焦化利润!B229</f>
        <v>489.19</v>
      </c>
    </row>
    <row r="224" spans="1:2" x14ac:dyDescent="0.3">
      <c r="A224" s="1">
        <f>焦化利润!A230</f>
        <v>43280</v>
      </c>
      <c r="B224" s="3">
        <f>焦化利润!B230</f>
        <v>496.72</v>
      </c>
    </row>
    <row r="225" spans="1:2" x14ac:dyDescent="0.3">
      <c r="A225" s="1">
        <f>焦化利润!A231</f>
        <v>43273</v>
      </c>
      <c r="B225" s="3">
        <f>焦化利润!B231</f>
        <v>494.67</v>
      </c>
    </row>
    <row r="226" spans="1:2" x14ac:dyDescent="0.3">
      <c r="A226" s="1">
        <f>焦化利润!A232</f>
        <v>43266</v>
      </c>
      <c r="B226" s="3">
        <f>焦化利润!B232</f>
        <v>416.97</v>
      </c>
    </row>
    <row r="227" spans="1:2" x14ac:dyDescent="0.3">
      <c r="A227" s="1">
        <f>焦化利润!A233</f>
        <v>43259</v>
      </c>
      <c r="B227" s="3">
        <f>焦化利润!B233</f>
        <v>320.79000000000002</v>
      </c>
    </row>
    <row r="228" spans="1:2" x14ac:dyDescent="0.3">
      <c r="A228" s="1">
        <f>焦化利润!A234</f>
        <v>43252</v>
      </c>
      <c r="B228" s="3">
        <f>焦化利润!B234</f>
        <v>299.41000000000003</v>
      </c>
    </row>
    <row r="229" spans="1:2" x14ac:dyDescent="0.3">
      <c r="A229" s="1">
        <f>焦化利润!A235</f>
        <v>43245</v>
      </c>
      <c r="B229" s="3">
        <f>焦化利润!B235</f>
        <v>263.8</v>
      </c>
    </row>
    <row r="230" spans="1:2" x14ac:dyDescent="0.3">
      <c r="A230" s="1">
        <f>焦化利润!A236</f>
        <v>43238</v>
      </c>
      <c r="B230" s="3">
        <f>焦化利润!B236</f>
        <v>152.35</v>
      </c>
    </row>
    <row r="231" spans="1:2" x14ac:dyDescent="0.3">
      <c r="A231" s="1">
        <f>焦化利润!A237</f>
        <v>43231</v>
      </c>
      <c r="B231" s="3">
        <f>焦化利润!B237</f>
        <v>79.36</v>
      </c>
    </row>
    <row r="232" spans="1:2" x14ac:dyDescent="0.3">
      <c r="A232" s="1">
        <f>焦化利润!A238</f>
        <v>43224</v>
      </c>
      <c r="B232" s="3">
        <f>焦化利润!B238</f>
        <v>25.66</v>
      </c>
    </row>
    <row r="233" spans="1:2" x14ac:dyDescent="0.3">
      <c r="A233" s="1">
        <f>焦化利润!A239</f>
        <v>43217</v>
      </c>
      <c r="B233" s="3">
        <f>焦化利润!B239</f>
        <v>-8.73</v>
      </c>
    </row>
    <row r="234" spans="1:2" x14ac:dyDescent="0.3">
      <c r="A234" s="1">
        <f>焦化利润!A240</f>
        <v>43210</v>
      </c>
      <c r="B234" s="3">
        <f>焦化利润!B240</f>
        <v>-28.81</v>
      </c>
    </row>
    <row r="235" spans="1:2" x14ac:dyDescent="0.3">
      <c r="A235" s="1">
        <f>焦化利润!A241</f>
        <v>43203</v>
      </c>
      <c r="B235" s="3">
        <f>焦化利润!B241</f>
        <v>-3.28</v>
      </c>
    </row>
    <row r="236" spans="1:2" x14ac:dyDescent="0.3">
      <c r="A236" s="1">
        <f>焦化利润!A242</f>
        <v>43196</v>
      </c>
      <c r="B236" s="3">
        <f>焦化利润!B242</f>
        <v>-6.86</v>
      </c>
    </row>
    <row r="237" spans="1:2" x14ac:dyDescent="0.3">
      <c r="A237" s="1">
        <f>焦化利润!A243</f>
        <v>43189</v>
      </c>
      <c r="B237" s="3">
        <f>焦化利润!B243</f>
        <v>23.86</v>
      </c>
    </row>
    <row r="238" spans="1:2" x14ac:dyDescent="0.3">
      <c r="A238" s="1">
        <f>焦化利润!A244</f>
        <v>43182</v>
      </c>
      <c r="B238" s="3">
        <f>焦化利润!B244</f>
        <v>91.2</v>
      </c>
    </row>
    <row r="239" spans="1:2" x14ac:dyDescent="0.3">
      <c r="A239" s="1">
        <f>焦化利润!A245</f>
        <v>43175</v>
      </c>
      <c r="B239" s="3">
        <f>焦化利润!B245</f>
        <v>141.47</v>
      </c>
    </row>
    <row r="240" spans="1:2" x14ac:dyDescent="0.3">
      <c r="A240" s="1">
        <f>焦化利润!A246</f>
        <v>43168</v>
      </c>
      <c r="B240" s="3">
        <f>焦化利润!B246</f>
        <v>163.30000000000001</v>
      </c>
    </row>
    <row r="2273" spans="1:2" x14ac:dyDescent="0.3">
      <c r="A2273"/>
      <c r="B2273"/>
    </row>
    <row r="2274" spans="1:2" x14ac:dyDescent="0.3">
      <c r="A2274"/>
      <c r="B2274"/>
    </row>
    <row r="2275" spans="1:2" x14ac:dyDescent="0.3">
      <c r="A2275"/>
      <c r="B2275"/>
    </row>
    <row r="2276" spans="1:2" x14ac:dyDescent="0.3">
      <c r="A2276"/>
      <c r="B2276"/>
    </row>
    <row r="2277" spans="1:2" x14ac:dyDescent="0.3">
      <c r="A2277"/>
      <c r="B2277"/>
    </row>
    <row r="2278" spans="1:2" x14ac:dyDescent="0.3">
      <c r="A2278"/>
      <c r="B2278"/>
    </row>
    <row r="2279" spans="1:2" x14ac:dyDescent="0.3">
      <c r="A2279"/>
      <c r="B2279"/>
    </row>
    <row r="2280" spans="1:2" x14ac:dyDescent="0.3">
      <c r="A2280"/>
      <c r="B2280"/>
    </row>
    <row r="2281" spans="1:2" x14ac:dyDescent="0.3">
      <c r="A2281"/>
      <c r="B2281"/>
    </row>
    <row r="2282" spans="1:2" x14ac:dyDescent="0.3">
      <c r="A2282"/>
      <c r="B2282"/>
    </row>
    <row r="2283" spans="1:2" x14ac:dyDescent="0.3">
      <c r="A2283"/>
      <c r="B2283"/>
    </row>
    <row r="2284" spans="1:2" x14ac:dyDescent="0.3">
      <c r="A2284"/>
      <c r="B2284"/>
    </row>
    <row r="2285" spans="1:2" x14ac:dyDescent="0.3">
      <c r="A2285"/>
      <c r="B2285"/>
    </row>
    <row r="2286" spans="1:2" x14ac:dyDescent="0.3">
      <c r="A2286"/>
      <c r="B2286"/>
    </row>
    <row r="2287" spans="1:2" x14ac:dyDescent="0.3">
      <c r="A2287"/>
      <c r="B2287"/>
    </row>
    <row r="2288" spans="1:2" x14ac:dyDescent="0.3">
      <c r="A2288"/>
      <c r="B2288"/>
    </row>
    <row r="2289" spans="1:2" x14ac:dyDescent="0.3">
      <c r="A2289"/>
      <c r="B2289"/>
    </row>
    <row r="2290" spans="1:2" x14ac:dyDescent="0.3">
      <c r="A2290"/>
      <c r="B2290"/>
    </row>
    <row r="2291" spans="1:2" x14ac:dyDescent="0.3">
      <c r="A2291"/>
      <c r="B2291"/>
    </row>
    <row r="2292" spans="1:2" x14ac:dyDescent="0.3">
      <c r="A2292"/>
      <c r="B2292"/>
    </row>
    <row r="2293" spans="1:2" x14ac:dyDescent="0.3">
      <c r="A2293"/>
      <c r="B2293"/>
    </row>
    <row r="2294" spans="1:2" x14ac:dyDescent="0.3">
      <c r="A2294"/>
      <c r="B2294"/>
    </row>
    <row r="2295" spans="1:2" x14ac:dyDescent="0.3">
      <c r="A2295"/>
      <c r="B2295"/>
    </row>
    <row r="2296" spans="1:2" x14ac:dyDescent="0.3">
      <c r="A2296"/>
      <c r="B2296"/>
    </row>
    <row r="2297" spans="1:2" x14ac:dyDescent="0.3">
      <c r="A2297"/>
      <c r="B2297"/>
    </row>
    <row r="2298" spans="1:2" x14ac:dyDescent="0.3">
      <c r="A2298"/>
      <c r="B2298"/>
    </row>
    <row r="2299" spans="1:2" x14ac:dyDescent="0.3">
      <c r="A2299"/>
      <c r="B2299"/>
    </row>
    <row r="2300" spans="1:2" x14ac:dyDescent="0.3">
      <c r="A2300"/>
      <c r="B2300"/>
    </row>
    <row r="2301" spans="1:2" x14ac:dyDescent="0.3">
      <c r="A2301"/>
      <c r="B2301"/>
    </row>
    <row r="2302" spans="1:2" x14ac:dyDescent="0.3">
      <c r="A2302"/>
      <c r="B2302"/>
    </row>
    <row r="2303" spans="1:2" x14ac:dyDescent="0.3">
      <c r="A2303"/>
      <c r="B2303"/>
    </row>
    <row r="2304" spans="1:2" x14ac:dyDescent="0.3">
      <c r="A2304"/>
      <c r="B2304"/>
    </row>
    <row r="2305" spans="1:2" x14ac:dyDescent="0.3">
      <c r="A2305"/>
      <c r="B2305"/>
    </row>
    <row r="2306" spans="1:2" x14ac:dyDescent="0.3">
      <c r="A2306"/>
      <c r="B2306"/>
    </row>
    <row r="2307" spans="1:2" x14ac:dyDescent="0.3">
      <c r="A2307"/>
      <c r="B2307"/>
    </row>
    <row r="2308" spans="1:2" x14ac:dyDescent="0.3">
      <c r="A2308"/>
      <c r="B2308"/>
    </row>
    <row r="2309" spans="1:2" x14ac:dyDescent="0.3">
      <c r="A2309"/>
      <c r="B2309"/>
    </row>
    <row r="2310" spans="1:2" x14ac:dyDescent="0.3">
      <c r="A2310"/>
      <c r="B2310"/>
    </row>
    <row r="2311" spans="1:2" x14ac:dyDescent="0.3">
      <c r="A2311"/>
      <c r="B2311"/>
    </row>
    <row r="2312" spans="1:2" x14ac:dyDescent="0.3">
      <c r="A2312"/>
      <c r="B2312"/>
    </row>
    <row r="2313" spans="1:2" x14ac:dyDescent="0.3">
      <c r="A2313"/>
      <c r="B2313"/>
    </row>
    <row r="2314" spans="1:2" x14ac:dyDescent="0.3">
      <c r="A2314"/>
      <c r="B2314"/>
    </row>
    <row r="2315" spans="1:2" x14ac:dyDescent="0.3">
      <c r="A2315"/>
      <c r="B2315"/>
    </row>
    <row r="2316" spans="1:2" x14ac:dyDescent="0.3">
      <c r="A2316"/>
      <c r="B2316"/>
    </row>
    <row r="2317" spans="1:2" x14ac:dyDescent="0.3">
      <c r="A2317"/>
      <c r="B2317"/>
    </row>
    <row r="2318" spans="1:2" x14ac:dyDescent="0.3">
      <c r="A2318"/>
      <c r="B2318"/>
    </row>
    <row r="2319" spans="1:2" x14ac:dyDescent="0.3">
      <c r="A2319"/>
      <c r="B2319"/>
    </row>
    <row r="2320" spans="1:2" x14ac:dyDescent="0.3">
      <c r="A2320"/>
      <c r="B2320"/>
    </row>
    <row r="2321" spans="1:2" x14ac:dyDescent="0.3">
      <c r="A2321"/>
      <c r="B2321"/>
    </row>
    <row r="2322" spans="1:2" x14ac:dyDescent="0.3">
      <c r="A2322"/>
      <c r="B2322"/>
    </row>
    <row r="2323" spans="1:2" x14ac:dyDescent="0.3">
      <c r="A2323"/>
      <c r="B2323"/>
    </row>
    <row r="2324" spans="1:2" x14ac:dyDescent="0.3">
      <c r="A2324"/>
      <c r="B2324"/>
    </row>
    <row r="2325" spans="1:2" x14ac:dyDescent="0.3">
      <c r="A2325"/>
      <c r="B2325"/>
    </row>
    <row r="2326" spans="1:2" x14ac:dyDescent="0.3">
      <c r="A2326"/>
      <c r="B2326"/>
    </row>
    <row r="2327" spans="1:2" x14ac:dyDescent="0.3">
      <c r="A2327"/>
      <c r="B2327"/>
    </row>
    <row r="2328" spans="1:2" x14ac:dyDescent="0.3">
      <c r="A2328"/>
      <c r="B2328"/>
    </row>
    <row r="2329" spans="1:2" x14ac:dyDescent="0.3">
      <c r="A2329"/>
      <c r="B2329"/>
    </row>
    <row r="2330" spans="1:2" x14ac:dyDescent="0.3">
      <c r="A2330"/>
      <c r="B2330"/>
    </row>
    <row r="2331" spans="1:2" x14ac:dyDescent="0.3">
      <c r="A2331"/>
      <c r="B2331"/>
    </row>
    <row r="2332" spans="1:2" x14ac:dyDescent="0.3">
      <c r="A2332"/>
      <c r="B2332"/>
    </row>
    <row r="2333" spans="1:2" x14ac:dyDescent="0.3">
      <c r="A2333"/>
      <c r="B2333"/>
    </row>
    <row r="2334" spans="1:2" x14ac:dyDescent="0.3">
      <c r="A2334"/>
      <c r="B2334"/>
    </row>
    <row r="2335" spans="1:2" x14ac:dyDescent="0.3">
      <c r="A2335"/>
      <c r="B2335"/>
    </row>
    <row r="2336" spans="1:2" x14ac:dyDescent="0.3">
      <c r="A2336"/>
      <c r="B2336"/>
    </row>
    <row r="2337" spans="1:2" x14ac:dyDescent="0.3">
      <c r="A2337"/>
      <c r="B2337"/>
    </row>
    <row r="2338" spans="1:2" x14ac:dyDescent="0.3">
      <c r="A2338"/>
      <c r="B2338"/>
    </row>
    <row r="2339" spans="1:2" x14ac:dyDescent="0.3">
      <c r="A2339"/>
      <c r="B2339"/>
    </row>
    <row r="2340" spans="1:2" x14ac:dyDescent="0.3">
      <c r="A2340"/>
      <c r="B2340"/>
    </row>
    <row r="2341" spans="1:2" x14ac:dyDescent="0.3">
      <c r="A2341"/>
      <c r="B2341"/>
    </row>
    <row r="2342" spans="1:2" x14ac:dyDescent="0.3">
      <c r="A2342"/>
      <c r="B2342"/>
    </row>
    <row r="2343" spans="1:2" x14ac:dyDescent="0.3">
      <c r="A2343"/>
      <c r="B2343"/>
    </row>
    <row r="2344" spans="1:2" x14ac:dyDescent="0.3">
      <c r="A2344"/>
      <c r="B2344"/>
    </row>
    <row r="2345" spans="1:2" x14ac:dyDescent="0.3">
      <c r="A2345"/>
      <c r="B2345"/>
    </row>
    <row r="2346" spans="1:2" x14ac:dyDescent="0.3">
      <c r="A2346"/>
      <c r="B2346"/>
    </row>
    <row r="2347" spans="1:2" x14ac:dyDescent="0.3">
      <c r="A2347"/>
      <c r="B2347"/>
    </row>
    <row r="2348" spans="1:2" x14ac:dyDescent="0.3">
      <c r="A2348"/>
      <c r="B2348"/>
    </row>
    <row r="2349" spans="1:2" x14ac:dyDescent="0.3">
      <c r="A2349"/>
      <c r="B2349"/>
    </row>
    <row r="2350" spans="1:2" x14ac:dyDescent="0.3">
      <c r="A2350"/>
      <c r="B2350"/>
    </row>
    <row r="2351" spans="1:2" x14ac:dyDescent="0.3">
      <c r="A2351"/>
      <c r="B2351"/>
    </row>
    <row r="2352" spans="1:2" x14ac:dyDescent="0.3">
      <c r="A2352"/>
      <c r="B2352"/>
    </row>
    <row r="2353" spans="1:2" x14ac:dyDescent="0.3">
      <c r="A2353"/>
      <c r="B2353"/>
    </row>
    <row r="2354" spans="1:2" x14ac:dyDescent="0.3">
      <c r="A2354"/>
      <c r="B2354"/>
    </row>
    <row r="2355" spans="1:2" x14ac:dyDescent="0.3">
      <c r="A2355"/>
      <c r="B2355"/>
    </row>
    <row r="2356" spans="1:2" x14ac:dyDescent="0.3">
      <c r="A2356"/>
      <c r="B2356"/>
    </row>
    <row r="2357" spans="1:2" x14ac:dyDescent="0.3">
      <c r="A2357"/>
      <c r="B2357"/>
    </row>
    <row r="2358" spans="1:2" x14ac:dyDescent="0.3">
      <c r="A2358"/>
      <c r="B2358"/>
    </row>
    <row r="2359" spans="1:2" x14ac:dyDescent="0.3">
      <c r="A2359"/>
      <c r="B2359"/>
    </row>
    <row r="2360" spans="1:2" x14ac:dyDescent="0.3">
      <c r="A2360"/>
      <c r="B2360"/>
    </row>
    <row r="2361" spans="1:2" x14ac:dyDescent="0.3">
      <c r="A2361"/>
      <c r="B2361"/>
    </row>
    <row r="2362" spans="1:2" x14ac:dyDescent="0.3">
      <c r="A2362"/>
      <c r="B2362"/>
    </row>
    <row r="2363" spans="1:2" x14ac:dyDescent="0.3">
      <c r="A2363"/>
      <c r="B2363"/>
    </row>
    <row r="2364" spans="1:2" x14ac:dyDescent="0.3">
      <c r="A2364"/>
      <c r="B2364"/>
    </row>
    <row r="2365" spans="1:2" x14ac:dyDescent="0.3">
      <c r="A2365"/>
      <c r="B2365"/>
    </row>
    <row r="2366" spans="1:2" x14ac:dyDescent="0.3">
      <c r="A2366"/>
      <c r="B2366"/>
    </row>
    <row r="2367" spans="1:2" x14ac:dyDescent="0.3">
      <c r="A2367"/>
      <c r="B2367"/>
    </row>
    <row r="2368" spans="1:2" x14ac:dyDescent="0.3">
      <c r="A2368"/>
      <c r="B2368"/>
    </row>
    <row r="2369" spans="1:2" x14ac:dyDescent="0.3">
      <c r="A2369"/>
      <c r="B2369"/>
    </row>
    <row r="2370" spans="1:2" x14ac:dyDescent="0.3">
      <c r="A2370"/>
      <c r="B2370"/>
    </row>
    <row r="2371" spans="1:2" x14ac:dyDescent="0.3">
      <c r="A2371"/>
      <c r="B2371"/>
    </row>
    <row r="2372" spans="1:2" x14ac:dyDescent="0.3">
      <c r="A2372"/>
      <c r="B2372"/>
    </row>
    <row r="2373" spans="1:2" x14ac:dyDescent="0.3">
      <c r="A2373"/>
      <c r="B2373"/>
    </row>
    <row r="2374" spans="1:2" x14ac:dyDescent="0.3">
      <c r="A2374"/>
      <c r="B2374"/>
    </row>
    <row r="2375" spans="1:2" x14ac:dyDescent="0.3">
      <c r="A2375"/>
      <c r="B2375"/>
    </row>
    <row r="2376" spans="1:2" x14ac:dyDescent="0.3">
      <c r="A2376"/>
      <c r="B2376"/>
    </row>
    <row r="2377" spans="1:2" x14ac:dyDescent="0.3">
      <c r="A2377"/>
      <c r="B2377"/>
    </row>
    <row r="2378" spans="1:2" x14ac:dyDescent="0.3">
      <c r="A2378"/>
      <c r="B2378"/>
    </row>
    <row r="2379" spans="1:2" x14ac:dyDescent="0.3">
      <c r="A2379"/>
      <c r="B2379"/>
    </row>
    <row r="2380" spans="1:2" x14ac:dyDescent="0.3">
      <c r="A2380"/>
      <c r="B2380"/>
    </row>
    <row r="2381" spans="1:2" x14ac:dyDescent="0.3">
      <c r="A2381"/>
      <c r="B2381"/>
    </row>
    <row r="2382" spans="1:2" x14ac:dyDescent="0.3">
      <c r="A2382"/>
      <c r="B2382"/>
    </row>
    <row r="2383" spans="1:2" x14ac:dyDescent="0.3">
      <c r="A2383"/>
      <c r="B2383"/>
    </row>
    <row r="2384" spans="1:2" x14ac:dyDescent="0.3">
      <c r="A2384"/>
      <c r="B2384"/>
    </row>
    <row r="2385" spans="1:2" x14ac:dyDescent="0.3">
      <c r="A2385"/>
      <c r="B2385"/>
    </row>
    <row r="2386" spans="1:2" x14ac:dyDescent="0.3">
      <c r="A2386"/>
      <c r="B2386"/>
    </row>
    <row r="2387" spans="1:2" x14ac:dyDescent="0.3">
      <c r="A2387"/>
      <c r="B2387"/>
    </row>
    <row r="2388" spans="1:2" x14ac:dyDescent="0.3">
      <c r="A2388"/>
      <c r="B2388"/>
    </row>
    <row r="2389" spans="1:2" x14ac:dyDescent="0.3">
      <c r="A2389"/>
      <c r="B2389"/>
    </row>
    <row r="2390" spans="1:2" x14ac:dyDescent="0.3">
      <c r="A2390"/>
      <c r="B2390"/>
    </row>
    <row r="2391" spans="1:2" x14ac:dyDescent="0.3">
      <c r="A2391"/>
      <c r="B2391"/>
    </row>
    <row r="2392" spans="1:2" x14ac:dyDescent="0.3">
      <c r="A2392"/>
      <c r="B2392"/>
    </row>
    <row r="2393" spans="1:2" x14ac:dyDescent="0.3">
      <c r="A2393"/>
      <c r="B2393"/>
    </row>
    <row r="2394" spans="1:2" x14ac:dyDescent="0.3">
      <c r="A2394"/>
      <c r="B2394"/>
    </row>
    <row r="2395" spans="1:2" x14ac:dyDescent="0.3">
      <c r="A2395"/>
      <c r="B2395"/>
    </row>
    <row r="2396" spans="1:2" x14ac:dyDescent="0.3">
      <c r="A2396"/>
      <c r="B2396"/>
    </row>
    <row r="2397" spans="1:2" x14ac:dyDescent="0.3">
      <c r="A2397"/>
      <c r="B2397"/>
    </row>
    <row r="2398" spans="1:2" x14ac:dyDescent="0.3">
      <c r="A2398"/>
      <c r="B2398"/>
    </row>
    <row r="2399" spans="1:2" x14ac:dyDescent="0.3">
      <c r="A2399"/>
      <c r="B2399"/>
    </row>
    <row r="2400" spans="1:2" x14ac:dyDescent="0.3">
      <c r="A2400"/>
      <c r="B2400"/>
    </row>
    <row r="2401" spans="1:2" x14ac:dyDescent="0.3">
      <c r="A2401"/>
      <c r="B2401"/>
    </row>
    <row r="2402" spans="1:2" x14ac:dyDescent="0.3">
      <c r="A2402"/>
      <c r="B2402"/>
    </row>
    <row r="2403" spans="1:2" x14ac:dyDescent="0.3">
      <c r="A2403"/>
      <c r="B2403"/>
    </row>
    <row r="2404" spans="1:2" x14ac:dyDescent="0.3">
      <c r="A2404"/>
      <c r="B2404"/>
    </row>
    <row r="2405" spans="1:2" x14ac:dyDescent="0.3">
      <c r="A2405"/>
      <c r="B2405"/>
    </row>
    <row r="2406" spans="1:2" x14ac:dyDescent="0.3">
      <c r="A2406"/>
      <c r="B2406"/>
    </row>
    <row r="2407" spans="1:2" x14ac:dyDescent="0.3">
      <c r="A2407"/>
      <c r="B2407"/>
    </row>
    <row r="2408" spans="1:2" x14ac:dyDescent="0.3">
      <c r="A2408"/>
      <c r="B2408"/>
    </row>
    <row r="2409" spans="1:2" x14ac:dyDescent="0.3">
      <c r="A2409"/>
      <c r="B2409"/>
    </row>
    <row r="2410" spans="1:2" x14ac:dyDescent="0.3">
      <c r="A2410"/>
      <c r="B2410"/>
    </row>
    <row r="2411" spans="1:2" x14ac:dyDescent="0.3">
      <c r="A2411"/>
      <c r="B2411"/>
    </row>
    <row r="2412" spans="1:2" x14ac:dyDescent="0.3">
      <c r="A2412"/>
      <c r="B2412"/>
    </row>
    <row r="2413" spans="1:2" x14ac:dyDescent="0.3">
      <c r="A2413"/>
      <c r="B2413"/>
    </row>
    <row r="2414" spans="1:2" x14ac:dyDescent="0.3">
      <c r="A2414"/>
      <c r="B2414"/>
    </row>
    <row r="2415" spans="1:2" x14ac:dyDescent="0.3">
      <c r="A2415"/>
      <c r="B2415"/>
    </row>
    <row r="2416" spans="1:2" x14ac:dyDescent="0.3">
      <c r="A2416"/>
      <c r="B2416"/>
    </row>
    <row r="2417" spans="1:2" x14ac:dyDescent="0.3">
      <c r="A2417"/>
      <c r="B2417"/>
    </row>
    <row r="2418" spans="1:2" x14ac:dyDescent="0.3">
      <c r="A2418"/>
      <c r="B2418"/>
    </row>
    <row r="2419" spans="1:2" x14ac:dyDescent="0.3">
      <c r="A2419"/>
      <c r="B2419"/>
    </row>
    <row r="2420" spans="1:2" x14ac:dyDescent="0.3">
      <c r="A2420"/>
      <c r="B2420"/>
    </row>
    <row r="2421" spans="1:2" x14ac:dyDescent="0.3">
      <c r="A2421"/>
      <c r="B2421"/>
    </row>
    <row r="2422" spans="1:2" x14ac:dyDescent="0.3">
      <c r="A2422"/>
      <c r="B2422"/>
    </row>
    <row r="2423" spans="1:2" x14ac:dyDescent="0.3">
      <c r="A2423"/>
      <c r="B2423"/>
    </row>
    <row r="2424" spans="1:2" x14ac:dyDescent="0.3">
      <c r="A2424"/>
      <c r="B2424"/>
    </row>
    <row r="2425" spans="1:2" x14ac:dyDescent="0.3">
      <c r="A2425"/>
      <c r="B2425"/>
    </row>
    <row r="2426" spans="1:2" x14ac:dyDescent="0.3">
      <c r="A2426"/>
      <c r="B2426"/>
    </row>
    <row r="2427" spans="1:2" x14ac:dyDescent="0.3">
      <c r="A2427"/>
      <c r="B2427"/>
    </row>
    <row r="2428" spans="1:2" x14ac:dyDescent="0.3">
      <c r="A2428"/>
      <c r="B2428"/>
    </row>
    <row r="2429" spans="1:2" x14ac:dyDescent="0.3">
      <c r="A2429"/>
      <c r="B2429"/>
    </row>
    <row r="2430" spans="1:2" x14ac:dyDescent="0.3">
      <c r="A2430"/>
      <c r="B2430"/>
    </row>
    <row r="2431" spans="1:2" x14ac:dyDescent="0.3">
      <c r="A2431"/>
      <c r="B2431"/>
    </row>
    <row r="2432" spans="1:2" x14ac:dyDescent="0.3">
      <c r="A2432"/>
      <c r="B2432"/>
    </row>
    <row r="2433" spans="1:2" x14ac:dyDescent="0.3">
      <c r="A2433"/>
      <c r="B2433"/>
    </row>
    <row r="2434" spans="1:2" x14ac:dyDescent="0.3">
      <c r="A2434"/>
      <c r="B2434"/>
    </row>
    <row r="2435" spans="1:2" x14ac:dyDescent="0.3">
      <c r="A2435"/>
      <c r="B2435"/>
    </row>
    <row r="2436" spans="1:2" x14ac:dyDescent="0.3">
      <c r="A2436"/>
      <c r="B2436"/>
    </row>
    <row r="2437" spans="1:2" x14ac:dyDescent="0.3">
      <c r="A2437"/>
      <c r="B2437"/>
    </row>
    <row r="2438" spans="1:2" x14ac:dyDescent="0.3">
      <c r="A2438"/>
      <c r="B2438"/>
    </row>
    <row r="2439" spans="1:2" x14ac:dyDescent="0.3">
      <c r="A2439"/>
      <c r="B2439"/>
    </row>
    <row r="2440" spans="1:2" x14ac:dyDescent="0.3">
      <c r="A2440"/>
      <c r="B2440"/>
    </row>
    <row r="2441" spans="1:2" x14ac:dyDescent="0.3">
      <c r="A2441"/>
      <c r="B2441"/>
    </row>
    <row r="2442" spans="1:2" x14ac:dyDescent="0.3">
      <c r="A2442"/>
      <c r="B2442"/>
    </row>
    <row r="2443" spans="1:2" x14ac:dyDescent="0.3">
      <c r="A2443"/>
      <c r="B2443"/>
    </row>
    <row r="2444" spans="1:2" x14ac:dyDescent="0.3">
      <c r="A2444"/>
      <c r="B2444"/>
    </row>
    <row r="2445" spans="1:2" x14ac:dyDescent="0.3">
      <c r="A2445"/>
      <c r="B2445"/>
    </row>
    <row r="2446" spans="1:2" x14ac:dyDescent="0.3">
      <c r="A2446"/>
      <c r="B2446"/>
    </row>
    <row r="2447" spans="1:2" x14ac:dyDescent="0.3">
      <c r="A2447"/>
      <c r="B2447"/>
    </row>
    <row r="2448" spans="1:2" x14ac:dyDescent="0.3">
      <c r="A2448"/>
      <c r="B2448"/>
    </row>
    <row r="2449" spans="1:2" x14ac:dyDescent="0.3">
      <c r="A2449"/>
      <c r="B2449"/>
    </row>
    <row r="2450" spans="1:2" x14ac:dyDescent="0.3">
      <c r="A2450"/>
      <c r="B2450"/>
    </row>
    <row r="2451" spans="1:2" x14ac:dyDescent="0.3">
      <c r="A2451"/>
      <c r="B2451"/>
    </row>
    <row r="2452" spans="1:2" x14ac:dyDescent="0.3">
      <c r="A2452"/>
      <c r="B2452"/>
    </row>
    <row r="2453" spans="1:2" x14ac:dyDescent="0.3">
      <c r="A2453"/>
      <c r="B2453"/>
    </row>
    <row r="2454" spans="1:2" x14ac:dyDescent="0.3">
      <c r="A2454"/>
      <c r="B2454"/>
    </row>
    <row r="2455" spans="1:2" x14ac:dyDescent="0.3">
      <c r="A2455"/>
      <c r="B2455"/>
    </row>
    <row r="2456" spans="1:2" x14ac:dyDescent="0.3">
      <c r="A2456"/>
      <c r="B2456"/>
    </row>
    <row r="2457" spans="1:2" x14ac:dyDescent="0.3">
      <c r="A2457"/>
      <c r="B2457"/>
    </row>
    <row r="2458" spans="1:2" x14ac:dyDescent="0.3">
      <c r="A2458"/>
      <c r="B2458"/>
    </row>
    <row r="2459" spans="1:2" x14ac:dyDescent="0.3">
      <c r="A2459"/>
      <c r="B2459"/>
    </row>
    <row r="2460" spans="1:2" x14ac:dyDescent="0.3">
      <c r="A2460"/>
      <c r="B2460"/>
    </row>
    <row r="2461" spans="1:2" x14ac:dyDescent="0.3">
      <c r="A2461"/>
      <c r="B2461"/>
    </row>
    <row r="2462" spans="1:2" x14ac:dyDescent="0.3">
      <c r="A2462"/>
      <c r="B2462"/>
    </row>
    <row r="2463" spans="1:2" x14ac:dyDescent="0.3">
      <c r="A2463"/>
      <c r="B2463"/>
    </row>
    <row r="2464" spans="1:2" x14ac:dyDescent="0.3">
      <c r="A2464"/>
      <c r="B2464"/>
    </row>
    <row r="2465" spans="1:2" x14ac:dyDescent="0.3">
      <c r="A2465"/>
      <c r="B2465"/>
    </row>
    <row r="2466" spans="1:2" x14ac:dyDescent="0.3">
      <c r="A2466"/>
      <c r="B2466"/>
    </row>
    <row r="2467" spans="1:2" x14ac:dyDescent="0.3">
      <c r="A2467"/>
      <c r="B2467"/>
    </row>
    <row r="2468" spans="1:2" x14ac:dyDescent="0.3">
      <c r="A2468"/>
      <c r="B2468"/>
    </row>
    <row r="2469" spans="1:2" x14ac:dyDescent="0.3">
      <c r="A2469"/>
      <c r="B2469"/>
    </row>
    <row r="2470" spans="1:2" x14ac:dyDescent="0.3">
      <c r="A2470"/>
      <c r="B2470"/>
    </row>
    <row r="2471" spans="1:2" x14ac:dyDescent="0.3">
      <c r="A2471"/>
      <c r="B2471"/>
    </row>
    <row r="2472" spans="1:2" x14ac:dyDescent="0.3">
      <c r="A2472"/>
      <c r="B2472"/>
    </row>
    <row r="2473" spans="1:2" x14ac:dyDescent="0.3">
      <c r="A2473"/>
      <c r="B2473"/>
    </row>
    <row r="2474" spans="1:2" x14ac:dyDescent="0.3">
      <c r="A2474"/>
      <c r="B2474"/>
    </row>
    <row r="2475" spans="1:2" x14ac:dyDescent="0.3">
      <c r="A2475"/>
      <c r="B2475"/>
    </row>
    <row r="2476" spans="1:2" x14ac:dyDescent="0.3">
      <c r="A2476"/>
      <c r="B2476"/>
    </row>
    <row r="2477" spans="1:2" x14ac:dyDescent="0.3">
      <c r="A2477"/>
      <c r="B2477"/>
    </row>
    <row r="2478" spans="1:2" x14ac:dyDescent="0.3">
      <c r="A2478"/>
      <c r="B2478"/>
    </row>
    <row r="2479" spans="1:2" x14ac:dyDescent="0.3">
      <c r="A2479"/>
      <c r="B2479"/>
    </row>
    <row r="2480" spans="1:2" x14ac:dyDescent="0.3">
      <c r="A2480"/>
      <c r="B2480"/>
    </row>
    <row r="2481" spans="1:2" x14ac:dyDescent="0.3">
      <c r="A2481"/>
      <c r="B2481"/>
    </row>
    <row r="2482" spans="1:2" x14ac:dyDescent="0.3">
      <c r="A2482"/>
      <c r="B2482"/>
    </row>
    <row r="2483" spans="1:2" x14ac:dyDescent="0.3">
      <c r="A2483"/>
      <c r="B2483"/>
    </row>
    <row r="2484" spans="1:2" x14ac:dyDescent="0.3">
      <c r="A2484"/>
      <c r="B2484"/>
    </row>
    <row r="2485" spans="1:2" x14ac:dyDescent="0.3">
      <c r="A2485"/>
      <c r="B2485"/>
    </row>
    <row r="2486" spans="1:2" x14ac:dyDescent="0.3">
      <c r="A2486"/>
      <c r="B2486"/>
    </row>
    <row r="2487" spans="1:2" x14ac:dyDescent="0.3">
      <c r="A2487"/>
      <c r="B2487"/>
    </row>
    <row r="2488" spans="1:2" x14ac:dyDescent="0.3">
      <c r="A2488"/>
      <c r="B2488"/>
    </row>
    <row r="2489" spans="1:2" x14ac:dyDescent="0.3">
      <c r="A2489"/>
      <c r="B2489"/>
    </row>
    <row r="2490" spans="1:2" x14ac:dyDescent="0.3">
      <c r="A2490"/>
      <c r="B2490"/>
    </row>
    <row r="2491" spans="1:2" x14ac:dyDescent="0.3">
      <c r="A2491"/>
      <c r="B2491"/>
    </row>
    <row r="2492" spans="1:2" x14ac:dyDescent="0.3">
      <c r="A2492"/>
      <c r="B2492"/>
    </row>
    <row r="2493" spans="1:2" x14ac:dyDescent="0.3">
      <c r="A2493"/>
      <c r="B2493"/>
    </row>
    <row r="2494" spans="1:2" x14ac:dyDescent="0.3">
      <c r="A2494"/>
      <c r="B2494"/>
    </row>
    <row r="2495" spans="1:2" x14ac:dyDescent="0.3">
      <c r="A2495"/>
      <c r="B2495"/>
    </row>
    <row r="2496" spans="1:2" x14ac:dyDescent="0.3">
      <c r="A2496"/>
      <c r="B2496"/>
    </row>
    <row r="2497" spans="1:2" x14ac:dyDescent="0.3">
      <c r="A2497"/>
      <c r="B2497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06"/>
  <sheetViews>
    <sheetView workbookViewId="0">
      <selection activeCell="H8" sqref="H8"/>
    </sheetView>
  </sheetViews>
  <sheetFormatPr defaultRowHeight="14" x14ac:dyDescent="0.3"/>
  <cols>
    <col min="1" max="1" width="13.33203125" style="1" customWidth="1"/>
    <col min="2" max="3" width="17.1640625" bestFit="1" customWidth="1"/>
  </cols>
  <sheetData>
    <row r="1" spans="1:2" x14ac:dyDescent="0.3">
      <c r="A1" s="1" t="s">
        <v>4</v>
      </c>
      <c r="B1" t="s">
        <v>197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'22年库存新口径'!A9</f>
        <v>44834</v>
      </c>
      <c r="B3">
        <f>'22年库存新口径'!B9</f>
        <v>1031.28</v>
      </c>
    </row>
    <row r="4" spans="1:2" x14ac:dyDescent="0.3">
      <c r="A4" s="1">
        <f>'22年库存新口径'!A10</f>
        <v>44827</v>
      </c>
      <c r="B4">
        <f>'22年库存新口径'!B10</f>
        <v>1037.75</v>
      </c>
    </row>
    <row r="5" spans="1:2" x14ac:dyDescent="0.3">
      <c r="A5" s="1">
        <f>'22年库存新口径'!A11</f>
        <v>44820</v>
      </c>
      <c r="B5">
        <f>'22年库存新口径'!B11</f>
        <v>1017.8</v>
      </c>
    </row>
    <row r="6" spans="1:2" x14ac:dyDescent="0.3">
      <c r="A6" s="1">
        <f>'22年库存新口径'!A12</f>
        <v>44813</v>
      </c>
      <c r="B6">
        <f>'22年库存新口径'!B12</f>
        <v>1012.35</v>
      </c>
    </row>
    <row r="7" spans="1:2" x14ac:dyDescent="0.3">
      <c r="A7" s="1">
        <f>'22年库存新口径'!A13</f>
        <v>44806</v>
      </c>
      <c r="B7">
        <f>'22年库存新口径'!B13</f>
        <v>999.34</v>
      </c>
    </row>
    <row r="8" spans="1:2" x14ac:dyDescent="0.3">
      <c r="A8" s="1">
        <f>'22年库存新口径'!A14</f>
        <v>44799</v>
      </c>
      <c r="B8">
        <f>'22年库存新口径'!B14</f>
        <v>967.82</v>
      </c>
    </row>
    <row r="9" spans="1:2" x14ac:dyDescent="0.3">
      <c r="A9" s="1">
        <f>'22年库存新口径'!A15</f>
        <v>44792</v>
      </c>
      <c r="B9">
        <f>'22年库存新口径'!B15</f>
        <v>957.17</v>
      </c>
    </row>
    <row r="10" spans="1:2" x14ac:dyDescent="0.3">
      <c r="A10" s="1">
        <f>'22年库存新口径'!A16</f>
        <v>44785</v>
      </c>
      <c r="B10">
        <f>'22年库存新口径'!B16</f>
        <v>958.31</v>
      </c>
    </row>
    <row r="11" spans="1:2" x14ac:dyDescent="0.3">
      <c r="A11" s="1">
        <f>'22年库存新口径'!A17</f>
        <v>44778</v>
      </c>
      <c r="B11">
        <f>'22年库存新口径'!B17</f>
        <v>947.11</v>
      </c>
    </row>
    <row r="12" spans="1:2" x14ac:dyDescent="0.3">
      <c r="A12" s="1">
        <f>'22年库存新口径'!A18</f>
        <v>44771</v>
      </c>
      <c r="B12">
        <f>'22年库存新口径'!B18</f>
        <v>970.89</v>
      </c>
    </row>
    <row r="13" spans="1:2" x14ac:dyDescent="0.3">
      <c r="A13" s="1">
        <f>'22年库存新口径'!A19</f>
        <v>44764</v>
      </c>
      <c r="B13">
        <f>'22年库存新口径'!B19</f>
        <v>956.74</v>
      </c>
    </row>
    <row r="14" spans="1:2" x14ac:dyDescent="0.3">
      <c r="A14" s="1">
        <f>'22年库存新口径'!A20</f>
        <v>44757</v>
      </c>
      <c r="B14">
        <f>'22年库存新口径'!B20</f>
        <v>954.01</v>
      </c>
    </row>
    <row r="15" spans="1:2" x14ac:dyDescent="0.3">
      <c r="A15" s="1">
        <f>'22年库存新口径'!A21</f>
        <v>44750</v>
      </c>
      <c r="B15">
        <f>'22年库存新口径'!B21</f>
        <v>943.03</v>
      </c>
    </row>
    <row r="16" spans="1:2" x14ac:dyDescent="0.3">
      <c r="A16" s="1">
        <f>'22年库存新口径'!A22</f>
        <v>44743</v>
      </c>
      <c r="B16">
        <f>'22年库存新口径'!B22</f>
        <v>954.91</v>
      </c>
    </row>
    <row r="17" spans="1:2" x14ac:dyDescent="0.3">
      <c r="A17" s="1">
        <f>'22年库存新口径'!A23</f>
        <v>44736</v>
      </c>
      <c r="B17">
        <f>'22年库存新口径'!B23</f>
        <v>964.84</v>
      </c>
    </row>
    <row r="18" spans="1:2" x14ac:dyDescent="0.3">
      <c r="A18" s="1">
        <f>'22年库存新口径'!A24</f>
        <v>44729</v>
      </c>
      <c r="B18">
        <f>'22年库存新口径'!B24</f>
        <v>970.52</v>
      </c>
    </row>
    <row r="19" spans="1:2" x14ac:dyDescent="0.3">
      <c r="A19" s="1">
        <f>'22年库存新口径'!A25</f>
        <v>44722</v>
      </c>
      <c r="B19">
        <f>'22年库存新口径'!B25</f>
        <v>988.17</v>
      </c>
    </row>
    <row r="20" spans="1:2" x14ac:dyDescent="0.3">
      <c r="A20" s="1">
        <f>'22年库存新口径'!A26</f>
        <v>44715</v>
      </c>
      <c r="B20">
        <f>'22年库存新口径'!B26</f>
        <v>993.69</v>
      </c>
    </row>
    <row r="21" spans="1:2" x14ac:dyDescent="0.3">
      <c r="A21" s="1">
        <f>'22年库存新口径'!A27</f>
        <v>44708</v>
      </c>
      <c r="B21">
        <f>'22年库存新口径'!B27</f>
        <v>1018.15</v>
      </c>
    </row>
    <row r="22" spans="1:2" x14ac:dyDescent="0.3">
      <c r="A22" s="1">
        <f>'22年库存新口径'!A28</f>
        <v>44701</v>
      </c>
      <c r="B22">
        <f>'22年库存新口径'!B28</f>
        <v>998.01</v>
      </c>
    </row>
    <row r="23" spans="1:2" x14ac:dyDescent="0.3">
      <c r="A23" s="1">
        <f>'22年库存新口径'!A29</f>
        <v>44694</v>
      </c>
      <c r="B23">
        <f>'22年库存新口径'!B29</f>
        <v>1002.66</v>
      </c>
    </row>
    <row r="24" spans="1:2" x14ac:dyDescent="0.3">
      <c r="A24" s="1">
        <f>'22年库存新口径'!A30</f>
        <v>44687</v>
      </c>
      <c r="B24">
        <f>'22年库存新口径'!B30</f>
        <v>1004.89</v>
      </c>
    </row>
    <row r="25" spans="1:2" x14ac:dyDescent="0.3">
      <c r="A25" s="1">
        <f>'22年库存新口径'!A31</f>
        <v>44680</v>
      </c>
      <c r="B25">
        <f>'22年库存新口径'!B31</f>
        <v>1018.31</v>
      </c>
    </row>
    <row r="26" spans="1:2" x14ac:dyDescent="0.3">
      <c r="A26" s="1">
        <f>'22年库存新口径'!A32</f>
        <v>44673</v>
      </c>
      <c r="B26">
        <f>'22年库存新口径'!B32</f>
        <v>1028.0999999999999</v>
      </c>
    </row>
    <row r="27" spans="1:2" x14ac:dyDescent="0.3">
      <c r="A27" s="1">
        <f>'22年库存新口径'!A33</f>
        <v>44666</v>
      </c>
      <c r="B27">
        <f>'22年库存新口径'!B33</f>
        <v>1051.5999999999999</v>
      </c>
    </row>
    <row r="28" spans="1:2" x14ac:dyDescent="0.3">
      <c r="A28" s="1">
        <f>'22年库存新口径'!A34</f>
        <v>44659</v>
      </c>
      <c r="B28">
        <f>'22年库存新口径'!B34</f>
        <v>1063.29</v>
      </c>
    </row>
    <row r="29" spans="1:2" x14ac:dyDescent="0.3">
      <c r="A29" s="1">
        <f>'22年库存新口径'!A35</f>
        <v>44652</v>
      </c>
      <c r="B29">
        <f>'22年库存新口径'!B35</f>
        <v>1065.6400000000001</v>
      </c>
    </row>
    <row r="30" spans="1:2" x14ac:dyDescent="0.3">
      <c r="A30" s="1">
        <f>'22年库存新口径'!A36</f>
        <v>44645</v>
      </c>
      <c r="B30">
        <f>'22年库存新口径'!B36</f>
        <v>1058.1400000000001</v>
      </c>
    </row>
    <row r="31" spans="1:2" x14ac:dyDescent="0.3">
      <c r="A31" s="1">
        <f>'22年库存新口径'!A37</f>
        <v>44638</v>
      </c>
      <c r="B31">
        <f>'22年库存新口径'!B37</f>
        <v>1083.5899999999999</v>
      </c>
    </row>
    <row r="32" spans="1:2" x14ac:dyDescent="0.3">
      <c r="A32" s="1">
        <f>'22年库存新口径'!A38</f>
        <v>44631</v>
      </c>
      <c r="B32">
        <f>'22年库存新口径'!B38</f>
        <v>1045.79</v>
      </c>
    </row>
    <row r="33" spans="1:2" x14ac:dyDescent="0.3">
      <c r="A33" s="1">
        <f>'22年库存新口径'!A39</f>
        <v>44624</v>
      </c>
      <c r="B33">
        <f>'22年库存新口径'!B39</f>
        <v>1047.3800000000001</v>
      </c>
    </row>
    <row r="34" spans="1:2" x14ac:dyDescent="0.3">
      <c r="A34" s="1">
        <f>'22年库存新口径'!A40</f>
        <v>44617</v>
      </c>
      <c r="B34">
        <f>'22年库存新口径'!B40</f>
        <v>1094.94</v>
      </c>
    </row>
    <row r="35" spans="1:2" x14ac:dyDescent="0.3">
      <c r="A35" s="1">
        <f>'22年库存新口径'!A41</f>
        <v>44610</v>
      </c>
      <c r="B35">
        <f>'22年库存新口径'!B41</f>
        <v>1101.1300000000001</v>
      </c>
    </row>
    <row r="36" spans="1:2" x14ac:dyDescent="0.3">
      <c r="A36" s="1">
        <f>'22年库存新口径'!A42</f>
        <v>44603</v>
      </c>
      <c r="B36">
        <f>'22年库存新口径'!B42</f>
        <v>1088.6600000000001</v>
      </c>
    </row>
    <row r="37" spans="1:2" x14ac:dyDescent="0.3">
      <c r="A37" s="1">
        <f>'22年库存新口径'!A43</f>
        <v>44596</v>
      </c>
      <c r="B37">
        <f>'22年库存新口径'!B43</f>
        <v>1090.48</v>
      </c>
    </row>
    <row r="38" spans="1:2" x14ac:dyDescent="0.3">
      <c r="A38" s="1">
        <f>'22年库存新口径'!A44</f>
        <v>44589</v>
      </c>
      <c r="B38">
        <f>'22年库存新口径'!B44</f>
        <v>1061.98</v>
      </c>
    </row>
    <row r="39" spans="1:2" x14ac:dyDescent="0.3">
      <c r="A39" s="1">
        <f>'22年库存新口径'!A45</f>
        <v>44582</v>
      </c>
      <c r="B39">
        <f>'22年库存新口径'!B45</f>
        <v>1031.2</v>
      </c>
    </row>
    <row r="40" spans="1:2" x14ac:dyDescent="0.3">
      <c r="A40" s="1">
        <f>'22年库存新口径'!A46</f>
        <v>44575</v>
      </c>
      <c r="B40">
        <f>'22年库存新口径'!B46</f>
        <v>1018.63</v>
      </c>
    </row>
    <row r="41" spans="1:2" x14ac:dyDescent="0.3">
      <c r="A41" s="1">
        <f>'22年库存新口径'!A47</f>
        <v>44568</v>
      </c>
      <c r="B41">
        <f>'22年库存新口径'!B47</f>
        <v>1008.43</v>
      </c>
    </row>
    <row r="42" spans="1:2" x14ac:dyDescent="0.3">
      <c r="A42" s="1">
        <f>'22年库存新口径'!A48</f>
        <v>44561</v>
      </c>
      <c r="B42">
        <f>'22年库存新口径'!B48</f>
        <v>999.96</v>
      </c>
    </row>
    <row r="43" spans="1:2" x14ac:dyDescent="0.3">
      <c r="A43" s="1">
        <f>'22年库存新口径'!A49</f>
        <v>44554</v>
      </c>
      <c r="B43">
        <f>'22年库存新口径'!B49</f>
        <v>977.47</v>
      </c>
    </row>
    <row r="44" spans="1:2" x14ac:dyDescent="0.3">
      <c r="A44" s="1">
        <f>'22年库存新口径'!A50</f>
        <v>44547</v>
      </c>
      <c r="B44">
        <f>'22年库存新口径'!B50</f>
        <v>986.28</v>
      </c>
    </row>
    <row r="45" spans="1:2" x14ac:dyDescent="0.3">
      <c r="A45" s="1">
        <f>'22年库存新口径'!A51</f>
        <v>44540</v>
      </c>
      <c r="B45">
        <f>'22年库存新口径'!B51</f>
        <v>973.4</v>
      </c>
    </row>
    <row r="46" spans="1:2" x14ac:dyDescent="0.3">
      <c r="A46" s="1">
        <f>'22年库存新口径'!A52</f>
        <v>44533</v>
      </c>
      <c r="B46">
        <f>'22年库存新口径'!B52</f>
        <v>983.36</v>
      </c>
    </row>
    <row r="47" spans="1:2" x14ac:dyDescent="0.3">
      <c r="A47" s="1">
        <f>'22年库存新口径'!A53</f>
        <v>44526</v>
      </c>
      <c r="B47">
        <f>'22年库存新口径'!B53</f>
        <v>1003.09</v>
      </c>
    </row>
    <row r="48" spans="1:2" x14ac:dyDescent="0.3">
      <c r="A48" s="1">
        <f>'22年库存新口径'!A54</f>
        <v>44519</v>
      </c>
      <c r="B48">
        <f>'22年库存新口径'!B54</f>
        <v>1014.83</v>
      </c>
    </row>
    <row r="49" spans="1:2" x14ac:dyDescent="0.3">
      <c r="A49" s="1">
        <f>'22年库存新口径'!A55</f>
        <v>44512</v>
      </c>
      <c r="B49">
        <f>'22年库存新口径'!B55</f>
        <v>1009.74</v>
      </c>
    </row>
    <row r="50" spans="1:2" x14ac:dyDescent="0.3">
      <c r="A50" s="1">
        <f>'22年库存新口径'!A56</f>
        <v>44505</v>
      </c>
      <c r="B50">
        <f>'22年库存新口径'!B56</f>
        <v>974.68</v>
      </c>
    </row>
    <row r="51" spans="1:2" x14ac:dyDescent="0.3">
      <c r="A51" s="1">
        <f>'22年库存新口径'!A57</f>
        <v>44498</v>
      </c>
      <c r="B51">
        <f>'22年库存新口径'!B57</f>
        <v>970.62</v>
      </c>
    </row>
    <row r="52" spans="1:2" x14ac:dyDescent="0.3">
      <c r="A52" s="1">
        <f>'22年库存新口径'!A58</f>
        <v>44491</v>
      </c>
      <c r="B52">
        <f>'22年库存新口径'!B58</f>
        <v>975.43</v>
      </c>
    </row>
    <row r="53" spans="1:2" x14ac:dyDescent="0.3">
      <c r="A53" s="1">
        <f>'22年库存新口径'!A59</f>
        <v>44484</v>
      </c>
      <c r="B53">
        <f>'22年库存新口径'!B59</f>
        <v>995.98</v>
      </c>
    </row>
    <row r="54" spans="1:2" x14ac:dyDescent="0.3">
      <c r="A54" s="1">
        <f>'22年库存新口径'!A60</f>
        <v>44477</v>
      </c>
      <c r="B54">
        <f>'22年库存新口径'!B60</f>
        <v>978.04</v>
      </c>
    </row>
    <row r="55" spans="1:2" x14ac:dyDescent="0.3">
      <c r="A55" s="1">
        <f>'22年库存新口径'!A61</f>
        <v>44470</v>
      </c>
      <c r="B55">
        <f>'22年库存新口径'!B61</f>
        <v>964.92</v>
      </c>
    </row>
    <row r="56" spans="1:2" x14ac:dyDescent="0.3">
      <c r="A56" s="1">
        <f>'22年库存新口径'!A62</f>
        <v>44463</v>
      </c>
      <c r="B56">
        <f>'22年库存新口径'!B62</f>
        <v>939.52</v>
      </c>
    </row>
    <row r="57" spans="1:2" x14ac:dyDescent="0.3">
      <c r="A57" s="1">
        <f>'22年库存新口径'!A63</f>
        <v>44456</v>
      </c>
      <c r="B57">
        <f>'22年库存新口径'!B63</f>
        <v>923.48</v>
      </c>
    </row>
    <row r="58" spans="1:2" x14ac:dyDescent="0.3">
      <c r="A58" s="1">
        <f>'22年库存新口径'!A64</f>
        <v>44449</v>
      </c>
      <c r="B58">
        <f>'22年库存新口径'!B64</f>
        <v>939.92</v>
      </c>
    </row>
    <row r="59" spans="1:2" x14ac:dyDescent="0.3">
      <c r="A59" s="1">
        <f>'22年库存新口径'!A65</f>
        <v>44442</v>
      </c>
      <c r="B59">
        <f>'22年库存新口径'!B65</f>
        <v>941.98</v>
      </c>
    </row>
    <row r="60" spans="1:2" x14ac:dyDescent="0.3">
      <c r="A60" s="1">
        <f>'22年库存新口径'!A66</f>
        <v>44435</v>
      </c>
      <c r="B60">
        <f>'22年库存新口径'!B66</f>
        <v>935.56</v>
      </c>
    </row>
    <row r="61" spans="1:2" x14ac:dyDescent="0.3">
      <c r="A61" s="1">
        <f>'22年库存新口径'!A67</f>
        <v>44428</v>
      </c>
      <c r="B61">
        <f>'22年库存新口径'!B67</f>
        <v>932.34</v>
      </c>
    </row>
    <row r="62" spans="1:2" x14ac:dyDescent="0.3">
      <c r="A62" s="1">
        <f>'22年库存新口径'!A68</f>
        <v>44421</v>
      </c>
      <c r="B62">
        <f>'22年库存新口径'!B68</f>
        <v>951.05</v>
      </c>
    </row>
    <row r="63" spans="1:2" x14ac:dyDescent="0.3">
      <c r="A63" s="1">
        <f>'22年库存新口径'!A69</f>
        <v>44414</v>
      </c>
      <c r="B63">
        <f>'22年库存新口径'!B69</f>
        <v>973.93</v>
      </c>
    </row>
    <row r="64" spans="1:2" x14ac:dyDescent="0.3">
      <c r="A64" s="1">
        <f>'22年库存新口径'!A70</f>
        <v>44407</v>
      </c>
      <c r="B64">
        <f>'22年库存新口径'!B70</f>
        <v>988.53</v>
      </c>
    </row>
    <row r="65" spans="1:2" x14ac:dyDescent="0.3">
      <c r="A65" s="1">
        <f>'22年库存新口径'!A71</f>
        <v>44400</v>
      </c>
      <c r="B65">
        <f>'22年库存新口径'!B71</f>
        <v>1002.25</v>
      </c>
    </row>
    <row r="66" spans="1:2" x14ac:dyDescent="0.3">
      <c r="A66" s="1">
        <f>'22年库存新口径'!A72</f>
        <v>44393</v>
      </c>
      <c r="B66">
        <f>'22年库存新口径'!B72</f>
        <v>1051.56</v>
      </c>
    </row>
    <row r="67" spans="1:2" x14ac:dyDescent="0.3">
      <c r="A67" s="1">
        <f>'22年库存新口径'!A73</f>
        <v>44386</v>
      </c>
      <c r="B67">
        <f>'22年库存新口径'!B73</f>
        <v>1041.1500000000001</v>
      </c>
    </row>
    <row r="68" spans="1:2" x14ac:dyDescent="0.3">
      <c r="A68" s="1">
        <f>'22年库存新口径'!A74</f>
        <v>44379</v>
      </c>
      <c r="B68">
        <f>'22年库存新口径'!B74</f>
        <v>1012.95</v>
      </c>
    </row>
    <row r="69" spans="1:2" x14ac:dyDescent="0.3">
      <c r="A69" s="1">
        <f>'22年库存新口径'!A75</f>
        <v>44372</v>
      </c>
      <c r="B69">
        <f>'22年库存新口径'!B75</f>
        <v>1000.05</v>
      </c>
    </row>
    <row r="70" spans="1:2" x14ac:dyDescent="0.3">
      <c r="A70" s="1">
        <f>'22年库存新口径'!A76</f>
        <v>44365</v>
      </c>
      <c r="B70">
        <f>'22年库存新口径'!B76</f>
        <v>1028.46</v>
      </c>
    </row>
    <row r="71" spans="1:2" x14ac:dyDescent="0.3">
      <c r="A71" s="1">
        <f>'22年库存新口径'!A77</f>
        <v>44358</v>
      </c>
      <c r="B71">
        <f>'22年库存新口径'!B77</f>
        <v>1045.3399999999999</v>
      </c>
    </row>
    <row r="72" spans="1:2" x14ac:dyDescent="0.3">
      <c r="A72" s="1">
        <f>'22年库存新口径'!A78</f>
        <v>44351</v>
      </c>
      <c r="B72">
        <f>'22年库存新口径'!B78</f>
        <v>1051.51</v>
      </c>
    </row>
    <row r="73" spans="1:2" x14ac:dyDescent="0.3">
      <c r="A73" s="1">
        <f>'22年库存新口径'!A79</f>
        <v>44344</v>
      </c>
      <c r="B73">
        <f>'22年库存新口径'!B79</f>
        <v>1044.72</v>
      </c>
    </row>
    <row r="74" spans="1:2" x14ac:dyDescent="0.3">
      <c r="A74" s="1">
        <f>'22年库存新口径'!A80</f>
        <v>44337</v>
      </c>
      <c r="B74">
        <f>'22年库存新口径'!B80</f>
        <v>1042.42</v>
      </c>
    </row>
    <row r="75" spans="1:2" x14ac:dyDescent="0.3">
      <c r="A75" s="1">
        <f>'22年库存新口径'!A81</f>
        <v>44330</v>
      </c>
      <c r="B75">
        <f>'22年库存新口径'!B81</f>
        <v>1066.83</v>
      </c>
    </row>
    <row r="76" spans="1:2" x14ac:dyDescent="0.3">
      <c r="A76" s="1">
        <f>'22年库存新口径'!A82</f>
        <v>44323</v>
      </c>
      <c r="B76">
        <f>'22年库存新口径'!B82</f>
        <v>1091.1099999999999</v>
      </c>
    </row>
    <row r="77" spans="1:2" x14ac:dyDescent="0.3">
      <c r="A77" s="1">
        <f>'22年库存新口径'!A83</f>
        <v>44316</v>
      </c>
      <c r="B77">
        <f>'22年库存新口径'!B83</f>
        <v>1130.32</v>
      </c>
    </row>
    <row r="78" spans="1:2" x14ac:dyDescent="0.3">
      <c r="A78" s="1">
        <f>'22年库存新口径'!A84</f>
        <v>44309</v>
      </c>
      <c r="B78">
        <f>'22年库存新口径'!B84</f>
        <v>1171.78</v>
      </c>
    </row>
    <row r="79" spans="1:2" x14ac:dyDescent="0.3">
      <c r="A79" s="1">
        <f>'22年库存新口径'!A85</f>
        <v>44302</v>
      </c>
      <c r="B79">
        <f>'22年库存新口径'!B85</f>
        <v>1200.02</v>
      </c>
    </row>
    <row r="80" spans="1:2" x14ac:dyDescent="0.3">
      <c r="A80" s="1">
        <f>'22年库存新口径'!A86</f>
        <v>44295</v>
      </c>
      <c r="B80">
        <f>'22年库存新口径'!B86</f>
        <v>1238.1400000000001</v>
      </c>
    </row>
    <row r="81" spans="1:2" x14ac:dyDescent="0.3">
      <c r="A81" s="1">
        <f>'22年库存新口径'!A87</f>
        <v>44288</v>
      </c>
      <c r="B81">
        <f>'22年库存新口径'!B87</f>
        <v>1264.1199999999999</v>
      </c>
    </row>
    <row r="82" spans="1:2" x14ac:dyDescent="0.3">
      <c r="A82" s="1">
        <f>'22年库存新口径'!A88</f>
        <v>44281</v>
      </c>
      <c r="B82">
        <f>'22年库存新口径'!B88</f>
        <v>1255.94</v>
      </c>
    </row>
    <row r="83" spans="1:2" x14ac:dyDescent="0.3">
      <c r="A83" s="1">
        <f>'22年库存新口径'!A89</f>
        <v>44274</v>
      </c>
      <c r="B83">
        <f>'22年库存新口径'!B89</f>
        <v>1240.25</v>
      </c>
    </row>
    <row r="84" spans="1:2" x14ac:dyDescent="0.3">
      <c r="A84" s="1">
        <f>'22年库存新口径'!A90</f>
        <v>44267</v>
      </c>
      <c r="B84">
        <f>'22年库存新口径'!B90</f>
        <v>1201.69</v>
      </c>
    </row>
    <row r="85" spans="1:2" x14ac:dyDescent="0.3">
      <c r="A85" s="1">
        <f>'22年库存新口径'!A91</f>
        <v>44260</v>
      </c>
      <c r="B85">
        <f>'22年库存新口径'!B91</f>
        <v>1156.97</v>
      </c>
    </row>
    <row r="86" spans="1:2" x14ac:dyDescent="0.3">
      <c r="A86" s="1">
        <f>'22年库存新口径'!A92</f>
        <v>44253</v>
      </c>
      <c r="B86">
        <f>'22年库存新口径'!B92</f>
        <v>1098.18</v>
      </c>
    </row>
    <row r="87" spans="1:2" x14ac:dyDescent="0.3">
      <c r="A87" s="1">
        <f>'22年库存新口径'!A93</f>
        <v>44246</v>
      </c>
      <c r="B87">
        <f>'22年库存新口径'!B93</f>
        <v>1064.6600000000001</v>
      </c>
    </row>
    <row r="88" spans="1:2" x14ac:dyDescent="0.3">
      <c r="A88" s="1">
        <f>'22年库存新口径'!A94</f>
        <v>44232</v>
      </c>
      <c r="B88">
        <f>'22年库存新口径'!B94</f>
        <v>1075.1199999999999</v>
      </c>
    </row>
    <row r="89" spans="1:2" x14ac:dyDescent="0.3">
      <c r="A89" s="1">
        <f>'22年库存新口径'!A95</f>
        <v>44225</v>
      </c>
      <c r="B89">
        <f>'22年库存新口径'!B95</f>
        <v>1062.46</v>
      </c>
    </row>
    <row r="90" spans="1:2" x14ac:dyDescent="0.3">
      <c r="A90" s="1">
        <f>'22年库存新口径'!A96</f>
        <v>44218</v>
      </c>
      <c r="B90">
        <f>'22年库存新口径'!B96</f>
        <v>1030.44</v>
      </c>
    </row>
    <row r="91" spans="1:2" x14ac:dyDescent="0.3">
      <c r="A91" s="1">
        <f>'22年库存新口径'!A97</f>
        <v>44211</v>
      </c>
      <c r="B91">
        <f>'22年库存新口径'!B97</f>
        <v>1047.3599999999999</v>
      </c>
    </row>
    <row r="92" spans="1:2" x14ac:dyDescent="0.3">
      <c r="A92" s="1">
        <f>'22年库存新口径'!A98</f>
        <v>44204</v>
      </c>
      <c r="B92">
        <f>'22年库存新口径'!B98</f>
        <v>1103.76</v>
      </c>
    </row>
    <row r="93" spans="1:2" x14ac:dyDescent="0.3">
      <c r="A93" s="1">
        <f>'22年库存新口径'!A99</f>
        <v>44197</v>
      </c>
      <c r="B93">
        <f>'22年库存新口径'!B99</f>
        <v>1110.1300000000001</v>
      </c>
    </row>
    <row r="94" spans="1:2" x14ac:dyDescent="0.3">
      <c r="A94" s="1">
        <f>'22年库存新口径'!A100</f>
        <v>44190</v>
      </c>
      <c r="B94">
        <f>'22年库存新口径'!B100</f>
        <v>1111.03</v>
      </c>
    </row>
    <row r="95" spans="1:2" x14ac:dyDescent="0.3">
      <c r="A95" s="1">
        <f>'22年库存新口径'!A101</f>
        <v>44183</v>
      </c>
      <c r="B95">
        <f>'22年库存新口径'!B101</f>
        <v>1130.0899999999999</v>
      </c>
    </row>
    <row r="96" spans="1:2" x14ac:dyDescent="0.3">
      <c r="A96" s="1">
        <f>'22年库存新口径'!A102</f>
        <v>44176</v>
      </c>
      <c r="B96">
        <f>'22年库存新口径'!B102</f>
        <v>1155.53</v>
      </c>
    </row>
    <row r="97" spans="1:2" x14ac:dyDescent="0.3">
      <c r="A97" s="1">
        <f>'22年库存新口径'!A103</f>
        <v>44169</v>
      </c>
      <c r="B97">
        <f>'22年库存新口径'!B103</f>
        <v>1166.0899999999999</v>
      </c>
    </row>
    <row r="98" spans="1:2" x14ac:dyDescent="0.3">
      <c r="A98" s="1">
        <f>'22年库存新口径'!A104</f>
        <v>44162</v>
      </c>
      <c r="B98">
        <f>'22年库存新口径'!B104</f>
        <v>1173.78</v>
      </c>
    </row>
    <row r="99" spans="1:2" x14ac:dyDescent="0.3">
      <c r="A99" s="1">
        <f>'22年库存新口径'!A105</f>
        <v>44155</v>
      </c>
      <c r="B99">
        <f>'22年库存新口径'!B105</f>
        <v>1166.33</v>
      </c>
    </row>
    <row r="100" spans="1:2" x14ac:dyDescent="0.3">
      <c r="A100" s="1">
        <f>'22年库存新口径'!A106</f>
        <v>44148</v>
      </c>
      <c r="B100">
        <f>'22年库存新口径'!B106</f>
        <v>1170.31</v>
      </c>
    </row>
    <row r="101" spans="1:2" x14ac:dyDescent="0.3">
      <c r="A101" s="1">
        <f>'22年库存新口径'!A107</f>
        <v>44141</v>
      </c>
      <c r="B101">
        <f>'22年库存新口径'!B107</f>
        <v>1164.03</v>
      </c>
    </row>
    <row r="102" spans="1:2" x14ac:dyDescent="0.3">
      <c r="A102" s="1">
        <f>'22年库存新口径'!A108</f>
        <v>44134</v>
      </c>
      <c r="B102">
        <f>'22年库存新口径'!B108</f>
        <v>1173.96</v>
      </c>
    </row>
    <row r="103" spans="1:2" x14ac:dyDescent="0.3">
      <c r="A103" s="1">
        <f>'22年库存新口径'!A109</f>
        <v>44127</v>
      </c>
      <c r="B103">
        <f>'22年库存新口径'!B109</f>
        <v>1174.04</v>
      </c>
    </row>
    <row r="104" spans="1:2" x14ac:dyDescent="0.3">
      <c r="A104" s="1">
        <f>'22年库存新口径'!A110</f>
        <v>44120</v>
      </c>
      <c r="B104">
        <f>'22年库存新口径'!B110</f>
        <v>1174.25</v>
      </c>
    </row>
    <row r="105" spans="1:2" x14ac:dyDescent="0.3">
      <c r="A105" s="1">
        <f>'22年库存新口径'!A111</f>
        <v>44113</v>
      </c>
      <c r="B105">
        <f>'22年库存新口径'!B111</f>
        <v>1187.77</v>
      </c>
    </row>
    <row r="106" spans="1:2" x14ac:dyDescent="0.3">
      <c r="A106" s="1">
        <f>'22年库存新口径'!A112</f>
        <v>44106</v>
      </c>
      <c r="B106">
        <f>'22年库存新口径'!B112</f>
        <v>1191.78</v>
      </c>
    </row>
    <row r="107" spans="1:2" x14ac:dyDescent="0.3">
      <c r="A107" s="1">
        <f>'22年库存新口径'!A113</f>
        <v>44099</v>
      </c>
      <c r="B107">
        <f>'22年库存新口径'!B113</f>
        <v>1200.75</v>
      </c>
    </row>
    <row r="108" spans="1:2" x14ac:dyDescent="0.3">
      <c r="A108" s="1">
        <f>'22年库存新口径'!A114</f>
        <v>44092</v>
      </c>
      <c r="B108">
        <f>'22年库存新口径'!B114</f>
        <v>1219.45</v>
      </c>
    </row>
    <row r="109" spans="1:2" x14ac:dyDescent="0.3">
      <c r="A109" s="1">
        <f>'22年库存新口径'!A115</f>
        <v>44085</v>
      </c>
      <c r="B109">
        <f>'22年库存新口径'!B115</f>
        <v>1227.77</v>
      </c>
    </row>
    <row r="110" spans="1:2" x14ac:dyDescent="0.3">
      <c r="A110" s="1">
        <f>'22年库存新口径'!A116</f>
        <v>44078</v>
      </c>
      <c r="B110">
        <f>'22年库存新口径'!B116</f>
        <v>1245.6400000000001</v>
      </c>
    </row>
    <row r="111" spans="1:2" x14ac:dyDescent="0.3">
      <c r="A111" s="1">
        <f>'22年库存新口径'!A117</f>
        <v>44071</v>
      </c>
      <c r="B111">
        <f>'22年库存新口径'!B117</f>
        <v>1265.95</v>
      </c>
    </row>
    <row r="112" spans="1:2" x14ac:dyDescent="0.3">
      <c r="A112" s="1">
        <f>'22年库存新口径'!A118</f>
        <v>44064</v>
      </c>
      <c r="B112">
        <f>'22年库存新口径'!B118</f>
        <v>1271.1099999999999</v>
      </c>
    </row>
    <row r="113" spans="1:2" x14ac:dyDescent="0.3">
      <c r="A113" s="1">
        <f>'22年库存新口径'!A119</f>
        <v>44057</v>
      </c>
      <c r="B113">
        <f>'22年库存新口径'!B119</f>
        <v>1279.32</v>
      </c>
    </row>
    <row r="114" spans="1:2" x14ac:dyDescent="0.3">
      <c r="A114" s="1">
        <f>'22年库存新口径'!A120</f>
        <v>44050</v>
      </c>
      <c r="B114">
        <f>'22年库存新口径'!B120</f>
        <v>1294.4100000000001</v>
      </c>
    </row>
    <row r="115" spans="1:2" x14ac:dyDescent="0.3">
      <c r="A115" s="1">
        <f>'22年库存新口径'!A121</f>
        <v>44043</v>
      </c>
      <c r="B115">
        <f>'22年库存新口径'!B121</f>
        <v>1307.5</v>
      </c>
    </row>
    <row r="116" spans="1:2" x14ac:dyDescent="0.3">
      <c r="A116" s="1">
        <f>'22年库存新口径'!A122</f>
        <v>44036</v>
      </c>
      <c r="B116">
        <f>'22年库存新口径'!B122</f>
        <v>1286.3800000000001</v>
      </c>
    </row>
    <row r="117" spans="1:2" x14ac:dyDescent="0.3">
      <c r="A117" s="1">
        <f>'22年库存新口径'!A123</f>
        <v>44029</v>
      </c>
      <c r="B117">
        <f>'22年库存新口径'!B123</f>
        <v>1314.48</v>
      </c>
    </row>
    <row r="118" spans="1:2" x14ac:dyDescent="0.3">
      <c r="A118" s="1">
        <f>'22年库存新口径'!A124</f>
        <v>44022</v>
      </c>
      <c r="B118">
        <f>'22年库存新口径'!B124</f>
        <v>1326.6</v>
      </c>
    </row>
    <row r="119" spans="1:2" x14ac:dyDescent="0.3">
      <c r="A119" s="1">
        <f>'22年库存新口径'!A125</f>
        <v>44015</v>
      </c>
      <c r="B119">
        <f>'22年库存新口径'!B125</f>
        <v>1322.26</v>
      </c>
    </row>
    <row r="120" spans="1:2" x14ac:dyDescent="0.3">
      <c r="A120" s="1">
        <f>'22年库存新口径'!A126</f>
        <v>44008</v>
      </c>
      <c r="B120">
        <f>'22年库存新口径'!B126</f>
        <v>1309.7</v>
      </c>
    </row>
    <row r="121" spans="1:2" x14ac:dyDescent="0.3">
      <c r="A121" s="1">
        <f>'22年库存新口径'!A127</f>
        <v>44001</v>
      </c>
      <c r="B121">
        <f>'22年库存新口径'!B127</f>
        <v>1334.51</v>
      </c>
    </row>
    <row r="122" spans="1:2" x14ac:dyDescent="0.3">
      <c r="A122" s="1">
        <f>'22年库存新口径'!A128</f>
        <v>43994</v>
      </c>
      <c r="B122">
        <f>'22年库存新口径'!B128</f>
        <v>1337.81</v>
      </c>
    </row>
    <row r="123" spans="1:2" x14ac:dyDescent="0.3">
      <c r="A123" s="1">
        <f>'22年库存新口径'!A129</f>
        <v>43987</v>
      </c>
      <c r="B123">
        <f>'22年库存新口径'!B129</f>
        <v>1349.32</v>
      </c>
    </row>
    <row r="124" spans="1:2" x14ac:dyDescent="0.3">
      <c r="A124" s="1">
        <f>'22年库存新口径'!A130</f>
        <v>43980</v>
      </c>
      <c r="B124">
        <f>'22年库存新口径'!B130</f>
        <v>1389.44</v>
      </c>
    </row>
    <row r="125" spans="1:2" x14ac:dyDescent="0.3">
      <c r="A125" s="1">
        <f>'22年库存新口径'!A131</f>
        <v>43973</v>
      </c>
      <c r="B125">
        <f>'22年库存新口径'!B131</f>
        <v>1413.84</v>
      </c>
    </row>
    <row r="126" spans="1:2" x14ac:dyDescent="0.3">
      <c r="A126" s="1">
        <f>'22年库存新口径'!A132</f>
        <v>43966</v>
      </c>
      <c r="B126">
        <f>'22年库存新口径'!B132</f>
        <v>1394.93</v>
      </c>
    </row>
    <row r="127" spans="1:2" x14ac:dyDescent="0.3">
      <c r="A127" s="1">
        <f>'22年库存新口径'!A133</f>
        <v>43959</v>
      </c>
      <c r="B127">
        <f>'22年库存新口径'!B133</f>
        <v>1390.15</v>
      </c>
    </row>
    <row r="128" spans="1:2" x14ac:dyDescent="0.3">
      <c r="A128" s="1">
        <f>'22年库存新口径'!A134</f>
        <v>43952</v>
      </c>
      <c r="B128">
        <f>'22年库存新口径'!B134</f>
        <v>1401.68</v>
      </c>
    </row>
    <row r="129" spans="1:2" x14ac:dyDescent="0.3">
      <c r="A129" s="1">
        <f>'22年库存新口径'!A135</f>
        <v>43945</v>
      </c>
      <c r="B129">
        <f>'22年库存新口径'!B135</f>
        <v>1409.87</v>
      </c>
    </row>
    <row r="130" spans="1:2" x14ac:dyDescent="0.3">
      <c r="A130" s="1">
        <f>'22年库存新口径'!A136</f>
        <v>43938</v>
      </c>
      <c r="B130">
        <f>'22年库存新口径'!B136</f>
        <v>1424.37</v>
      </c>
    </row>
    <row r="131" spans="1:2" x14ac:dyDescent="0.3">
      <c r="A131" s="1">
        <f>'22年库存新口径'!A137</f>
        <v>43931</v>
      </c>
      <c r="B131">
        <f>'22年库存新口径'!B137</f>
        <v>1433.86</v>
      </c>
    </row>
    <row r="132" spans="1:2" x14ac:dyDescent="0.3">
      <c r="A132" s="1">
        <f>'22年库存新口径'!A138</f>
        <v>43924</v>
      </c>
      <c r="B132">
        <f>'22年库存新口径'!B138</f>
        <v>1438.05</v>
      </c>
    </row>
    <row r="133" spans="1:2" x14ac:dyDescent="0.3">
      <c r="A133" s="1">
        <f>'22年库存新口径'!A139</f>
        <v>43917</v>
      </c>
      <c r="B133">
        <f>'22年库存新口径'!B139</f>
        <v>1437.6</v>
      </c>
    </row>
    <row r="134" spans="1:2" x14ac:dyDescent="0.3">
      <c r="A134" s="1">
        <f>'22年库存新口径'!A140</f>
        <v>43910</v>
      </c>
      <c r="B134">
        <f>'22年库存新口径'!B140</f>
        <v>1424.14</v>
      </c>
    </row>
    <row r="135" spans="1:2" x14ac:dyDescent="0.3">
      <c r="A135" s="1">
        <f>'22年库存新口径'!A141</f>
        <v>43903</v>
      </c>
      <c r="B135">
        <f>'22年库存新口径'!B141</f>
        <v>1395.35</v>
      </c>
    </row>
    <row r="136" spans="1:2" x14ac:dyDescent="0.3">
      <c r="A136" s="1">
        <f>'22年库存新口径'!A142</f>
        <v>43896</v>
      </c>
      <c r="B136">
        <f>'22年库存新口径'!B142</f>
        <v>1363.94</v>
      </c>
    </row>
    <row r="137" spans="1:2" x14ac:dyDescent="0.3">
      <c r="A137" s="1">
        <f>'22年库存新口径'!A143</f>
        <v>43889</v>
      </c>
      <c r="B137">
        <f>'22年库存新口径'!B143</f>
        <v>1347.25</v>
      </c>
    </row>
    <row r="138" spans="1:2" x14ac:dyDescent="0.3">
      <c r="A138" s="1">
        <f>'22年库存新口径'!A144</f>
        <v>43882</v>
      </c>
      <c r="B138">
        <f>'22年库存新口径'!B144</f>
        <v>1356.09</v>
      </c>
    </row>
    <row r="139" spans="1:2" x14ac:dyDescent="0.3">
      <c r="A139" s="1">
        <f>'22年库存新口径'!A145</f>
        <v>43875</v>
      </c>
      <c r="B139">
        <f>'22年库存新口径'!B145</f>
        <v>1377.74</v>
      </c>
    </row>
    <row r="140" spans="1:2" x14ac:dyDescent="0.3">
      <c r="A140" s="1">
        <f>'22年库存新口径'!A146</f>
        <v>43868</v>
      </c>
      <c r="B140">
        <f>'22年库存新口径'!B146</f>
        <v>1383.29</v>
      </c>
    </row>
    <row r="141" spans="1:2" x14ac:dyDescent="0.3">
      <c r="A141" s="1">
        <f>'22年库存新口径'!A147</f>
        <v>43854</v>
      </c>
      <c r="B141">
        <f>'22年库存新口径'!B147</f>
        <v>1389.23</v>
      </c>
    </row>
    <row r="142" spans="1:2" x14ac:dyDescent="0.3">
      <c r="A142" s="1">
        <f>'22年库存新口径'!A148</f>
        <v>43847</v>
      </c>
      <c r="B142">
        <f>'22年库存新口径'!B148</f>
        <v>1393.23</v>
      </c>
    </row>
    <row r="143" spans="1:2" x14ac:dyDescent="0.3">
      <c r="A143" s="1">
        <f>'22年库存新口径'!A149</f>
        <v>43840</v>
      </c>
      <c r="B143">
        <f>'22年库存新口径'!B149</f>
        <v>1414.18</v>
      </c>
    </row>
    <row r="144" spans="1:2" x14ac:dyDescent="0.3">
      <c r="A144" s="1">
        <f>'22年库存新口径'!A150</f>
        <v>43833</v>
      </c>
      <c r="B144">
        <f>'22年库存新口径'!B150</f>
        <v>1399.66</v>
      </c>
    </row>
    <row r="145" spans="1:2" x14ac:dyDescent="0.3">
      <c r="A145" s="1">
        <f>'22年库存新口径'!A151</f>
        <v>43826</v>
      </c>
      <c r="B145">
        <f>'22年库存新口径'!B151</f>
        <v>1403.18</v>
      </c>
    </row>
    <row r="146" spans="1:2" x14ac:dyDescent="0.3">
      <c r="A146" s="1">
        <f>'22年库存新口径'!A152</f>
        <v>43819</v>
      </c>
      <c r="B146">
        <f>'22年库存新口径'!B152</f>
        <v>1426.94</v>
      </c>
    </row>
    <row r="147" spans="1:2" x14ac:dyDescent="0.3">
      <c r="A147" s="1">
        <f>'22年库存新口径'!A153</f>
        <v>43812</v>
      </c>
      <c r="B147">
        <f>'22年库存新口径'!B153</f>
        <v>1446.8</v>
      </c>
    </row>
    <row r="148" spans="1:2" x14ac:dyDescent="0.3">
      <c r="A148" s="1">
        <f>'22年库存新口径'!A154</f>
        <v>43805</v>
      </c>
      <c r="B148">
        <f>'22年库存新口径'!B154</f>
        <v>1450.53</v>
      </c>
    </row>
    <row r="149" spans="1:2" x14ac:dyDescent="0.3">
      <c r="A149" s="1">
        <f>'22年库存新口径'!A155</f>
        <v>43798</v>
      </c>
      <c r="B149">
        <f>'22年库存新口径'!B155</f>
        <v>1458.66</v>
      </c>
    </row>
    <row r="150" spans="1:2" x14ac:dyDescent="0.3">
      <c r="A150" s="1">
        <f>'22年库存新口径'!A156</f>
        <v>43791</v>
      </c>
      <c r="B150">
        <f>'22年库存新口径'!B156</f>
        <v>1471.79</v>
      </c>
    </row>
    <row r="151" spans="1:2" x14ac:dyDescent="0.3">
      <c r="A151" s="1">
        <f>'22年库存新口径'!A157</f>
        <v>43784</v>
      </c>
      <c r="B151">
        <f>'22年库存新口径'!B157</f>
        <v>1495.35</v>
      </c>
    </row>
    <row r="152" spans="1:2" x14ac:dyDescent="0.3">
      <c r="A152" s="1">
        <f>'22年库存新口径'!A158</f>
        <v>43777</v>
      </c>
      <c r="B152">
        <f>'22年库存新口径'!B158</f>
        <v>1497.75</v>
      </c>
    </row>
    <row r="153" spans="1:2" x14ac:dyDescent="0.3">
      <c r="A153" s="1">
        <f>'22年库存新口径'!A159</f>
        <v>43770</v>
      </c>
      <c r="B153">
        <f>'22年库存新口径'!B159</f>
        <v>1496.49</v>
      </c>
    </row>
    <row r="154" spans="1:2" x14ac:dyDescent="0.3">
      <c r="A154" s="1">
        <f>'22年库存新口径'!A160</f>
        <v>43763</v>
      </c>
      <c r="B154">
        <f>'22年库存新口径'!B160</f>
        <v>1483.82</v>
      </c>
    </row>
    <row r="155" spans="1:2" x14ac:dyDescent="0.3">
      <c r="A155" s="1">
        <f>'22年库存新口径'!A161</f>
        <v>43756</v>
      </c>
      <c r="B155">
        <f>'22年库存新口径'!B161</f>
        <v>1467.55</v>
      </c>
    </row>
    <row r="156" spans="1:2" x14ac:dyDescent="0.3">
      <c r="A156" s="1">
        <f>'22年库存新口径'!A162</f>
        <v>43749</v>
      </c>
      <c r="B156">
        <f>'22年库存新口径'!B162</f>
        <v>1470.94</v>
      </c>
    </row>
    <row r="157" spans="1:2" x14ac:dyDescent="0.3">
      <c r="A157" s="1">
        <f>'22年库存新口径'!A163</f>
        <v>43735</v>
      </c>
      <c r="B157">
        <f>'22年库存新口径'!B163</f>
        <v>1435.16</v>
      </c>
    </row>
    <row r="158" spans="1:2" x14ac:dyDescent="0.3">
      <c r="A158" s="1">
        <f>'22年库存新口径'!A164</f>
        <v>43728</v>
      </c>
      <c r="B158">
        <f>'22年库存新口径'!B164</f>
        <v>1428.91</v>
      </c>
    </row>
    <row r="159" spans="1:2" x14ac:dyDescent="0.3">
      <c r="A159" s="1">
        <f>'22年库存新口径'!A165</f>
        <v>43721</v>
      </c>
      <c r="B159">
        <f>'22年库存新口径'!B165</f>
        <v>1442.24</v>
      </c>
    </row>
    <row r="160" spans="1:2" x14ac:dyDescent="0.3">
      <c r="A160" s="1">
        <f>'22年库存新口径'!A166</f>
        <v>43714</v>
      </c>
      <c r="B160">
        <f>'22年库存新口径'!B166</f>
        <v>1436.5</v>
      </c>
    </row>
    <row r="161" spans="1:2" x14ac:dyDescent="0.3">
      <c r="A161" s="1">
        <f>'22年库存新口径'!A167</f>
        <v>43707</v>
      </c>
      <c r="B161">
        <f>'22年库存新口径'!B167</f>
        <v>1414.77</v>
      </c>
    </row>
    <row r="162" spans="1:2" x14ac:dyDescent="0.3">
      <c r="A162" s="1">
        <f>'22年库存新口径'!A168</f>
        <v>43700</v>
      </c>
      <c r="B162">
        <f>'22年库存新口径'!B168</f>
        <v>1433.74</v>
      </c>
    </row>
    <row r="163" spans="1:2" x14ac:dyDescent="0.3">
      <c r="A163" s="1">
        <f>'22年库存新口径'!A169</f>
        <v>43693</v>
      </c>
      <c r="B163">
        <f>'22年库存新口径'!B169</f>
        <v>1446.68</v>
      </c>
    </row>
    <row r="164" spans="1:2" x14ac:dyDescent="0.3">
      <c r="A164" s="1">
        <f>'22年库存新口径'!A170</f>
        <v>43686</v>
      </c>
      <c r="B164">
        <f>'22年库存新口径'!B170</f>
        <v>1450.64</v>
      </c>
    </row>
    <row r="165" spans="1:2" x14ac:dyDescent="0.3">
      <c r="A165" s="1">
        <f>'22年库存新口径'!A171</f>
        <v>43679</v>
      </c>
      <c r="B165">
        <f>'22年库存新口径'!B171</f>
        <v>1463.85</v>
      </c>
    </row>
    <row r="166" spans="1:2" x14ac:dyDescent="0.3">
      <c r="A166" s="1">
        <f>'22年库存新口径'!A172</f>
        <v>43672</v>
      </c>
      <c r="B166">
        <f>'22年库存新口径'!B172</f>
        <v>1461.41</v>
      </c>
    </row>
    <row r="167" spans="1:2" x14ac:dyDescent="0.3">
      <c r="A167" s="1">
        <f>'22年库存新口径'!A173</f>
        <v>43665</v>
      </c>
      <c r="B167">
        <f>'22年库存新口径'!B173</f>
        <v>1450.87</v>
      </c>
    </row>
    <row r="168" spans="1:2" x14ac:dyDescent="0.3">
      <c r="A168" s="1">
        <f>'22年库存新口径'!A174</f>
        <v>43658</v>
      </c>
      <c r="B168">
        <f>'22年库存新口径'!B174</f>
        <v>1465.11</v>
      </c>
    </row>
    <row r="169" spans="1:2" x14ac:dyDescent="0.3">
      <c r="A169" s="1">
        <f>'22年库存新口径'!A175</f>
        <v>43651</v>
      </c>
      <c r="B169">
        <f>'22年库存新口径'!B175</f>
        <v>1460.14</v>
      </c>
    </row>
    <row r="170" spans="1:2" x14ac:dyDescent="0.3">
      <c r="A170" s="1">
        <f>'22年库存新口径'!A176</f>
        <v>43644</v>
      </c>
      <c r="B170">
        <f>'22年库存新口径'!B176</f>
        <v>1449.03</v>
      </c>
    </row>
    <row r="171" spans="1:2" x14ac:dyDescent="0.3">
      <c r="A171" s="1">
        <f>'22年库存新口径'!A177</f>
        <v>43637</v>
      </c>
      <c r="B171">
        <f>'22年库存新口径'!B177</f>
        <v>1453.02</v>
      </c>
    </row>
    <row r="172" spans="1:2" x14ac:dyDescent="0.3">
      <c r="A172" s="1">
        <f>'22年库存新口径'!A178</f>
        <v>43630</v>
      </c>
      <c r="B172">
        <f>'22年库存新口径'!B178</f>
        <v>1446.16</v>
      </c>
    </row>
    <row r="173" spans="1:2" x14ac:dyDescent="0.3">
      <c r="A173" s="1">
        <f>'22年库存新口径'!A179</f>
        <v>43623</v>
      </c>
      <c r="B173">
        <f>'22年库存新口径'!B179</f>
        <v>1442.29</v>
      </c>
    </row>
    <row r="174" spans="1:2" x14ac:dyDescent="0.3">
      <c r="A174" s="1">
        <f>'22年库存新口径'!A180</f>
        <v>43616</v>
      </c>
      <c r="B174">
        <f>'22年库存新口径'!B180</f>
        <v>1440.24</v>
      </c>
    </row>
    <row r="175" spans="1:2" x14ac:dyDescent="0.3">
      <c r="A175" s="1">
        <f>'22年库存新口径'!A181</f>
        <v>43609</v>
      </c>
      <c r="B175">
        <f>'22年库存新口径'!B181</f>
        <v>1422.47</v>
      </c>
    </row>
    <row r="176" spans="1:2" x14ac:dyDescent="0.3">
      <c r="A176" s="1">
        <f>'22年库存新口径'!A182</f>
        <v>43602</v>
      </c>
      <c r="B176">
        <f>'22年库存新口径'!B182</f>
        <v>1433.91</v>
      </c>
    </row>
    <row r="177" spans="1:2" x14ac:dyDescent="0.3">
      <c r="A177" s="1">
        <f>'22年库存新口径'!A183</f>
        <v>43595</v>
      </c>
      <c r="B177">
        <f>'22年库存新口径'!B183</f>
        <v>1433.17</v>
      </c>
    </row>
    <row r="178" spans="1:2" x14ac:dyDescent="0.3">
      <c r="A178" s="1">
        <f>'22年库存新口径'!A184</f>
        <v>43581</v>
      </c>
      <c r="B178">
        <f>'22年库存新口径'!B184</f>
        <v>1470.57</v>
      </c>
    </row>
    <row r="179" spans="1:2" x14ac:dyDescent="0.3">
      <c r="A179" s="1">
        <f>'22年库存新口径'!A185</f>
        <v>43574</v>
      </c>
      <c r="B179">
        <f>'22年库存新口径'!B185</f>
        <v>1481.23</v>
      </c>
    </row>
    <row r="180" spans="1:2" x14ac:dyDescent="0.3">
      <c r="A180" s="1">
        <f>'22年库存新口径'!A186</f>
        <v>43567</v>
      </c>
      <c r="B180">
        <f>'22年库存新口径'!B186</f>
        <v>1486.35</v>
      </c>
    </row>
    <row r="181" spans="1:2" x14ac:dyDescent="0.3">
      <c r="A181" s="1">
        <f>'22年库存新口径'!A187</f>
        <v>43560</v>
      </c>
      <c r="B181">
        <f>'22年库存新口径'!B187</f>
        <v>1471.54</v>
      </c>
    </row>
    <row r="182" spans="1:2" x14ac:dyDescent="0.3">
      <c r="A182" s="1">
        <f>'22年库存新口径'!A188</f>
        <v>43553</v>
      </c>
      <c r="B182">
        <f>'22年库存新口径'!B188</f>
        <v>1442.6</v>
      </c>
    </row>
    <row r="183" spans="1:2" x14ac:dyDescent="0.3">
      <c r="A183" s="1">
        <f>'22年库存新口径'!A189</f>
        <v>43546</v>
      </c>
      <c r="B183">
        <f>'22年库存新口径'!B189</f>
        <v>1419.69</v>
      </c>
    </row>
    <row r="184" spans="1:2" x14ac:dyDescent="0.3">
      <c r="A184" s="1">
        <f>'22年库存新口径'!A190</f>
        <v>43539</v>
      </c>
      <c r="B184">
        <f>'22年库存新口径'!B190</f>
        <v>1402.62</v>
      </c>
    </row>
    <row r="185" spans="1:2" x14ac:dyDescent="0.3">
      <c r="A185" s="1">
        <f>'22年库存新口径'!A191</f>
        <v>43532</v>
      </c>
      <c r="B185">
        <f>'22年库存新口径'!B191</f>
        <v>1368.79</v>
      </c>
    </row>
    <row r="186" spans="1:2" x14ac:dyDescent="0.3">
      <c r="A186" s="1">
        <f>'22年库存新口径'!A192</f>
        <v>43525</v>
      </c>
      <c r="B186">
        <f>'22年库存新口径'!B192</f>
        <v>1367.33</v>
      </c>
    </row>
    <row r="187" spans="1:2" x14ac:dyDescent="0.3">
      <c r="A187" s="1">
        <f>'22年库存新口径'!A193</f>
        <v>43518</v>
      </c>
      <c r="B187">
        <f>'22年库存新口径'!B193</f>
        <v>1353.37</v>
      </c>
    </row>
    <row r="188" spans="1:2" x14ac:dyDescent="0.3">
      <c r="A188" s="1">
        <f>'22年库存新口径'!A194</f>
        <v>43511</v>
      </c>
      <c r="B188">
        <f>'22年库存新口径'!B194</f>
        <v>1367.68</v>
      </c>
    </row>
    <row r="189" spans="1:2" x14ac:dyDescent="0.3">
      <c r="A189" s="1">
        <f>'22年库存新口径'!A195</f>
        <v>43497</v>
      </c>
      <c r="B189">
        <f>'22年库存新口径'!B195</f>
        <v>1299.26</v>
      </c>
    </row>
    <row r="190" spans="1:2" x14ac:dyDescent="0.3">
      <c r="A190" s="1">
        <f>'22年库存新口径'!A196</f>
        <v>43490</v>
      </c>
      <c r="B190">
        <f>'22年库存新口径'!B196</f>
        <v>1301.93</v>
      </c>
    </row>
    <row r="191" spans="1:2" x14ac:dyDescent="0.3">
      <c r="A191" s="1">
        <f>'22年库存新口径'!A197</f>
        <v>43483</v>
      </c>
      <c r="B191">
        <f>'22年库存新口径'!B197</f>
        <v>1301.6300000000001</v>
      </c>
    </row>
    <row r="192" spans="1:2" x14ac:dyDescent="0.3">
      <c r="A192" s="1">
        <f>'22年库存新口径'!A198</f>
        <v>43476</v>
      </c>
      <c r="B192">
        <f>'22年库存新口径'!B198</f>
        <v>1288.76</v>
      </c>
    </row>
    <row r="193" spans="1:2" x14ac:dyDescent="0.3">
      <c r="A193" s="1">
        <f>'22年库存新口径'!A199</f>
        <v>43469</v>
      </c>
      <c r="B193">
        <f>'22年库存新口径'!B199</f>
        <v>1287.6600000000001</v>
      </c>
    </row>
    <row r="194" spans="1:2" x14ac:dyDescent="0.3">
      <c r="A194" s="1">
        <f>'22年库存新口径'!A200</f>
        <v>43462</v>
      </c>
      <c r="B194">
        <f>'22年库存新口径'!B200</f>
        <v>1259.04</v>
      </c>
    </row>
    <row r="195" spans="1:2" x14ac:dyDescent="0.3">
      <c r="A195" s="1">
        <f>'22年库存新口径'!A201</f>
        <v>43455</v>
      </c>
      <c r="B195">
        <f>'22年库存新口径'!B201</f>
        <v>1241.51</v>
      </c>
    </row>
    <row r="196" spans="1:2" x14ac:dyDescent="0.3">
      <c r="A196" s="1">
        <f>'22年库存新口径'!A202</f>
        <v>43448</v>
      </c>
      <c r="B196">
        <f>'22年库存新口径'!B202</f>
        <v>1208.57</v>
      </c>
    </row>
    <row r="197" spans="1:2" x14ac:dyDescent="0.3">
      <c r="A197" s="1">
        <f>'22年库存新口径'!A203</f>
        <v>43441</v>
      </c>
      <c r="B197">
        <f>'22年库存新口径'!B203</f>
        <v>1180.8800000000001</v>
      </c>
    </row>
    <row r="198" spans="1:2" x14ac:dyDescent="0.3">
      <c r="A198" s="1">
        <f>'22年库存新口径'!A204</f>
        <v>43434</v>
      </c>
      <c r="B198">
        <f>'22年库存新口径'!B204</f>
        <v>1172.9100000000001</v>
      </c>
    </row>
    <row r="199" spans="1:2" x14ac:dyDescent="0.3">
      <c r="A199" s="1">
        <f>'22年库存新口径'!A205</f>
        <v>43427</v>
      </c>
      <c r="B199">
        <f>'22年库存新口径'!B205</f>
        <v>1171.58</v>
      </c>
    </row>
    <row r="200" spans="1:2" x14ac:dyDescent="0.3">
      <c r="A200" s="1">
        <f>'22年库存新口径'!A206</f>
        <v>43420</v>
      </c>
      <c r="B200">
        <f>'22年库存新口径'!B206</f>
        <v>1166.3800000000001</v>
      </c>
    </row>
    <row r="201" spans="1:2" x14ac:dyDescent="0.3">
      <c r="A201" s="1">
        <f>'22年库存新口径'!A207</f>
        <v>43413</v>
      </c>
      <c r="B201">
        <f>'22年库存新口径'!B207</f>
        <v>1171.2</v>
      </c>
    </row>
    <row r="202" spans="1:2" x14ac:dyDescent="0.3">
      <c r="A202" s="1">
        <f>'22年库存新口径'!A208</f>
        <v>43406</v>
      </c>
      <c r="B202">
        <f>'22年库存新口径'!B208</f>
        <v>1152.7</v>
      </c>
    </row>
    <row r="203" spans="1:2" x14ac:dyDescent="0.3">
      <c r="A203" s="1">
        <f>'22年库存新口径'!A209</f>
        <v>43399</v>
      </c>
      <c r="B203">
        <f>'22年库存新口径'!B209</f>
        <v>1153.6099999999999</v>
      </c>
    </row>
    <row r="204" spans="1:2" x14ac:dyDescent="0.3">
      <c r="A204" s="1">
        <f>'22年库存新口径'!A210</f>
        <v>43392</v>
      </c>
      <c r="B204">
        <f>'22年库存新口径'!B210</f>
        <v>1169.46</v>
      </c>
    </row>
    <row r="205" spans="1:2" x14ac:dyDescent="0.3">
      <c r="A205" s="1">
        <f>'22年库存新口径'!A211</f>
        <v>43385</v>
      </c>
      <c r="B205">
        <f>'22年库存新口径'!B211</f>
        <v>1177.3900000000001</v>
      </c>
    </row>
    <row r="206" spans="1:2" x14ac:dyDescent="0.3">
      <c r="A206" s="1">
        <f>'22年库存新口径'!A212</f>
        <v>43371</v>
      </c>
      <c r="B206">
        <f>'22年库存新口径'!B212</f>
        <v>1174.8900000000001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198"/>
  <sheetViews>
    <sheetView workbookViewId="0">
      <selection activeCell="E9" sqref="E9"/>
    </sheetView>
  </sheetViews>
  <sheetFormatPr defaultRowHeight="14" x14ac:dyDescent="0.3"/>
  <cols>
    <col min="1" max="1" width="10.33203125" style="1" customWidth="1"/>
    <col min="2" max="2" width="8.6640625" style="3"/>
    <col min="8" max="8" width="10.83203125" customWidth="1"/>
    <col min="9" max="9" width="8.75" customWidth="1"/>
    <col min="10" max="11" width="7.1640625" customWidth="1"/>
    <col min="12" max="13" width="8.1640625" customWidth="1"/>
    <col min="14" max="14" width="11" customWidth="1"/>
    <col min="15" max="15" width="7.1640625" customWidth="1"/>
  </cols>
  <sheetData>
    <row r="1" spans="1:15" x14ac:dyDescent="0.3">
      <c r="A1" s="1" t="s">
        <v>4</v>
      </c>
      <c r="B1" s="3" t="s">
        <v>198</v>
      </c>
    </row>
    <row r="2" spans="1:15" x14ac:dyDescent="0.3">
      <c r="A2" s="1" t="s">
        <v>1</v>
      </c>
      <c r="B2" t="s">
        <v>3</v>
      </c>
    </row>
    <row r="3" spans="1:15" x14ac:dyDescent="0.3">
      <c r="A3" s="1">
        <f>焦炭库存、产量!A9</f>
        <v>44834</v>
      </c>
      <c r="B3" s="3">
        <f>焦炭库存、产量!AV9</f>
        <v>114.01</v>
      </c>
    </row>
    <row r="4" spans="1:15" x14ac:dyDescent="0.3">
      <c r="A4" s="1">
        <f>焦炭库存、产量!A10</f>
        <v>44827</v>
      </c>
      <c r="B4" s="3">
        <f>焦炭库存、产量!AV10</f>
        <v>115.43</v>
      </c>
      <c r="H4" s="25" t="s">
        <v>215</v>
      </c>
      <c r="I4" s="25" t="s">
        <v>24</v>
      </c>
    </row>
    <row r="5" spans="1:15" x14ac:dyDescent="0.3">
      <c r="A5" s="1">
        <f>焦炭库存、产量!A11</f>
        <v>44820</v>
      </c>
      <c r="B5" s="3">
        <f>焦炭库存、产量!AV11</f>
        <v>116.46000000000001</v>
      </c>
      <c r="H5" s="25" t="s">
        <v>26</v>
      </c>
      <c r="I5" t="s">
        <v>27</v>
      </c>
      <c r="J5" t="s">
        <v>28</v>
      </c>
      <c r="K5" t="s">
        <v>29</v>
      </c>
      <c r="L5" t="s">
        <v>30</v>
      </c>
      <c r="M5" t="s">
        <v>296</v>
      </c>
      <c r="N5" t="s">
        <v>311</v>
      </c>
      <c r="O5" t="s">
        <v>31</v>
      </c>
    </row>
    <row r="6" spans="1:15" x14ac:dyDescent="0.3">
      <c r="A6" s="1">
        <f>焦炭库存、产量!A12</f>
        <v>44813</v>
      </c>
      <c r="B6" s="3">
        <f>焦炭库存、产量!AV12</f>
        <v>116.30000000000001</v>
      </c>
      <c r="H6" s="26" t="s">
        <v>301</v>
      </c>
      <c r="I6" s="3"/>
      <c r="J6" s="3"/>
      <c r="K6" s="3"/>
      <c r="L6" s="3"/>
      <c r="M6" s="3"/>
      <c r="N6" s="3"/>
      <c r="O6" s="3"/>
    </row>
    <row r="7" spans="1:15" x14ac:dyDescent="0.3">
      <c r="A7" s="1">
        <f>焦炭库存、产量!A13</f>
        <v>44806</v>
      </c>
      <c r="B7" s="3">
        <f>焦炭库存、产量!AV13</f>
        <v>115.06</v>
      </c>
      <c r="H7" s="26" t="s">
        <v>32</v>
      </c>
      <c r="I7" s="3"/>
      <c r="J7" s="3"/>
      <c r="K7" s="3"/>
      <c r="L7" s="3">
        <v>120.36000000000001</v>
      </c>
      <c r="M7" s="3"/>
      <c r="N7" s="3"/>
      <c r="O7" s="3">
        <v>120.36000000000001</v>
      </c>
    </row>
    <row r="8" spans="1:15" x14ac:dyDescent="0.3">
      <c r="A8" s="1">
        <f>焦炭库存、产量!A14</f>
        <v>44799</v>
      </c>
      <c r="B8" s="3">
        <f>焦炭库存、产量!AV14</f>
        <v>113.16</v>
      </c>
      <c r="H8" s="26" t="s">
        <v>33</v>
      </c>
      <c r="I8" s="3"/>
      <c r="J8" s="3"/>
      <c r="K8" s="3">
        <v>117.53</v>
      </c>
      <c r="L8" s="3"/>
      <c r="M8" s="3"/>
      <c r="N8" s="3"/>
      <c r="O8" s="3">
        <v>117.53</v>
      </c>
    </row>
    <row r="9" spans="1:15" x14ac:dyDescent="0.3">
      <c r="A9" s="1">
        <f>焦炭库存、产量!A15</f>
        <v>44792</v>
      </c>
      <c r="B9" s="3">
        <f>焦炭库存、产量!AV15</f>
        <v>111.65</v>
      </c>
      <c r="H9" s="26" t="s">
        <v>34</v>
      </c>
      <c r="I9" s="3"/>
      <c r="J9" s="3">
        <v>117.18</v>
      </c>
      <c r="K9" s="3"/>
      <c r="L9" s="3"/>
      <c r="M9" s="3"/>
      <c r="N9" s="3"/>
      <c r="O9" s="3">
        <v>117.18</v>
      </c>
    </row>
    <row r="10" spans="1:15" x14ac:dyDescent="0.3">
      <c r="A10" s="1">
        <f>焦炭库存、产量!A16</f>
        <v>44785</v>
      </c>
      <c r="B10" s="3">
        <f>焦炭库存、产量!AV16</f>
        <v>108.48</v>
      </c>
      <c r="H10" s="26" t="s">
        <v>297</v>
      </c>
      <c r="I10" s="3"/>
      <c r="J10" s="3"/>
      <c r="K10" s="3"/>
      <c r="L10" s="3"/>
      <c r="M10" s="3">
        <v>106.68</v>
      </c>
      <c r="N10" s="3"/>
      <c r="O10" s="3">
        <v>106.68</v>
      </c>
    </row>
    <row r="11" spans="1:15" x14ac:dyDescent="0.3">
      <c r="A11" s="1">
        <f>焦炭库存、产量!A17</f>
        <v>44778</v>
      </c>
      <c r="B11" s="3">
        <f>焦炭库存、产量!AV17</f>
        <v>102.38</v>
      </c>
      <c r="H11" s="26" t="s">
        <v>35</v>
      </c>
      <c r="I11" s="3"/>
      <c r="J11" s="3"/>
      <c r="K11" s="3"/>
      <c r="L11" s="3">
        <v>121.05000000000001</v>
      </c>
      <c r="M11" s="3"/>
      <c r="N11" s="3"/>
      <c r="O11" s="3">
        <v>121.05000000000001</v>
      </c>
    </row>
    <row r="12" spans="1:15" x14ac:dyDescent="0.3">
      <c r="A12" s="1">
        <f>焦炭库存、产量!A18</f>
        <v>44771</v>
      </c>
      <c r="B12" s="3">
        <f>焦炭库存、产量!AV18</f>
        <v>102.34</v>
      </c>
      <c r="H12" s="26" t="s">
        <v>36</v>
      </c>
      <c r="I12" s="3"/>
      <c r="J12" s="3"/>
      <c r="K12" s="3">
        <v>116.75</v>
      </c>
      <c r="L12" s="3"/>
      <c r="M12" s="3"/>
      <c r="N12" s="3"/>
      <c r="O12" s="3">
        <v>116.75</v>
      </c>
    </row>
    <row r="13" spans="1:15" x14ac:dyDescent="0.3">
      <c r="A13" s="1">
        <f>焦炭库存、产量!A19</f>
        <v>44764</v>
      </c>
      <c r="B13" s="3">
        <f>焦炭库存、产量!AV19</f>
        <v>102.95</v>
      </c>
      <c r="H13" s="26" t="s">
        <v>37</v>
      </c>
      <c r="I13" s="3"/>
      <c r="J13" s="3">
        <v>117.78</v>
      </c>
      <c r="K13" s="3"/>
      <c r="L13" s="3"/>
      <c r="M13" s="3"/>
      <c r="N13" s="3"/>
      <c r="O13" s="3">
        <v>117.78</v>
      </c>
    </row>
    <row r="14" spans="1:15" x14ac:dyDescent="0.3">
      <c r="A14" s="1">
        <f>焦炭库存、产量!A20</f>
        <v>44757</v>
      </c>
      <c r="B14" s="3">
        <f>焦炭库存、产量!AV20</f>
        <v>108.67</v>
      </c>
      <c r="H14" s="26" t="s">
        <v>300</v>
      </c>
      <c r="I14" s="3"/>
      <c r="J14" s="3"/>
      <c r="K14" s="3"/>
      <c r="L14" s="3"/>
      <c r="M14" s="3">
        <v>108.6</v>
      </c>
      <c r="N14" s="3"/>
      <c r="O14" s="3">
        <v>108.6</v>
      </c>
    </row>
    <row r="15" spans="1:15" x14ac:dyDescent="0.3">
      <c r="A15" s="1">
        <f>焦炭库存、产量!A21</f>
        <v>44750</v>
      </c>
      <c r="B15" s="3">
        <f>焦炭库存、产量!AV21</f>
        <v>110.49000000000001</v>
      </c>
      <c r="H15" s="26" t="s">
        <v>38</v>
      </c>
      <c r="I15" s="3"/>
      <c r="J15" s="3"/>
      <c r="K15" s="3"/>
      <c r="L15" s="3">
        <v>120.86999999999999</v>
      </c>
      <c r="M15" s="3"/>
      <c r="N15" s="3"/>
      <c r="O15" s="3">
        <v>120.86999999999999</v>
      </c>
    </row>
    <row r="16" spans="1:15" x14ac:dyDescent="0.3">
      <c r="A16" s="1">
        <f>焦炭库存、产量!A22</f>
        <v>44743</v>
      </c>
      <c r="B16" s="3">
        <f>焦炭库存、产量!AV22</f>
        <v>112.53</v>
      </c>
      <c r="H16" s="26" t="s">
        <v>39</v>
      </c>
      <c r="I16" s="3"/>
      <c r="J16" s="3"/>
      <c r="K16" s="3">
        <v>116.96000000000001</v>
      </c>
      <c r="L16" s="3"/>
      <c r="M16" s="3"/>
      <c r="N16" s="3"/>
      <c r="O16" s="3">
        <v>116.96000000000001</v>
      </c>
    </row>
    <row r="17" spans="1:15" x14ac:dyDescent="0.3">
      <c r="A17" s="1">
        <f>焦炭库存、产量!A23</f>
        <v>44736</v>
      </c>
      <c r="B17" s="3">
        <f>焦炭库存、产量!AV23</f>
        <v>113.49000000000001</v>
      </c>
      <c r="H17" s="26" t="s">
        <v>40</v>
      </c>
      <c r="I17" s="3"/>
      <c r="J17" s="3">
        <v>118.05000000000001</v>
      </c>
      <c r="K17" s="3"/>
      <c r="L17" s="3"/>
      <c r="M17" s="3"/>
      <c r="N17" s="3"/>
      <c r="O17" s="3">
        <v>118.05000000000001</v>
      </c>
    </row>
    <row r="18" spans="1:15" x14ac:dyDescent="0.3">
      <c r="A18" s="1">
        <f>焦炭库存、产量!A24</f>
        <v>44729</v>
      </c>
      <c r="B18" s="3">
        <f>焦炭库存、产量!AV24</f>
        <v>117.19999999999999</v>
      </c>
      <c r="H18" s="26" t="s">
        <v>302</v>
      </c>
      <c r="I18" s="3"/>
      <c r="J18" s="3"/>
      <c r="K18" s="3"/>
      <c r="L18" s="3"/>
      <c r="M18" s="3">
        <v>110.18</v>
      </c>
      <c r="N18" s="3"/>
      <c r="O18" s="3">
        <v>110.18</v>
      </c>
    </row>
    <row r="19" spans="1:15" x14ac:dyDescent="0.3">
      <c r="A19" s="1">
        <f>焦炭库存、产量!A25</f>
        <v>44722</v>
      </c>
      <c r="B19" s="3">
        <f>焦炭库存、产量!AV25</f>
        <v>116.24000000000001</v>
      </c>
      <c r="H19" s="26" t="s">
        <v>41</v>
      </c>
      <c r="I19" s="3"/>
      <c r="J19" s="3"/>
      <c r="K19" s="3"/>
      <c r="L19" s="3">
        <v>121.32</v>
      </c>
      <c r="M19" s="3"/>
      <c r="N19" s="3"/>
      <c r="O19" s="3">
        <v>121.32</v>
      </c>
    </row>
    <row r="20" spans="1:15" x14ac:dyDescent="0.3">
      <c r="A20" s="1">
        <f>焦炭库存、产量!A26</f>
        <v>44715</v>
      </c>
      <c r="B20" s="3">
        <f>焦炭库存、产量!AV26</f>
        <v>116.23</v>
      </c>
      <c r="H20" s="26" t="s">
        <v>42</v>
      </c>
      <c r="I20" s="3"/>
      <c r="J20" s="3"/>
      <c r="K20" s="3">
        <v>117.27000000000001</v>
      </c>
      <c r="L20" s="3"/>
      <c r="M20" s="3"/>
      <c r="N20" s="3"/>
      <c r="O20" s="3">
        <v>117.27000000000001</v>
      </c>
    </row>
    <row r="21" spans="1:15" x14ac:dyDescent="0.3">
      <c r="A21" s="1">
        <f>焦炭库存、产量!A27</f>
        <v>44708</v>
      </c>
      <c r="B21" s="3">
        <f>焦炭库存、产量!AV27</f>
        <v>116.2</v>
      </c>
      <c r="H21" s="26" t="s">
        <v>43</v>
      </c>
      <c r="I21" s="3"/>
      <c r="J21" s="3">
        <v>118.16</v>
      </c>
      <c r="K21" s="3"/>
      <c r="L21" s="3"/>
      <c r="M21" s="3"/>
      <c r="N21" s="3"/>
      <c r="O21" s="3">
        <v>118.16</v>
      </c>
    </row>
    <row r="22" spans="1:15" x14ac:dyDescent="0.3">
      <c r="A22" s="1">
        <f>焦炭库存、产量!A28</f>
        <v>44701</v>
      </c>
      <c r="B22" s="3">
        <f>焦炭库存、产量!AV28</f>
        <v>117.13</v>
      </c>
      <c r="H22" s="26" t="s">
        <v>303</v>
      </c>
      <c r="I22" s="3"/>
      <c r="J22" s="3"/>
      <c r="K22" s="3"/>
      <c r="L22" s="3"/>
      <c r="M22" s="3">
        <v>110.57</v>
      </c>
      <c r="N22" s="3"/>
      <c r="O22" s="3">
        <v>110.57</v>
      </c>
    </row>
    <row r="23" spans="1:15" x14ac:dyDescent="0.3">
      <c r="A23" s="1">
        <f>焦炭库存、产量!A29</f>
        <v>44694</v>
      </c>
      <c r="B23" s="3">
        <f>焦炭库存、产量!AV29</f>
        <v>117.03999999999999</v>
      </c>
      <c r="H23" s="26" t="s">
        <v>44</v>
      </c>
      <c r="I23" s="3"/>
      <c r="J23" s="3"/>
      <c r="K23" s="3"/>
      <c r="L23" s="3">
        <v>122.15</v>
      </c>
      <c r="M23" s="3"/>
      <c r="N23" s="3"/>
      <c r="O23" s="3">
        <v>122.15</v>
      </c>
    </row>
    <row r="24" spans="1:15" x14ac:dyDescent="0.3">
      <c r="A24" s="1">
        <f>焦炭库存、产量!A30</f>
        <v>44687</v>
      </c>
      <c r="B24" s="3">
        <f>焦炭库存、产量!AV30</f>
        <v>114.67999999999999</v>
      </c>
      <c r="H24" s="26" t="s">
        <v>45</v>
      </c>
      <c r="I24" s="3"/>
      <c r="J24" s="3"/>
      <c r="K24" s="3" t="e">
        <v>#N/A</v>
      </c>
      <c r="L24" s="3"/>
      <c r="M24" s="3"/>
      <c r="N24" s="3"/>
      <c r="O24" s="3" t="e">
        <v>#N/A</v>
      </c>
    </row>
    <row r="25" spans="1:15" x14ac:dyDescent="0.3">
      <c r="A25" s="1">
        <f>焦炭库存、产量!A31</f>
        <v>44680</v>
      </c>
      <c r="B25" s="3">
        <f>焦炭库存、产量!AV31</f>
        <v>113.48</v>
      </c>
      <c r="H25" s="26" t="s">
        <v>46</v>
      </c>
      <c r="I25" s="3"/>
      <c r="J25" s="3">
        <v>120.14</v>
      </c>
      <c r="K25" s="3"/>
      <c r="L25" s="3"/>
      <c r="M25" s="3"/>
      <c r="N25" s="3"/>
      <c r="O25" s="3">
        <v>120.14</v>
      </c>
    </row>
    <row r="26" spans="1:15" x14ac:dyDescent="0.3">
      <c r="A26" s="1">
        <f>焦炭库存、产量!A32</f>
        <v>44673</v>
      </c>
      <c r="B26" s="3">
        <f>焦炭库存、产量!AV32</f>
        <v>112.03</v>
      </c>
      <c r="H26" s="26" t="s">
        <v>304</v>
      </c>
      <c r="I26" s="3"/>
      <c r="J26" s="3"/>
      <c r="K26" s="3"/>
      <c r="L26" s="3"/>
      <c r="M26" s="3">
        <v>107.64</v>
      </c>
      <c r="N26" s="3"/>
      <c r="O26" s="3">
        <v>107.64</v>
      </c>
    </row>
    <row r="27" spans="1:15" x14ac:dyDescent="0.3">
      <c r="A27" s="1">
        <f>焦炭库存、产量!A33</f>
        <v>44666</v>
      </c>
      <c r="B27" s="3">
        <f>焦炭库存、产量!AV33</f>
        <v>110.53</v>
      </c>
      <c r="H27" s="26" t="s">
        <v>47</v>
      </c>
      <c r="I27" s="3"/>
      <c r="J27" s="3"/>
      <c r="K27" s="3"/>
      <c r="L27" s="3">
        <v>122.6</v>
      </c>
      <c r="M27" s="3"/>
      <c r="N27" s="3"/>
      <c r="O27" s="3">
        <v>122.6</v>
      </c>
    </row>
    <row r="28" spans="1:15" x14ac:dyDescent="0.3">
      <c r="A28" s="1">
        <f>焦炭库存、产量!A34</f>
        <v>44659</v>
      </c>
      <c r="B28" s="3">
        <f>焦炭库存、产量!AV34</f>
        <v>113.25</v>
      </c>
      <c r="H28" s="26" t="s">
        <v>48</v>
      </c>
      <c r="I28" s="3"/>
      <c r="J28" s="3"/>
      <c r="K28" s="3">
        <v>109.56</v>
      </c>
      <c r="L28" s="3"/>
      <c r="M28" s="3"/>
      <c r="N28" s="3"/>
      <c r="O28" s="3">
        <v>109.56</v>
      </c>
    </row>
    <row r="29" spans="1:15" x14ac:dyDescent="0.3">
      <c r="A29" s="1">
        <f>焦炭库存、产量!A35</f>
        <v>44652</v>
      </c>
      <c r="B29" s="3">
        <f>焦炭库存、产量!AV35</f>
        <v>112.78</v>
      </c>
      <c r="H29" s="26" t="s">
        <v>49</v>
      </c>
      <c r="I29" s="3"/>
      <c r="J29" s="3" t="e">
        <v>#N/A</v>
      </c>
      <c r="K29" s="3"/>
      <c r="L29" s="3"/>
      <c r="M29" s="3"/>
      <c r="N29" s="3"/>
      <c r="O29" s="3" t="e">
        <v>#N/A</v>
      </c>
    </row>
    <row r="30" spans="1:15" x14ac:dyDescent="0.3">
      <c r="A30" s="1">
        <f>焦炭库存、产量!A36</f>
        <v>44645</v>
      </c>
      <c r="B30" s="3">
        <f>焦炭库存、产量!AV36</f>
        <v>112.57999999999998</v>
      </c>
      <c r="H30" s="26" t="s">
        <v>305</v>
      </c>
      <c r="I30" s="3"/>
      <c r="J30" s="3"/>
      <c r="K30" s="3"/>
      <c r="L30" s="3"/>
      <c r="M30" s="3">
        <v>103.39</v>
      </c>
      <c r="N30" s="3"/>
      <c r="O30" s="3">
        <v>103.39</v>
      </c>
    </row>
    <row r="31" spans="1:15" x14ac:dyDescent="0.3">
      <c r="A31" s="1">
        <f>焦炭库存、产量!A37</f>
        <v>44638</v>
      </c>
      <c r="B31" s="3">
        <f>焦炭库存、产量!AV37</f>
        <v>111.86000000000001</v>
      </c>
      <c r="H31" s="26" t="s">
        <v>50</v>
      </c>
      <c r="I31" s="3"/>
      <c r="J31" s="3"/>
      <c r="K31" s="3">
        <v>106.33</v>
      </c>
      <c r="L31" s="3"/>
      <c r="M31" s="3"/>
      <c r="N31" s="3"/>
      <c r="O31" s="3">
        <v>106.33</v>
      </c>
    </row>
    <row r="32" spans="1:15" x14ac:dyDescent="0.3">
      <c r="A32" s="1">
        <f>焦炭库存、产量!A38</f>
        <v>44631</v>
      </c>
      <c r="B32" s="3">
        <f>焦炭库存、产量!AV38</f>
        <v>108.56</v>
      </c>
      <c r="H32" s="26" t="s">
        <v>51</v>
      </c>
      <c r="I32" s="3"/>
      <c r="J32" s="3">
        <v>121.48</v>
      </c>
      <c r="K32" s="3"/>
      <c r="L32" s="3"/>
      <c r="M32" s="3"/>
      <c r="N32" s="3"/>
      <c r="O32" s="3">
        <v>121.48</v>
      </c>
    </row>
    <row r="33" spans="1:15" x14ac:dyDescent="0.3">
      <c r="A33" s="1">
        <f>焦炭库存、产量!A39</f>
        <v>44624</v>
      </c>
      <c r="B33" s="3">
        <f>焦炭库存、产量!AV39</f>
        <v>109.02</v>
      </c>
      <c r="H33" s="26" t="s">
        <v>306</v>
      </c>
      <c r="I33" s="3"/>
      <c r="J33" s="3"/>
      <c r="K33" s="3"/>
      <c r="L33" s="3"/>
      <c r="M33" s="3">
        <v>102.21000000000001</v>
      </c>
      <c r="N33" s="3"/>
      <c r="O33" s="3">
        <v>102.21000000000001</v>
      </c>
    </row>
    <row r="34" spans="1:15" x14ac:dyDescent="0.3">
      <c r="A34" s="1">
        <f>焦炭库存、产量!A40</f>
        <v>44617</v>
      </c>
      <c r="B34" s="3">
        <f>焦炭库存、产量!AV40</f>
        <v>106.9</v>
      </c>
      <c r="H34" s="26" t="s">
        <v>52</v>
      </c>
      <c r="I34" s="3"/>
      <c r="J34" s="3"/>
      <c r="K34" s="3"/>
      <c r="L34" s="3">
        <v>123.22</v>
      </c>
      <c r="M34" s="3"/>
      <c r="N34" s="3"/>
      <c r="O34" s="3">
        <v>123.22</v>
      </c>
    </row>
    <row r="35" spans="1:15" x14ac:dyDescent="0.3">
      <c r="A35" s="1">
        <f>焦炭库存、产量!A41</f>
        <v>44610</v>
      </c>
      <c r="B35" s="3">
        <f>焦炭库存、产量!AV41</f>
        <v>102.21000000000001</v>
      </c>
      <c r="H35" s="26" t="s">
        <v>53</v>
      </c>
      <c r="I35" s="3"/>
      <c r="J35" s="3"/>
      <c r="K35" s="3">
        <v>108.55</v>
      </c>
      <c r="L35" s="3"/>
      <c r="M35" s="3"/>
      <c r="N35" s="3"/>
      <c r="O35" s="3">
        <v>108.55</v>
      </c>
    </row>
    <row r="36" spans="1:15" x14ac:dyDescent="0.3">
      <c r="A36" s="1">
        <f>焦炭库存、产量!A42</f>
        <v>44603</v>
      </c>
      <c r="B36" s="3">
        <f>焦炭库存、产量!AV42</f>
        <v>103.39</v>
      </c>
      <c r="H36" s="26" t="s">
        <v>54</v>
      </c>
      <c r="I36" s="3"/>
      <c r="J36" s="3">
        <v>120.03</v>
      </c>
      <c r="K36" s="3"/>
      <c r="L36" s="3"/>
      <c r="M36" s="3"/>
      <c r="N36" s="3"/>
      <c r="O36" s="3">
        <v>120.03</v>
      </c>
    </row>
    <row r="37" spans="1:15" x14ac:dyDescent="0.3">
      <c r="A37" s="1">
        <f>焦炭库存、产量!A43</f>
        <v>44596</v>
      </c>
      <c r="B37" s="3">
        <f>焦炭库存、产量!AV43</f>
        <v>107.64</v>
      </c>
      <c r="H37" s="26" t="s">
        <v>307</v>
      </c>
      <c r="I37" s="3"/>
      <c r="J37" s="3"/>
      <c r="K37" s="3"/>
      <c r="L37" s="3"/>
      <c r="M37" s="3">
        <v>106.9</v>
      </c>
      <c r="N37" s="3"/>
      <c r="O37" s="3">
        <v>106.9</v>
      </c>
    </row>
    <row r="38" spans="1:15" x14ac:dyDescent="0.3">
      <c r="A38" s="1">
        <f>焦炭库存、产量!A44</f>
        <v>44589</v>
      </c>
      <c r="B38" s="3">
        <f>焦炭库存、产量!AV44</f>
        <v>110.57</v>
      </c>
      <c r="H38" s="26" t="s">
        <v>55</v>
      </c>
      <c r="I38" s="3"/>
      <c r="J38" s="3"/>
      <c r="K38" s="3"/>
      <c r="L38" s="3">
        <v>123.66</v>
      </c>
      <c r="M38" s="3"/>
      <c r="N38" s="3"/>
      <c r="O38" s="3">
        <v>123.66</v>
      </c>
    </row>
    <row r="39" spans="1:15" x14ac:dyDescent="0.3">
      <c r="A39" s="1">
        <f>焦炭库存、产量!A45</f>
        <v>44582</v>
      </c>
      <c r="B39" s="3">
        <f>焦炭库存、产量!AV45</f>
        <v>110.18</v>
      </c>
      <c r="H39" s="26" t="s">
        <v>56</v>
      </c>
      <c r="I39" s="3"/>
      <c r="J39" s="3"/>
      <c r="K39" s="3">
        <v>112.75</v>
      </c>
      <c r="L39" s="3"/>
      <c r="M39" s="3"/>
      <c r="N39" s="3"/>
      <c r="O39" s="3">
        <v>112.75</v>
      </c>
    </row>
    <row r="40" spans="1:15" x14ac:dyDescent="0.3">
      <c r="A40" s="1">
        <f>焦炭库存、产量!A46</f>
        <v>44575</v>
      </c>
      <c r="B40" s="3">
        <f>焦炭库存、产量!AV46</f>
        <v>108.6</v>
      </c>
      <c r="H40" s="26" t="s">
        <v>57</v>
      </c>
      <c r="I40" s="3"/>
      <c r="J40" s="3">
        <v>120.67</v>
      </c>
      <c r="K40" s="3"/>
      <c r="L40" s="3"/>
      <c r="M40" s="3"/>
      <c r="N40" s="3"/>
      <c r="O40" s="3">
        <v>120.67</v>
      </c>
    </row>
    <row r="41" spans="1:15" x14ac:dyDescent="0.3">
      <c r="A41" s="1">
        <f>焦炭库存、产量!A47</f>
        <v>44568</v>
      </c>
      <c r="B41" s="3">
        <f>焦炭库存、产量!AV47</f>
        <v>106.68</v>
      </c>
      <c r="H41" s="26" t="s">
        <v>308</v>
      </c>
      <c r="I41" s="3"/>
      <c r="J41" s="3"/>
      <c r="K41" s="3"/>
      <c r="L41" s="3"/>
      <c r="M41" s="3">
        <v>109.02</v>
      </c>
      <c r="N41" s="3"/>
      <c r="O41" s="3">
        <v>109.02</v>
      </c>
    </row>
    <row r="42" spans="1:15" x14ac:dyDescent="0.3">
      <c r="A42" s="1">
        <f>焦炭库存、产量!A48</f>
        <v>44561</v>
      </c>
      <c r="B42" s="3">
        <f>焦炭库存、产量!AV48</f>
        <v>104.61</v>
      </c>
      <c r="H42" s="26" t="s">
        <v>58</v>
      </c>
      <c r="I42" s="3"/>
      <c r="J42" s="3"/>
      <c r="K42" s="3"/>
      <c r="L42" s="3">
        <v>124.30000000000001</v>
      </c>
      <c r="M42" s="3"/>
      <c r="N42" s="3"/>
      <c r="O42" s="3">
        <v>124.30000000000001</v>
      </c>
    </row>
    <row r="43" spans="1:15" x14ac:dyDescent="0.3">
      <c r="A43" s="1">
        <f>焦炭库存、产量!A49</f>
        <v>44554</v>
      </c>
      <c r="B43" s="3">
        <f>焦炭库存、产量!AV49</f>
        <v>103.99</v>
      </c>
      <c r="H43" s="26" t="s">
        <v>59</v>
      </c>
      <c r="I43" s="3"/>
      <c r="J43" s="3"/>
      <c r="K43" s="3">
        <v>114.38</v>
      </c>
      <c r="L43" s="3"/>
      <c r="M43" s="3"/>
      <c r="N43" s="3"/>
      <c r="O43" s="3">
        <v>114.38</v>
      </c>
    </row>
    <row r="44" spans="1:15" x14ac:dyDescent="0.3">
      <c r="A44" s="1">
        <f>焦炭库存、产量!A50</f>
        <v>44547</v>
      </c>
      <c r="B44" s="3">
        <f>焦炭库存、产量!AV50</f>
        <v>104.16</v>
      </c>
      <c r="H44" s="26" t="s">
        <v>60</v>
      </c>
      <c r="I44" s="3"/>
      <c r="J44" s="3">
        <v>119.19</v>
      </c>
      <c r="K44" s="3"/>
      <c r="L44" s="3"/>
      <c r="M44" s="3"/>
      <c r="N44" s="3"/>
      <c r="O44" s="3">
        <v>119.19</v>
      </c>
    </row>
    <row r="45" spans="1:15" x14ac:dyDescent="0.3">
      <c r="A45" s="1">
        <f>焦炭库存、产量!A51</f>
        <v>44540</v>
      </c>
      <c r="B45" s="3">
        <f>焦炭库存、产量!AV51</f>
        <v>103.37</v>
      </c>
      <c r="H45" s="26" t="s">
        <v>309</v>
      </c>
      <c r="I45" s="3"/>
      <c r="J45" s="3"/>
      <c r="K45" s="3"/>
      <c r="L45" s="3"/>
      <c r="M45" s="3">
        <v>108.56</v>
      </c>
      <c r="N45" s="3"/>
      <c r="O45" s="3">
        <v>108.56</v>
      </c>
    </row>
    <row r="46" spans="1:15" x14ac:dyDescent="0.3">
      <c r="A46" s="1">
        <f>焦炭库存、产量!A52</f>
        <v>44533</v>
      </c>
      <c r="B46" s="3">
        <f>焦炭库存、产量!AV52</f>
        <v>103.29</v>
      </c>
      <c r="H46" s="26" t="s">
        <v>61</v>
      </c>
      <c r="I46" s="3"/>
      <c r="J46" s="3"/>
      <c r="K46" s="3"/>
      <c r="L46" s="3">
        <v>123.53999999999999</v>
      </c>
      <c r="M46" s="3"/>
      <c r="N46" s="3"/>
      <c r="O46" s="3">
        <v>123.53999999999999</v>
      </c>
    </row>
    <row r="47" spans="1:15" x14ac:dyDescent="0.3">
      <c r="A47" s="1">
        <f>焦炭库存、产量!A53</f>
        <v>44526</v>
      </c>
      <c r="B47" s="3">
        <f>焦炭库存、产量!AV53</f>
        <v>102.71000000000001</v>
      </c>
      <c r="H47" s="26" t="s">
        <v>62</v>
      </c>
      <c r="I47" s="3"/>
      <c r="J47" s="3"/>
      <c r="K47" s="3">
        <v>115.07000000000001</v>
      </c>
      <c r="L47" s="3"/>
      <c r="M47" s="3"/>
      <c r="N47" s="3"/>
      <c r="O47" s="3">
        <v>115.07000000000001</v>
      </c>
    </row>
    <row r="48" spans="1:15" x14ac:dyDescent="0.3">
      <c r="A48" s="1">
        <f>焦炭库存、产量!A54</f>
        <v>44519</v>
      </c>
      <c r="B48" s="3">
        <f>焦炭库存、产量!AV54</f>
        <v>102.74000000000001</v>
      </c>
      <c r="H48" s="26" t="s">
        <v>63</v>
      </c>
      <c r="I48" s="3"/>
      <c r="J48" s="3">
        <v>119.26</v>
      </c>
      <c r="K48" s="3"/>
      <c r="L48" s="3"/>
      <c r="M48" s="3"/>
      <c r="N48" s="3"/>
      <c r="O48" s="3">
        <v>119.26</v>
      </c>
    </row>
    <row r="49" spans="1:15" x14ac:dyDescent="0.3">
      <c r="A49" s="1">
        <f>焦炭库存、产量!A55</f>
        <v>44512</v>
      </c>
      <c r="B49" s="3">
        <f>焦炭库存、产量!AV55</f>
        <v>105.65</v>
      </c>
      <c r="H49" s="26" t="s">
        <v>312</v>
      </c>
      <c r="I49" s="3"/>
      <c r="J49" s="3"/>
      <c r="K49" s="3"/>
      <c r="L49" s="3"/>
      <c r="M49" s="3">
        <v>111.86000000000001</v>
      </c>
      <c r="N49" s="3"/>
      <c r="O49" s="3">
        <v>111.86000000000001</v>
      </c>
    </row>
    <row r="50" spans="1:15" x14ac:dyDescent="0.3">
      <c r="A50" s="1">
        <f>焦炭库存、产量!A56</f>
        <v>44505</v>
      </c>
      <c r="B50" s="3">
        <f>焦炭库存、产量!AV56</f>
        <v>106.53</v>
      </c>
      <c r="H50" s="26" t="s">
        <v>64</v>
      </c>
      <c r="I50" s="3"/>
      <c r="J50" s="3"/>
      <c r="K50" s="3"/>
      <c r="L50" s="3">
        <v>122.8</v>
      </c>
      <c r="M50" s="3"/>
      <c r="N50" s="3"/>
      <c r="O50" s="3">
        <v>122.8</v>
      </c>
    </row>
    <row r="51" spans="1:15" x14ac:dyDescent="0.3">
      <c r="A51" s="1">
        <f>焦炭库存、产量!A57</f>
        <v>44498</v>
      </c>
      <c r="B51" s="3">
        <f>焦炭库存、产量!AV57</f>
        <v>107.39</v>
      </c>
      <c r="H51" s="26" t="s">
        <v>65</v>
      </c>
      <c r="I51" s="3"/>
      <c r="J51" s="3"/>
      <c r="K51" s="3">
        <v>115.24000000000001</v>
      </c>
      <c r="L51" s="3"/>
      <c r="M51" s="3"/>
      <c r="N51" s="3"/>
      <c r="O51" s="3">
        <v>115.24000000000001</v>
      </c>
    </row>
    <row r="52" spans="1:15" x14ac:dyDescent="0.3">
      <c r="A52" s="1">
        <f>焦炭库存、产量!A58</f>
        <v>44491</v>
      </c>
      <c r="B52" s="3">
        <f>焦炭库存、产量!AV58</f>
        <v>108.50999999999999</v>
      </c>
      <c r="H52" s="26" t="s">
        <v>66</v>
      </c>
      <c r="I52" s="3"/>
      <c r="J52" s="3">
        <v>119.69</v>
      </c>
      <c r="K52" s="3"/>
      <c r="L52" s="3"/>
      <c r="M52" s="3"/>
      <c r="N52" s="3"/>
      <c r="O52" s="3">
        <v>119.69</v>
      </c>
    </row>
    <row r="53" spans="1:15" x14ac:dyDescent="0.3">
      <c r="A53" s="1">
        <f>焦炭库存、产量!A59</f>
        <v>44484</v>
      </c>
      <c r="B53" s="3">
        <f>焦炭库存、产量!AV59</f>
        <v>108.32</v>
      </c>
      <c r="H53" s="26" t="s">
        <v>67</v>
      </c>
      <c r="I53" s="3"/>
      <c r="J53" s="3"/>
      <c r="K53" s="3"/>
      <c r="L53" s="3">
        <v>121.75999999999999</v>
      </c>
      <c r="M53" s="3"/>
      <c r="N53" s="3"/>
      <c r="O53" s="3">
        <v>121.75999999999999</v>
      </c>
    </row>
    <row r="54" spans="1:15" x14ac:dyDescent="0.3">
      <c r="A54" s="1">
        <f>焦炭库存、产量!A60</f>
        <v>44477</v>
      </c>
      <c r="B54" s="3">
        <f>焦炭库存、产量!AV60</f>
        <v>109.11999999999999</v>
      </c>
      <c r="H54" s="26" t="s">
        <v>68</v>
      </c>
      <c r="I54" s="3"/>
      <c r="J54" s="3"/>
      <c r="K54" s="3">
        <v>115.8</v>
      </c>
      <c r="L54" s="3"/>
      <c r="M54" s="3"/>
      <c r="N54" s="3"/>
      <c r="O54" s="3">
        <v>115.8</v>
      </c>
    </row>
    <row r="55" spans="1:15" x14ac:dyDescent="0.3">
      <c r="A55" s="1">
        <f>焦炭库存、产量!A61</f>
        <v>44470</v>
      </c>
      <c r="B55" s="3">
        <f>焦炭库存、产量!AV61</f>
        <v>108.78</v>
      </c>
      <c r="H55" s="26" t="s">
        <v>69</v>
      </c>
      <c r="I55" s="3"/>
      <c r="J55" s="3">
        <v>120.47999999999999</v>
      </c>
      <c r="K55" s="3"/>
      <c r="L55" s="3"/>
      <c r="M55" s="3"/>
      <c r="N55" s="3"/>
      <c r="O55" s="3">
        <v>120.47999999999999</v>
      </c>
    </row>
    <row r="56" spans="1:15" x14ac:dyDescent="0.3">
      <c r="A56" s="1">
        <f>焦炭库存、产量!A62</f>
        <v>44463</v>
      </c>
      <c r="B56" s="3">
        <f>焦炭库存、产量!AV62</f>
        <v>109.71000000000001</v>
      </c>
      <c r="H56" s="26" t="s">
        <v>70</v>
      </c>
      <c r="I56" s="3"/>
      <c r="J56" s="3"/>
      <c r="K56" s="3"/>
      <c r="L56" s="3">
        <v>120.67</v>
      </c>
      <c r="M56" s="3"/>
      <c r="N56" s="3"/>
      <c r="O56" s="3">
        <v>120.67</v>
      </c>
    </row>
    <row r="57" spans="1:15" x14ac:dyDescent="0.3">
      <c r="A57" s="1">
        <f>焦炭库存、产量!A63</f>
        <v>44456</v>
      </c>
      <c r="B57" s="3">
        <f>焦炭库存、产量!AV63</f>
        <v>109.28999999999999</v>
      </c>
      <c r="H57" s="26" t="s">
        <v>71</v>
      </c>
      <c r="I57" s="3"/>
      <c r="J57" s="3"/>
      <c r="K57" s="3">
        <v>116.07</v>
      </c>
      <c r="L57" s="3"/>
      <c r="M57" s="3"/>
      <c r="N57" s="3"/>
      <c r="O57" s="3">
        <v>116.07</v>
      </c>
    </row>
    <row r="58" spans="1:15" x14ac:dyDescent="0.3">
      <c r="A58" s="1">
        <f>焦炭库存、产量!A64</f>
        <v>44449</v>
      </c>
      <c r="B58" s="3">
        <f>焦炭库存、产量!AV64</f>
        <v>111.93</v>
      </c>
      <c r="H58" s="26" t="s">
        <v>72</v>
      </c>
      <c r="I58" s="3"/>
      <c r="J58" s="3">
        <v>121.06</v>
      </c>
      <c r="K58" s="3"/>
      <c r="L58" s="3"/>
      <c r="M58" s="3"/>
      <c r="N58" s="3"/>
      <c r="O58" s="3">
        <v>121.06</v>
      </c>
    </row>
    <row r="59" spans="1:15" x14ac:dyDescent="0.3">
      <c r="A59" s="1">
        <f>焦炭库存、产量!A65</f>
        <v>44442</v>
      </c>
      <c r="B59" s="3">
        <f>焦炭库存、产量!AV65</f>
        <v>114.81</v>
      </c>
      <c r="H59" s="26" t="s">
        <v>73</v>
      </c>
      <c r="I59" s="3"/>
      <c r="J59" s="3"/>
      <c r="K59" s="3"/>
      <c r="L59" s="3">
        <v>119.39</v>
      </c>
      <c r="M59" s="3"/>
      <c r="N59" s="3"/>
      <c r="O59" s="3">
        <v>119.39</v>
      </c>
    </row>
    <row r="60" spans="1:15" x14ac:dyDescent="0.3">
      <c r="A60" s="1">
        <f>焦炭库存、产量!A66</f>
        <v>44435</v>
      </c>
      <c r="B60" s="3">
        <f>焦炭库存、产量!AV66</f>
        <v>116.1</v>
      </c>
      <c r="H60" s="26" t="s">
        <v>74</v>
      </c>
      <c r="I60" s="3"/>
      <c r="J60" s="3"/>
      <c r="K60" s="3">
        <v>116.23</v>
      </c>
      <c r="L60" s="3"/>
      <c r="M60" s="3"/>
      <c r="N60" s="3"/>
      <c r="O60" s="3">
        <v>116.23</v>
      </c>
    </row>
    <row r="61" spans="1:15" x14ac:dyDescent="0.3">
      <c r="A61" s="1">
        <f>焦炭库存、产量!A67</f>
        <v>44428</v>
      </c>
      <c r="B61" s="3">
        <f>焦炭库存、产量!AV67</f>
        <v>116.17</v>
      </c>
      <c r="H61" s="26" t="s">
        <v>75</v>
      </c>
      <c r="I61" s="3"/>
      <c r="J61" s="3">
        <v>121.26</v>
      </c>
      <c r="K61" s="3"/>
      <c r="L61" s="3"/>
      <c r="M61" s="3"/>
      <c r="N61" s="3"/>
      <c r="O61" s="3">
        <v>121.26</v>
      </c>
    </row>
    <row r="62" spans="1:15" x14ac:dyDescent="0.3">
      <c r="A62" s="1">
        <f>焦炭库存、产量!A68</f>
        <v>44421</v>
      </c>
      <c r="B62" s="3">
        <f>焦炭库存、产量!AV68</f>
        <v>115.83</v>
      </c>
      <c r="H62" s="26" t="s">
        <v>76</v>
      </c>
      <c r="I62" s="3"/>
      <c r="J62" s="3"/>
      <c r="K62" s="3"/>
      <c r="L62" s="3">
        <v>118.63</v>
      </c>
      <c r="M62" s="3"/>
      <c r="N62" s="3"/>
      <c r="O62" s="3">
        <v>118.63</v>
      </c>
    </row>
    <row r="63" spans="1:15" x14ac:dyDescent="0.3">
      <c r="A63" s="1">
        <f>焦炭库存、产量!A69</f>
        <v>44414</v>
      </c>
      <c r="B63" s="3">
        <f>焦炭库存、产量!AV69</f>
        <v>115.29</v>
      </c>
      <c r="H63" s="26" t="s">
        <v>77</v>
      </c>
      <c r="I63" s="3"/>
      <c r="J63" s="3"/>
      <c r="K63" s="3">
        <v>116.39999999999999</v>
      </c>
      <c r="L63" s="3"/>
      <c r="M63" s="3"/>
      <c r="N63" s="3"/>
      <c r="O63" s="3">
        <v>116.39999999999999</v>
      </c>
    </row>
    <row r="64" spans="1:15" x14ac:dyDescent="0.3">
      <c r="A64" s="1">
        <f>焦炭库存、产量!A70</f>
        <v>44407</v>
      </c>
      <c r="B64" s="3">
        <f>焦炭库存、产量!AV70</f>
        <v>114.62</v>
      </c>
      <c r="H64" s="26" t="s">
        <v>78</v>
      </c>
      <c r="I64" s="3"/>
      <c r="J64" s="3">
        <v>121.27000000000001</v>
      </c>
      <c r="K64" s="3"/>
      <c r="L64" s="3"/>
      <c r="M64" s="3"/>
      <c r="N64" s="3"/>
      <c r="O64" s="3">
        <v>121.27000000000001</v>
      </c>
    </row>
    <row r="65" spans="1:15" x14ac:dyDescent="0.3">
      <c r="A65" s="1">
        <f>焦炭库存、产量!A71</f>
        <v>44400</v>
      </c>
      <c r="B65" s="3">
        <f>焦炭库存、产量!AV71</f>
        <v>116.46000000000001</v>
      </c>
      <c r="H65" s="26" t="s">
        <v>79</v>
      </c>
      <c r="I65" s="3"/>
      <c r="J65" s="3"/>
      <c r="K65" s="3"/>
      <c r="L65" s="3">
        <v>116.97999999999999</v>
      </c>
      <c r="M65" s="3"/>
      <c r="N65" s="3"/>
      <c r="O65" s="3">
        <v>116.97999999999999</v>
      </c>
    </row>
    <row r="66" spans="1:15" x14ac:dyDescent="0.3">
      <c r="A66" s="1">
        <f>焦炭库存、产量!A72</f>
        <v>44393</v>
      </c>
      <c r="B66" s="3">
        <f>焦炭库存、产量!AV72</f>
        <v>117.82999999999998</v>
      </c>
      <c r="H66" s="26" t="s">
        <v>80</v>
      </c>
      <c r="I66" s="3"/>
      <c r="J66" s="3"/>
      <c r="K66" s="3">
        <v>117.86999999999999</v>
      </c>
      <c r="L66" s="3"/>
      <c r="M66" s="3"/>
      <c r="N66" s="3"/>
      <c r="O66" s="3">
        <v>117.86999999999999</v>
      </c>
    </row>
    <row r="67" spans="1:15" x14ac:dyDescent="0.3">
      <c r="A67" s="1">
        <f>焦炭库存、产量!A73</f>
        <v>44386</v>
      </c>
      <c r="B67" s="3">
        <f>焦炭库存、产量!AV73</f>
        <v>117.41</v>
      </c>
      <c r="H67" s="26" t="s">
        <v>81</v>
      </c>
      <c r="I67" s="3"/>
      <c r="J67" s="3">
        <v>120.89</v>
      </c>
      <c r="K67" s="3"/>
      <c r="L67" s="3"/>
      <c r="M67" s="3"/>
      <c r="N67" s="3"/>
      <c r="O67" s="3">
        <v>120.89</v>
      </c>
    </row>
    <row r="68" spans="1:15" x14ac:dyDescent="0.3">
      <c r="A68" s="1">
        <f>焦炭库存、产量!A74</f>
        <v>44379</v>
      </c>
      <c r="B68" s="3">
        <f>焦炭库存、产量!AV74</f>
        <v>110.52000000000001</v>
      </c>
      <c r="H68" s="26" t="s">
        <v>82</v>
      </c>
      <c r="I68" s="3"/>
      <c r="J68" s="3"/>
      <c r="K68" s="3"/>
      <c r="L68" s="3">
        <v>115.1</v>
      </c>
      <c r="M68" s="3"/>
      <c r="N68" s="3"/>
      <c r="O68" s="3">
        <v>115.1</v>
      </c>
    </row>
    <row r="69" spans="1:15" x14ac:dyDescent="0.3">
      <c r="A69" s="1">
        <f>焦炭库存、产量!A75</f>
        <v>44372</v>
      </c>
      <c r="B69" s="3">
        <f>焦炭库存、产量!AV75</f>
        <v>120.41999999999999</v>
      </c>
      <c r="H69" s="26" t="s">
        <v>83</v>
      </c>
      <c r="I69" s="3"/>
      <c r="J69" s="3"/>
      <c r="K69" s="3">
        <v>119.23</v>
      </c>
      <c r="L69" s="3"/>
      <c r="M69" s="3"/>
      <c r="N69" s="3"/>
      <c r="O69" s="3">
        <v>119.23</v>
      </c>
    </row>
    <row r="70" spans="1:15" x14ac:dyDescent="0.3">
      <c r="A70" s="1">
        <f>焦炭库存、产量!A76</f>
        <v>44365</v>
      </c>
      <c r="B70" s="3">
        <f>焦炭库存、产量!AV76</f>
        <v>121.06</v>
      </c>
      <c r="H70" s="26" t="s">
        <v>84</v>
      </c>
      <c r="I70" s="3"/>
      <c r="J70" s="3" t="e">
        <v>#N/A</v>
      </c>
      <c r="K70" s="3"/>
      <c r="L70" s="3"/>
      <c r="M70" s="3"/>
      <c r="N70" s="3"/>
      <c r="O70" s="3" t="e">
        <v>#N/A</v>
      </c>
    </row>
    <row r="71" spans="1:15" x14ac:dyDescent="0.3">
      <c r="A71" s="1">
        <f>焦炭库存、产量!A77</f>
        <v>44358</v>
      </c>
      <c r="B71" s="3">
        <f>焦炭库存、产量!AV77</f>
        <v>120.98</v>
      </c>
      <c r="H71" s="26" t="s">
        <v>85</v>
      </c>
      <c r="I71" s="3"/>
      <c r="J71" s="3"/>
      <c r="K71" s="3"/>
      <c r="L71" s="3">
        <v>116.07</v>
      </c>
      <c r="M71" s="3"/>
      <c r="N71" s="3"/>
      <c r="O71" s="3">
        <v>116.07</v>
      </c>
    </row>
    <row r="72" spans="1:15" x14ac:dyDescent="0.3">
      <c r="A72" s="1">
        <f>焦炭库存、产量!A78</f>
        <v>44351</v>
      </c>
      <c r="B72" s="3">
        <f>焦炭库存、产量!AV78</f>
        <v>121.77</v>
      </c>
      <c r="H72" s="26" t="s">
        <v>86</v>
      </c>
      <c r="I72" s="3"/>
      <c r="J72" s="3"/>
      <c r="K72" s="3">
        <v>120.42999999999999</v>
      </c>
      <c r="L72" s="3"/>
      <c r="M72" s="3"/>
      <c r="N72" s="3"/>
      <c r="O72" s="3">
        <v>120.42999999999999</v>
      </c>
    </row>
    <row r="73" spans="1:15" x14ac:dyDescent="0.3">
      <c r="A73" s="1">
        <f>焦炭库存、产量!A79</f>
        <v>44344</v>
      </c>
      <c r="B73" s="3">
        <f>焦炭库存、产量!AV79</f>
        <v>120.16999999999999</v>
      </c>
      <c r="H73" s="26" t="s">
        <v>87</v>
      </c>
      <c r="I73" s="3"/>
      <c r="J73" s="3">
        <v>121.45</v>
      </c>
      <c r="K73" s="3"/>
      <c r="L73" s="3"/>
      <c r="M73" s="3"/>
      <c r="N73" s="3"/>
      <c r="O73" s="3">
        <v>121.45</v>
      </c>
    </row>
    <row r="74" spans="1:15" x14ac:dyDescent="0.3">
      <c r="A74" s="1">
        <f>焦炭库存、产量!A80</f>
        <v>44337</v>
      </c>
      <c r="B74" s="3">
        <f>焦炭库存、产量!AV80</f>
        <v>119.9</v>
      </c>
      <c r="H74" s="26" t="s">
        <v>88</v>
      </c>
      <c r="I74" s="3"/>
      <c r="J74" s="3"/>
      <c r="K74" s="3"/>
      <c r="L74" s="3">
        <v>118.74000000000001</v>
      </c>
      <c r="M74" s="3"/>
      <c r="N74" s="3"/>
      <c r="O74" s="3">
        <v>118.74000000000001</v>
      </c>
    </row>
    <row r="75" spans="1:15" x14ac:dyDescent="0.3">
      <c r="A75" s="1">
        <f>焦炭库存、产量!A81</f>
        <v>44330</v>
      </c>
      <c r="B75" s="3">
        <f>焦炭库存、产量!AV81</f>
        <v>118.74000000000001</v>
      </c>
      <c r="H75" s="26" t="s">
        <v>89</v>
      </c>
      <c r="I75" s="3"/>
      <c r="J75" s="3"/>
      <c r="K75" s="3">
        <v>121.31</v>
      </c>
      <c r="L75" s="3"/>
      <c r="M75" s="3"/>
      <c r="N75" s="3"/>
      <c r="O75" s="3">
        <v>121.31</v>
      </c>
    </row>
    <row r="76" spans="1:15" x14ac:dyDescent="0.3">
      <c r="A76" s="1">
        <f>焦炭库存、产量!A82</f>
        <v>44323</v>
      </c>
      <c r="B76" s="3">
        <f>焦炭库存、产量!AV82</f>
        <v>116.07</v>
      </c>
      <c r="H76" s="26" t="s">
        <v>90</v>
      </c>
      <c r="I76" s="3"/>
      <c r="J76" s="3">
        <v>122.17000000000002</v>
      </c>
      <c r="K76" s="3"/>
      <c r="L76" s="3"/>
      <c r="M76" s="3"/>
      <c r="N76" s="3"/>
      <c r="O76" s="3">
        <v>122.17000000000002</v>
      </c>
    </row>
    <row r="77" spans="1:15" x14ac:dyDescent="0.3">
      <c r="A77" s="1">
        <f>焦炭库存、产量!A83</f>
        <v>44316</v>
      </c>
      <c r="B77" s="3">
        <f>焦炭库存、产量!AV83</f>
        <v>115.1</v>
      </c>
      <c r="H77" s="26" t="s">
        <v>91</v>
      </c>
      <c r="I77" s="3"/>
      <c r="J77" s="3"/>
      <c r="K77" s="3"/>
      <c r="L77" s="3">
        <v>119.9</v>
      </c>
      <c r="M77" s="3"/>
      <c r="N77" s="3"/>
      <c r="O77" s="3">
        <v>119.9</v>
      </c>
    </row>
    <row r="78" spans="1:15" x14ac:dyDescent="0.3">
      <c r="A78" s="1">
        <f>焦炭库存、产量!A84</f>
        <v>44309</v>
      </c>
      <c r="B78" s="3">
        <f>焦炭库存、产量!AV84</f>
        <v>116.97999999999999</v>
      </c>
      <c r="H78" s="26" t="s">
        <v>92</v>
      </c>
      <c r="I78" s="3"/>
      <c r="J78" s="3"/>
      <c r="K78" s="3">
        <v>120.34</v>
      </c>
      <c r="L78" s="3"/>
      <c r="M78" s="3"/>
      <c r="N78" s="3"/>
      <c r="O78" s="3">
        <v>120.34</v>
      </c>
    </row>
    <row r="79" spans="1:15" x14ac:dyDescent="0.3">
      <c r="A79" s="1">
        <f>焦炭库存、产量!A85</f>
        <v>44302</v>
      </c>
      <c r="B79" s="3">
        <f>焦炭库存、产量!AV85</f>
        <v>118.63</v>
      </c>
      <c r="H79" s="26" t="s">
        <v>93</v>
      </c>
      <c r="I79" s="3"/>
      <c r="J79" s="3">
        <v>122.28</v>
      </c>
      <c r="K79" s="3"/>
      <c r="L79" s="3"/>
      <c r="M79" s="3"/>
      <c r="N79" s="3"/>
      <c r="O79" s="3">
        <v>122.28</v>
      </c>
    </row>
    <row r="80" spans="1:15" x14ac:dyDescent="0.3">
      <c r="A80" s="1">
        <f>焦炭库存、产量!A86</f>
        <v>44295</v>
      </c>
      <c r="B80" s="3">
        <f>焦炭库存、产量!AV86</f>
        <v>119.39</v>
      </c>
      <c r="H80" s="26" t="s">
        <v>94</v>
      </c>
      <c r="I80" s="3"/>
      <c r="J80" s="3"/>
      <c r="K80" s="3"/>
      <c r="L80" s="3">
        <v>120.16999999999999</v>
      </c>
      <c r="M80" s="3"/>
      <c r="N80" s="3"/>
      <c r="O80" s="3">
        <v>120.16999999999999</v>
      </c>
    </row>
    <row r="81" spans="1:15" x14ac:dyDescent="0.3">
      <c r="A81" s="1">
        <f>焦炭库存、产量!A87</f>
        <v>44288</v>
      </c>
      <c r="B81" s="3">
        <f>焦炭库存、产量!AV87</f>
        <v>120.67</v>
      </c>
      <c r="H81" s="26" t="s">
        <v>95</v>
      </c>
      <c r="I81" s="3"/>
      <c r="J81" s="3"/>
      <c r="K81" s="3">
        <v>120.68</v>
      </c>
      <c r="L81" s="3"/>
      <c r="M81" s="3"/>
      <c r="N81" s="3"/>
      <c r="O81" s="3">
        <v>120.68</v>
      </c>
    </row>
    <row r="82" spans="1:15" x14ac:dyDescent="0.3">
      <c r="A82" s="1">
        <f>焦炭库存、产量!A88</f>
        <v>44281</v>
      </c>
      <c r="B82" s="3">
        <f>焦炭库存、产量!AV88</f>
        <v>121.75999999999999</v>
      </c>
      <c r="H82" s="26" t="s">
        <v>96</v>
      </c>
      <c r="I82" s="3"/>
      <c r="J82" s="3">
        <v>122.5</v>
      </c>
      <c r="K82" s="3"/>
      <c r="L82" s="3"/>
      <c r="M82" s="3"/>
      <c r="N82" s="3"/>
      <c r="O82" s="3">
        <v>122.5</v>
      </c>
    </row>
    <row r="83" spans="1:15" x14ac:dyDescent="0.3">
      <c r="A83" s="1">
        <f>焦炭库存、产量!A89</f>
        <v>44274</v>
      </c>
      <c r="B83" s="3">
        <f>焦炭库存、产量!AV89</f>
        <v>122.8</v>
      </c>
      <c r="H83" s="26" t="s">
        <v>97</v>
      </c>
      <c r="I83" s="3"/>
      <c r="J83" s="3"/>
      <c r="K83" s="3"/>
      <c r="L83" s="3">
        <v>121.77</v>
      </c>
      <c r="M83" s="3"/>
      <c r="N83" s="3"/>
      <c r="O83" s="3">
        <v>121.77</v>
      </c>
    </row>
    <row r="84" spans="1:15" x14ac:dyDescent="0.3">
      <c r="A84" s="1">
        <f>焦炭库存、产量!A90</f>
        <v>44267</v>
      </c>
      <c r="B84" s="3">
        <f>焦炭库存、产量!AV90</f>
        <v>123.53999999999999</v>
      </c>
      <c r="H84" s="26" t="s">
        <v>98</v>
      </c>
      <c r="I84" s="3"/>
      <c r="J84" s="3"/>
      <c r="K84" s="3">
        <v>120.35</v>
      </c>
      <c r="L84" s="3"/>
      <c r="M84" s="3"/>
      <c r="N84" s="3"/>
      <c r="O84" s="3">
        <v>120.35</v>
      </c>
    </row>
    <row r="85" spans="1:15" x14ac:dyDescent="0.3">
      <c r="A85" s="1">
        <f>焦炭库存、产量!A91</f>
        <v>44260</v>
      </c>
      <c r="B85" s="3">
        <f>焦炭库存、产量!AV91</f>
        <v>124.30000000000001</v>
      </c>
      <c r="H85" s="26" t="s">
        <v>99</v>
      </c>
      <c r="I85" s="3"/>
      <c r="J85" s="3">
        <v>121.74000000000001</v>
      </c>
      <c r="K85" s="3"/>
      <c r="L85" s="3"/>
      <c r="M85" s="3"/>
      <c r="N85" s="3"/>
      <c r="O85" s="3">
        <v>121.74000000000001</v>
      </c>
    </row>
    <row r="86" spans="1:15" x14ac:dyDescent="0.3">
      <c r="A86" s="1">
        <f>焦炭库存、产量!A92</f>
        <v>44253</v>
      </c>
      <c r="B86" s="3">
        <f>焦炭库存、产量!AV92</f>
        <v>123.66</v>
      </c>
      <c r="H86" s="26" t="s">
        <v>100</v>
      </c>
      <c r="I86" s="3"/>
      <c r="J86" s="3"/>
      <c r="K86" s="3"/>
      <c r="L86" s="3">
        <v>120.98</v>
      </c>
      <c r="M86" s="3"/>
      <c r="N86" s="3"/>
      <c r="O86" s="3">
        <v>120.98</v>
      </c>
    </row>
    <row r="87" spans="1:15" x14ac:dyDescent="0.3">
      <c r="A87" s="1">
        <f>焦炭库存、产量!A93</f>
        <v>44246</v>
      </c>
      <c r="B87" s="3">
        <f>焦炭库存、产量!AV93</f>
        <v>123.22</v>
      </c>
      <c r="H87" s="26" t="s">
        <v>101</v>
      </c>
      <c r="I87" s="3"/>
      <c r="J87" s="3"/>
      <c r="K87" s="3">
        <v>120.05</v>
      </c>
      <c r="L87" s="3"/>
      <c r="M87" s="3"/>
      <c r="N87" s="3"/>
      <c r="O87" s="3">
        <v>120.05</v>
      </c>
    </row>
    <row r="88" spans="1:15" x14ac:dyDescent="0.3">
      <c r="A88" s="1">
        <f>焦炭库存、产量!A94</f>
        <v>44232</v>
      </c>
      <c r="B88" s="3">
        <f>焦炭库存、产量!AV94</f>
        <v>122.6</v>
      </c>
      <c r="H88" s="26" t="s">
        <v>102</v>
      </c>
      <c r="I88" s="3"/>
      <c r="J88" s="3">
        <v>122.32000000000001</v>
      </c>
      <c r="K88" s="3"/>
      <c r="L88" s="3"/>
      <c r="M88" s="3"/>
      <c r="N88" s="3"/>
      <c r="O88" s="3">
        <v>122.32000000000001</v>
      </c>
    </row>
    <row r="89" spans="1:15" x14ac:dyDescent="0.3">
      <c r="A89" s="1">
        <f>焦炭库存、产量!A95</f>
        <v>44225</v>
      </c>
      <c r="B89" s="3">
        <f>焦炭库存、产量!AV95</f>
        <v>122.15</v>
      </c>
      <c r="H89" s="26" t="s">
        <v>103</v>
      </c>
      <c r="I89" s="3"/>
      <c r="J89" s="3"/>
      <c r="K89" s="3"/>
      <c r="L89" s="3">
        <v>121.06</v>
      </c>
      <c r="M89" s="3"/>
      <c r="N89" s="3"/>
      <c r="O89" s="3">
        <v>121.06</v>
      </c>
    </row>
    <row r="90" spans="1:15" x14ac:dyDescent="0.3">
      <c r="A90" s="1">
        <f>焦炭库存、产量!A96</f>
        <v>44218</v>
      </c>
      <c r="B90" s="3">
        <f>焦炭库存、产量!AV96</f>
        <v>121.32</v>
      </c>
      <c r="H90" s="26" t="s">
        <v>104</v>
      </c>
      <c r="I90" s="3"/>
      <c r="J90" s="3"/>
      <c r="K90" s="3">
        <v>120.85</v>
      </c>
      <c r="L90" s="3"/>
      <c r="M90" s="3"/>
      <c r="N90" s="3"/>
      <c r="O90" s="3">
        <v>120.85</v>
      </c>
    </row>
    <row r="91" spans="1:15" x14ac:dyDescent="0.3">
      <c r="A91" s="1">
        <f>焦炭库存、产量!A97</f>
        <v>44211</v>
      </c>
      <c r="B91" s="3">
        <f>焦炭库存、产量!AV97</f>
        <v>120.86999999999999</v>
      </c>
      <c r="H91" s="26" t="s">
        <v>105</v>
      </c>
      <c r="I91" s="3"/>
      <c r="J91" s="3">
        <v>121.8</v>
      </c>
      <c r="K91" s="3"/>
      <c r="L91" s="3"/>
      <c r="M91" s="3"/>
      <c r="N91" s="3"/>
      <c r="O91" s="3">
        <v>121.8</v>
      </c>
    </row>
    <row r="92" spans="1:15" x14ac:dyDescent="0.3">
      <c r="A92" s="1">
        <f>焦炭库存、产量!A98</f>
        <v>44204</v>
      </c>
      <c r="B92" s="3">
        <f>焦炭库存、产量!AV98</f>
        <v>121.05000000000001</v>
      </c>
      <c r="H92" s="26" t="s">
        <v>106</v>
      </c>
      <c r="I92" s="3"/>
      <c r="J92" s="3"/>
      <c r="K92" s="3"/>
      <c r="L92" s="3">
        <v>120.41999999999999</v>
      </c>
      <c r="M92" s="3"/>
      <c r="N92" s="3"/>
      <c r="O92" s="3">
        <v>120.41999999999999</v>
      </c>
    </row>
    <row r="93" spans="1:15" x14ac:dyDescent="0.3">
      <c r="A93" s="1">
        <f>焦炭库存、产量!A99</f>
        <v>44197</v>
      </c>
      <c r="B93" s="3">
        <f>焦炭库存、产量!AV99</f>
        <v>120.36000000000001</v>
      </c>
      <c r="H93" s="26" t="s">
        <v>107</v>
      </c>
      <c r="I93" s="3"/>
      <c r="J93" s="3"/>
      <c r="K93" s="3">
        <v>120.99000000000001</v>
      </c>
      <c r="L93" s="3"/>
      <c r="M93" s="3"/>
      <c r="N93" s="3"/>
      <c r="O93" s="3">
        <v>120.99000000000001</v>
      </c>
    </row>
    <row r="94" spans="1:15" x14ac:dyDescent="0.3">
      <c r="A94" s="1">
        <f>焦炭库存、产量!A100</f>
        <v>44190</v>
      </c>
      <c r="B94" s="3">
        <f>焦炭库存、产量!AV100</f>
        <v>122.87</v>
      </c>
      <c r="H94" s="26" t="s">
        <v>108</v>
      </c>
      <c r="I94" s="3"/>
      <c r="J94" s="3">
        <v>121.85999999999999</v>
      </c>
      <c r="K94" s="3"/>
      <c r="L94" s="3"/>
      <c r="M94" s="3"/>
      <c r="N94" s="3"/>
      <c r="O94" s="3">
        <v>121.85999999999999</v>
      </c>
    </row>
    <row r="95" spans="1:15" x14ac:dyDescent="0.3">
      <c r="A95" s="1">
        <f>焦炭库存、产量!A101</f>
        <v>44183</v>
      </c>
      <c r="B95" s="3">
        <f>焦炭库存、产量!AV101</f>
        <v>122.71</v>
      </c>
      <c r="H95" s="26" t="s">
        <v>109</v>
      </c>
      <c r="I95" s="3"/>
      <c r="J95" s="3"/>
      <c r="K95" s="3"/>
      <c r="L95" s="3">
        <v>110.52000000000001</v>
      </c>
      <c r="M95" s="3"/>
      <c r="N95" s="3"/>
      <c r="O95" s="3">
        <v>110.52000000000001</v>
      </c>
    </row>
    <row r="96" spans="1:15" x14ac:dyDescent="0.3">
      <c r="A96" s="1">
        <f>焦炭库存、产量!A102</f>
        <v>44176</v>
      </c>
      <c r="B96" s="3">
        <f>焦炭库存、产量!AV102</f>
        <v>121.17</v>
      </c>
      <c r="H96" s="26" t="s">
        <v>110</v>
      </c>
      <c r="I96" s="3"/>
      <c r="J96" s="3"/>
      <c r="K96" s="3">
        <v>121.46</v>
      </c>
      <c r="L96" s="3"/>
      <c r="M96" s="3"/>
      <c r="N96" s="3"/>
      <c r="O96" s="3">
        <v>121.46</v>
      </c>
    </row>
    <row r="97" spans="1:15" x14ac:dyDescent="0.3">
      <c r="A97" s="1">
        <f>焦炭库存、产量!A103</f>
        <v>44169</v>
      </c>
      <c r="B97" s="3">
        <f>焦炭库存、产量!AV103</f>
        <v>122.78</v>
      </c>
      <c r="H97" s="26" t="s">
        <v>111</v>
      </c>
      <c r="I97" s="3"/>
      <c r="J97" s="3">
        <v>121.88</v>
      </c>
      <c r="K97" s="3"/>
      <c r="L97" s="3"/>
      <c r="M97" s="3"/>
      <c r="N97" s="3"/>
      <c r="O97" s="3">
        <v>121.88</v>
      </c>
    </row>
    <row r="98" spans="1:15" x14ac:dyDescent="0.3">
      <c r="A98" s="1">
        <f>焦炭库存、产量!A104</f>
        <v>44162</v>
      </c>
      <c r="B98" s="3">
        <f>焦炭库存、产量!AV104</f>
        <v>124.16</v>
      </c>
      <c r="H98" s="26" t="s">
        <v>112</v>
      </c>
      <c r="I98" s="3"/>
      <c r="J98" s="3"/>
      <c r="K98" s="3"/>
      <c r="L98" s="3">
        <v>117.41</v>
      </c>
      <c r="M98" s="3"/>
      <c r="N98" s="3"/>
      <c r="O98" s="3">
        <v>117.41</v>
      </c>
    </row>
    <row r="99" spans="1:15" x14ac:dyDescent="0.3">
      <c r="A99" s="1">
        <f>焦炭库存、产量!A105</f>
        <v>44155</v>
      </c>
      <c r="B99" s="3">
        <f>焦炭库存、产量!AV105</f>
        <v>124.23</v>
      </c>
      <c r="H99" s="26" t="s">
        <v>113</v>
      </c>
      <c r="I99" s="3"/>
      <c r="J99" s="3"/>
      <c r="K99" s="3">
        <v>121.13</v>
      </c>
      <c r="L99" s="3"/>
      <c r="M99" s="3"/>
      <c r="N99" s="3"/>
      <c r="O99" s="3">
        <v>121.13</v>
      </c>
    </row>
    <row r="100" spans="1:15" x14ac:dyDescent="0.3">
      <c r="A100" s="1">
        <f>焦炭库存、产量!A106</f>
        <v>44148</v>
      </c>
      <c r="B100" s="3">
        <f>焦炭库存、产量!AV106</f>
        <v>126.05000000000001</v>
      </c>
      <c r="H100" s="26" t="s">
        <v>114</v>
      </c>
      <c r="I100" s="3"/>
      <c r="J100" s="3">
        <v>121.36</v>
      </c>
      <c r="K100" s="3"/>
      <c r="L100" s="3"/>
      <c r="M100" s="3"/>
      <c r="N100" s="3"/>
      <c r="O100" s="3">
        <v>121.36</v>
      </c>
    </row>
    <row r="101" spans="1:15" x14ac:dyDescent="0.3">
      <c r="A101" s="1">
        <f>焦炭库存、产量!A107</f>
        <v>44141</v>
      </c>
      <c r="B101" s="3">
        <f>焦炭库存、产量!AV107</f>
        <v>126.08</v>
      </c>
      <c r="H101" s="26" t="s">
        <v>116</v>
      </c>
      <c r="I101" s="3"/>
      <c r="J101" s="3"/>
      <c r="K101" s="3"/>
      <c r="L101" s="3">
        <v>117.82999999999998</v>
      </c>
      <c r="M101" s="3"/>
      <c r="N101" s="3"/>
      <c r="O101" s="3">
        <v>117.82999999999998</v>
      </c>
    </row>
    <row r="102" spans="1:15" x14ac:dyDescent="0.3">
      <c r="A102" s="1">
        <f>焦炭库存、产量!A108</f>
        <v>44134</v>
      </c>
      <c r="B102" s="3">
        <f>焦炭库存、产量!AV108</f>
        <v>125.99000000000001</v>
      </c>
      <c r="H102" s="26" t="s">
        <v>117</v>
      </c>
      <c r="I102" s="3"/>
      <c r="J102" s="3"/>
      <c r="K102" s="3">
        <v>121.24000000000001</v>
      </c>
      <c r="L102" s="3"/>
      <c r="M102" s="3"/>
      <c r="N102" s="3"/>
      <c r="O102" s="3">
        <v>121.24000000000001</v>
      </c>
    </row>
    <row r="103" spans="1:15" x14ac:dyDescent="0.3">
      <c r="A103" s="1">
        <f>焦炭库存、产量!A109</f>
        <v>44127</v>
      </c>
      <c r="B103" s="3">
        <f>焦炭库存、产量!AV109</f>
        <v>126.02000000000001</v>
      </c>
      <c r="H103" s="26" t="s">
        <v>118</v>
      </c>
      <c r="I103" s="3"/>
      <c r="J103" s="3">
        <v>120.78</v>
      </c>
      <c r="K103" s="3"/>
      <c r="L103" s="3"/>
      <c r="M103" s="3"/>
      <c r="N103" s="3"/>
      <c r="O103" s="3">
        <v>120.78</v>
      </c>
    </row>
    <row r="104" spans="1:15" x14ac:dyDescent="0.3">
      <c r="A104" s="1">
        <f>焦炭库存、产量!A110</f>
        <v>44120</v>
      </c>
      <c r="B104" s="3">
        <f>焦炭库存、产量!AV110</f>
        <v>125.48</v>
      </c>
      <c r="H104" s="26" t="s">
        <v>119</v>
      </c>
      <c r="I104" s="3">
        <v>121.78999999999999</v>
      </c>
      <c r="J104" s="3"/>
      <c r="K104" s="3"/>
      <c r="L104" s="3"/>
      <c r="M104" s="3"/>
      <c r="N104" s="3"/>
      <c r="O104" s="3">
        <v>121.78999999999999</v>
      </c>
    </row>
    <row r="105" spans="1:15" x14ac:dyDescent="0.3">
      <c r="A105" s="1">
        <f>焦炭库存、产量!A111</f>
        <v>44113</v>
      </c>
      <c r="B105" s="3">
        <f>焦炭库存、产量!AV111</f>
        <v>125.03999999999999</v>
      </c>
      <c r="H105" s="26" t="s">
        <v>120</v>
      </c>
      <c r="I105" s="3"/>
      <c r="J105" s="3"/>
      <c r="K105" s="3"/>
      <c r="L105" s="3">
        <v>116.46000000000001</v>
      </c>
      <c r="M105" s="3"/>
      <c r="N105" s="3"/>
      <c r="O105" s="3">
        <v>116.46000000000001</v>
      </c>
    </row>
    <row r="106" spans="1:15" x14ac:dyDescent="0.3">
      <c r="A106" s="1">
        <f>焦炭库存、产量!A112</f>
        <v>44106</v>
      </c>
      <c r="B106" s="3">
        <f>焦炭库存、产量!AV112</f>
        <v>124.27000000000001</v>
      </c>
      <c r="H106" s="26" t="s">
        <v>121</v>
      </c>
      <c r="I106" s="3"/>
      <c r="J106" s="3"/>
      <c r="K106" s="3">
        <v>121.58</v>
      </c>
      <c r="L106" s="3"/>
      <c r="M106" s="3"/>
      <c r="N106" s="3"/>
      <c r="O106" s="3">
        <v>121.58</v>
      </c>
    </row>
    <row r="107" spans="1:15" x14ac:dyDescent="0.3">
      <c r="A107" s="1">
        <f>焦炭库存、产量!A113</f>
        <v>44099</v>
      </c>
      <c r="B107" s="3">
        <f>焦炭库存、产量!AV113</f>
        <v>124.38000000000001</v>
      </c>
      <c r="H107" s="26" t="s">
        <v>122</v>
      </c>
      <c r="I107" s="3"/>
      <c r="J107" s="3">
        <v>120.53999999999999</v>
      </c>
      <c r="K107" s="3"/>
      <c r="L107" s="3"/>
      <c r="M107" s="3"/>
      <c r="N107" s="3"/>
      <c r="O107" s="3">
        <v>120.53999999999999</v>
      </c>
    </row>
    <row r="108" spans="1:15" x14ac:dyDescent="0.3">
      <c r="A108" s="1">
        <f>焦炭库存、产量!A114</f>
        <v>44092</v>
      </c>
      <c r="B108" s="3">
        <f>焦炭库存、产量!AV114</f>
        <v>124.28</v>
      </c>
      <c r="H108" s="26" t="s">
        <v>123</v>
      </c>
      <c r="I108" s="3">
        <v>120.59</v>
      </c>
      <c r="J108" s="3"/>
      <c r="K108" s="3"/>
      <c r="L108" s="3"/>
      <c r="M108" s="3"/>
      <c r="N108" s="3"/>
      <c r="O108" s="3">
        <v>120.59</v>
      </c>
    </row>
    <row r="109" spans="1:15" x14ac:dyDescent="0.3">
      <c r="A109" s="1">
        <f>焦炭库存、产量!A115</f>
        <v>44085</v>
      </c>
      <c r="B109" s="3">
        <f>焦炭库存、产量!AV115</f>
        <v>124.3</v>
      </c>
      <c r="H109" s="26" t="s">
        <v>124</v>
      </c>
      <c r="I109" s="3"/>
      <c r="J109" s="3"/>
      <c r="K109" s="3"/>
      <c r="L109" s="3">
        <v>114.62</v>
      </c>
      <c r="M109" s="3"/>
      <c r="N109" s="3"/>
      <c r="O109" s="3">
        <v>114.62</v>
      </c>
    </row>
    <row r="110" spans="1:15" x14ac:dyDescent="0.3">
      <c r="A110" s="1">
        <f>焦炭库存、产量!A116</f>
        <v>44078</v>
      </c>
      <c r="B110" s="3">
        <f>焦炭库存、产量!AV116</f>
        <v>123.78</v>
      </c>
      <c r="H110" s="26" t="s">
        <v>125</v>
      </c>
      <c r="I110" s="3"/>
      <c r="J110" s="3"/>
      <c r="K110" s="3">
        <v>122.35</v>
      </c>
      <c r="L110" s="3"/>
      <c r="M110" s="3"/>
      <c r="N110" s="3"/>
      <c r="O110" s="3">
        <v>122.35</v>
      </c>
    </row>
    <row r="111" spans="1:15" x14ac:dyDescent="0.3">
      <c r="A111" s="1">
        <f>焦炭库存、产量!A117</f>
        <v>44071</v>
      </c>
      <c r="B111" s="3">
        <f>焦炭库存、产量!AV117</f>
        <v>123.97999999999999</v>
      </c>
      <c r="H111" s="26" t="s">
        <v>126</v>
      </c>
      <c r="I111" s="3"/>
      <c r="J111" s="3">
        <v>121.24</v>
      </c>
      <c r="K111" s="3"/>
      <c r="L111" s="3"/>
      <c r="M111" s="3"/>
      <c r="N111" s="3"/>
      <c r="O111" s="3">
        <v>121.24</v>
      </c>
    </row>
    <row r="112" spans="1:15" x14ac:dyDescent="0.3">
      <c r="A112" s="1">
        <f>焦炭库存、产量!A118</f>
        <v>44064</v>
      </c>
      <c r="B112" s="3">
        <f>焦炭库存、产量!AV118</f>
        <v>123.07</v>
      </c>
      <c r="H112" s="26" t="s">
        <v>127</v>
      </c>
      <c r="I112" s="3">
        <v>118.86000000000001</v>
      </c>
      <c r="J112" s="3"/>
      <c r="K112" s="3"/>
      <c r="L112" s="3"/>
      <c r="M112" s="3"/>
      <c r="N112" s="3"/>
      <c r="O112" s="3">
        <v>118.86000000000001</v>
      </c>
    </row>
    <row r="113" spans="1:15" x14ac:dyDescent="0.3">
      <c r="A113" s="1">
        <f>焦炭库存、产量!A119</f>
        <v>44057</v>
      </c>
      <c r="B113" s="3">
        <f>焦炭库存、产量!AV119</f>
        <v>122.68</v>
      </c>
      <c r="H113" s="26" t="s">
        <v>128</v>
      </c>
      <c r="I113" s="3"/>
      <c r="J113" s="3"/>
      <c r="K113" s="3"/>
      <c r="L113" s="3">
        <v>115.29</v>
      </c>
      <c r="M113" s="3"/>
      <c r="N113" s="3"/>
      <c r="O113" s="3">
        <v>115.29</v>
      </c>
    </row>
    <row r="114" spans="1:15" x14ac:dyDescent="0.3">
      <c r="A114" s="1">
        <f>焦炭库存、产量!A120</f>
        <v>44050</v>
      </c>
      <c r="B114" s="3">
        <f>焦炭库存、产量!AV120</f>
        <v>123.45</v>
      </c>
      <c r="H114" s="26" t="s">
        <v>129</v>
      </c>
      <c r="I114" s="3"/>
      <c r="J114" s="3"/>
      <c r="K114" s="3">
        <v>123.45</v>
      </c>
      <c r="L114" s="3"/>
      <c r="M114" s="3"/>
      <c r="N114" s="3"/>
      <c r="O114" s="3">
        <v>123.45</v>
      </c>
    </row>
    <row r="115" spans="1:15" x14ac:dyDescent="0.3">
      <c r="A115" s="1">
        <f>焦炭库存、产量!A121</f>
        <v>44043</v>
      </c>
      <c r="B115" s="3">
        <f>焦炭库存、产量!AV121</f>
        <v>122.35</v>
      </c>
      <c r="H115" s="26" t="s">
        <v>130</v>
      </c>
      <c r="I115" s="3"/>
      <c r="J115" s="3">
        <v>122.25999999999999</v>
      </c>
      <c r="K115" s="3"/>
      <c r="L115" s="3"/>
      <c r="M115" s="3"/>
      <c r="N115" s="3"/>
      <c r="O115" s="3">
        <v>122.25999999999999</v>
      </c>
    </row>
    <row r="116" spans="1:15" x14ac:dyDescent="0.3">
      <c r="A116" s="1">
        <f>焦炭库存、产量!A122</f>
        <v>44036</v>
      </c>
      <c r="B116" s="3">
        <f>焦炭库存、产量!AV122</f>
        <v>121.58</v>
      </c>
      <c r="H116" s="26" t="s">
        <v>131</v>
      </c>
      <c r="I116" s="3">
        <v>120.25</v>
      </c>
      <c r="J116" s="3"/>
      <c r="K116" s="3"/>
      <c r="L116" s="3"/>
      <c r="M116" s="3"/>
      <c r="N116" s="3"/>
      <c r="O116" s="3">
        <v>120.25</v>
      </c>
    </row>
    <row r="117" spans="1:15" x14ac:dyDescent="0.3">
      <c r="A117" s="1">
        <f>焦炭库存、产量!A123</f>
        <v>44029</v>
      </c>
      <c r="B117" s="3">
        <f>焦炭库存、产量!AV123</f>
        <v>121.24000000000001</v>
      </c>
      <c r="H117" s="26" t="s">
        <v>132</v>
      </c>
      <c r="I117" s="3"/>
      <c r="J117" s="3"/>
      <c r="K117" s="3"/>
      <c r="L117" s="3">
        <v>115.83</v>
      </c>
      <c r="M117" s="3"/>
      <c r="N117" s="3"/>
      <c r="O117" s="3">
        <v>115.83</v>
      </c>
    </row>
    <row r="118" spans="1:15" x14ac:dyDescent="0.3">
      <c r="A118" s="1">
        <f>焦炭库存、产量!A124</f>
        <v>44022</v>
      </c>
      <c r="B118" s="3">
        <f>焦炭库存、产量!AV124</f>
        <v>121.13</v>
      </c>
      <c r="H118" s="26" t="s">
        <v>133</v>
      </c>
      <c r="I118" s="3"/>
      <c r="J118" s="3"/>
      <c r="K118" s="3">
        <v>122.68</v>
      </c>
      <c r="L118" s="3"/>
      <c r="M118" s="3"/>
      <c r="N118" s="3"/>
      <c r="O118" s="3">
        <v>122.68</v>
      </c>
    </row>
    <row r="119" spans="1:15" x14ac:dyDescent="0.3">
      <c r="A119" s="1">
        <f>焦炭库存、产量!A125</f>
        <v>44015</v>
      </c>
      <c r="B119" s="3">
        <f>焦炭库存、产量!AV125</f>
        <v>121.46</v>
      </c>
      <c r="H119" s="26" t="s">
        <v>134</v>
      </c>
      <c r="I119" s="3"/>
      <c r="J119" s="3">
        <v>121.87</v>
      </c>
      <c r="K119" s="3"/>
      <c r="L119" s="3"/>
      <c r="M119" s="3"/>
      <c r="N119" s="3"/>
      <c r="O119" s="3">
        <v>121.87</v>
      </c>
    </row>
    <row r="120" spans="1:15" x14ac:dyDescent="0.3">
      <c r="A120" s="1">
        <f>焦炭库存、产量!A126</f>
        <v>44008</v>
      </c>
      <c r="B120" s="3">
        <f>焦炭库存、产量!AV126</f>
        <v>120.99000000000001</v>
      </c>
      <c r="H120" s="26" t="s">
        <v>135</v>
      </c>
      <c r="I120" s="3">
        <v>119.95</v>
      </c>
      <c r="J120" s="3"/>
      <c r="K120" s="3"/>
      <c r="L120" s="3"/>
      <c r="M120" s="3"/>
      <c r="N120" s="3"/>
      <c r="O120" s="3">
        <v>119.95</v>
      </c>
    </row>
    <row r="121" spans="1:15" x14ac:dyDescent="0.3">
      <c r="A121" s="1">
        <f>焦炭库存、产量!A127</f>
        <v>44001</v>
      </c>
      <c r="B121" s="3">
        <f>焦炭库存、产量!AV127</f>
        <v>120.85</v>
      </c>
      <c r="H121" s="26" t="s">
        <v>136</v>
      </c>
      <c r="I121" s="3"/>
      <c r="J121" s="3"/>
      <c r="K121" s="3"/>
      <c r="L121" s="3">
        <v>116.17</v>
      </c>
      <c r="M121" s="3"/>
      <c r="N121" s="3"/>
      <c r="O121" s="3">
        <v>116.17</v>
      </c>
    </row>
    <row r="122" spans="1:15" x14ac:dyDescent="0.3">
      <c r="A122" s="1">
        <f>焦炭库存、产量!A128</f>
        <v>43994</v>
      </c>
      <c r="B122" s="3">
        <f>焦炭库存、产量!AV128</f>
        <v>120.05</v>
      </c>
      <c r="H122" s="26" t="s">
        <v>137</v>
      </c>
      <c r="I122" s="3"/>
      <c r="J122" s="3"/>
      <c r="K122" s="3">
        <v>123.07</v>
      </c>
      <c r="L122" s="3"/>
      <c r="M122" s="3"/>
      <c r="N122" s="3"/>
      <c r="O122" s="3">
        <v>123.07</v>
      </c>
    </row>
    <row r="123" spans="1:15" x14ac:dyDescent="0.3">
      <c r="A123" s="1">
        <f>焦炭库存、产量!A129</f>
        <v>43987</v>
      </c>
      <c r="B123" s="3">
        <f>焦炭库存、产量!AV129</f>
        <v>120.35</v>
      </c>
      <c r="H123" s="26" t="s">
        <v>138</v>
      </c>
      <c r="I123" s="3"/>
      <c r="J123" s="3">
        <v>123.08</v>
      </c>
      <c r="K123" s="3"/>
      <c r="L123" s="3"/>
      <c r="M123" s="3"/>
      <c r="N123" s="3"/>
      <c r="O123" s="3">
        <v>123.08</v>
      </c>
    </row>
    <row r="124" spans="1:15" x14ac:dyDescent="0.3">
      <c r="A124" s="1">
        <f>焦炭库存、产量!A130</f>
        <v>43980</v>
      </c>
      <c r="B124" s="3">
        <f>焦炭库存、产量!AV130</f>
        <v>120.68</v>
      </c>
      <c r="H124" s="26" t="s">
        <v>139</v>
      </c>
      <c r="I124" s="3">
        <v>118.25</v>
      </c>
      <c r="J124" s="3"/>
      <c r="K124" s="3"/>
      <c r="L124" s="3"/>
      <c r="M124" s="3"/>
      <c r="N124" s="3"/>
      <c r="O124" s="3">
        <v>118.25</v>
      </c>
    </row>
    <row r="125" spans="1:15" x14ac:dyDescent="0.3">
      <c r="A125" s="1">
        <f>焦炭库存、产量!A131</f>
        <v>43973</v>
      </c>
      <c r="B125" s="3">
        <f>焦炭库存、产量!AV131</f>
        <v>120.34</v>
      </c>
      <c r="H125" s="26" t="s">
        <v>140</v>
      </c>
      <c r="I125" s="3"/>
      <c r="J125" s="3"/>
      <c r="K125" s="3"/>
      <c r="L125" s="3">
        <v>116.1</v>
      </c>
      <c r="M125" s="3"/>
      <c r="N125" s="3"/>
      <c r="O125" s="3">
        <v>116.1</v>
      </c>
    </row>
    <row r="126" spans="1:15" x14ac:dyDescent="0.3">
      <c r="A126" s="1">
        <f>焦炭库存、产量!A132</f>
        <v>43966</v>
      </c>
      <c r="B126" s="3">
        <f>焦炭库存、产量!AV132</f>
        <v>121.31</v>
      </c>
      <c r="H126" s="26" t="s">
        <v>141</v>
      </c>
      <c r="I126" s="3"/>
      <c r="J126" s="3"/>
      <c r="K126" s="3">
        <v>123.97999999999999</v>
      </c>
      <c r="L126" s="3"/>
      <c r="M126" s="3"/>
      <c r="N126" s="3"/>
      <c r="O126" s="3">
        <v>123.97999999999999</v>
      </c>
    </row>
    <row r="127" spans="1:15" x14ac:dyDescent="0.3">
      <c r="A127" s="1">
        <f>焦炭库存、产量!A133</f>
        <v>43959</v>
      </c>
      <c r="B127" s="3">
        <f>焦炭库存、产量!AV133</f>
        <v>120.42999999999999</v>
      </c>
      <c r="H127" s="26" t="s">
        <v>142</v>
      </c>
      <c r="I127" s="3"/>
      <c r="J127" s="3">
        <v>123.4</v>
      </c>
      <c r="K127" s="3"/>
      <c r="L127" s="3"/>
      <c r="M127" s="3"/>
      <c r="N127" s="3"/>
      <c r="O127" s="3">
        <v>123.4</v>
      </c>
    </row>
    <row r="128" spans="1:15" x14ac:dyDescent="0.3">
      <c r="A128" s="1">
        <f>焦炭库存、产量!A134</f>
        <v>43952</v>
      </c>
      <c r="B128" s="3">
        <f>焦炭库存、产量!AV134</f>
        <v>119.23</v>
      </c>
      <c r="H128" s="26" t="s">
        <v>143</v>
      </c>
      <c r="I128" s="3">
        <v>116.72999999999999</v>
      </c>
      <c r="J128" s="3"/>
      <c r="K128" s="3"/>
      <c r="L128" s="3"/>
      <c r="M128" s="3"/>
      <c r="N128" s="3"/>
      <c r="O128" s="3">
        <v>116.72999999999999</v>
      </c>
    </row>
    <row r="129" spans="1:15" x14ac:dyDescent="0.3">
      <c r="A129" s="1">
        <f>焦炭库存、产量!A135</f>
        <v>43945</v>
      </c>
      <c r="B129" s="3">
        <f>焦炭库存、产量!AV135</f>
        <v>117.86999999999999</v>
      </c>
      <c r="H129" s="26" t="s">
        <v>144</v>
      </c>
      <c r="I129" s="3"/>
      <c r="J129" s="3"/>
      <c r="K129" s="3"/>
      <c r="L129" s="3">
        <v>114.81</v>
      </c>
      <c r="M129" s="3"/>
      <c r="N129" s="3"/>
      <c r="O129" s="3">
        <v>114.81</v>
      </c>
    </row>
    <row r="130" spans="1:15" x14ac:dyDescent="0.3">
      <c r="A130" s="1">
        <f>焦炭库存、产量!A136</f>
        <v>43938</v>
      </c>
      <c r="B130" s="3">
        <f>焦炭库存、产量!AV136</f>
        <v>116.39999999999999</v>
      </c>
      <c r="H130" s="26" t="s">
        <v>145</v>
      </c>
      <c r="I130" s="3"/>
      <c r="J130" s="3"/>
      <c r="K130" s="3">
        <v>123.78</v>
      </c>
      <c r="L130" s="3"/>
      <c r="M130" s="3"/>
      <c r="N130" s="3"/>
      <c r="O130" s="3">
        <v>123.78</v>
      </c>
    </row>
    <row r="131" spans="1:15" x14ac:dyDescent="0.3">
      <c r="A131" s="1">
        <f>焦炭库存、产量!A137</f>
        <v>43931</v>
      </c>
      <c r="B131" s="3">
        <f>焦炭库存、产量!AV137</f>
        <v>116.23</v>
      </c>
      <c r="H131" s="26" t="s">
        <v>146</v>
      </c>
      <c r="I131" s="3"/>
      <c r="J131" s="3">
        <v>122.88</v>
      </c>
      <c r="K131" s="3"/>
      <c r="L131" s="3"/>
      <c r="M131" s="3"/>
      <c r="N131" s="3"/>
      <c r="O131" s="3">
        <v>122.88</v>
      </c>
    </row>
    <row r="132" spans="1:15" x14ac:dyDescent="0.3">
      <c r="A132" s="1">
        <f>焦炭库存、产量!A138</f>
        <v>43924</v>
      </c>
      <c r="B132" s="3">
        <f>焦炭库存、产量!AV138</f>
        <v>116.07</v>
      </c>
      <c r="H132" s="26" t="s">
        <v>147</v>
      </c>
      <c r="I132" s="3">
        <v>116.77</v>
      </c>
      <c r="J132" s="3"/>
      <c r="K132" s="3"/>
      <c r="L132" s="3"/>
      <c r="M132" s="3"/>
      <c r="N132" s="3"/>
      <c r="O132" s="3">
        <v>116.77</v>
      </c>
    </row>
    <row r="133" spans="1:15" x14ac:dyDescent="0.3">
      <c r="A133" s="1">
        <f>焦炭库存、产量!A139</f>
        <v>43917</v>
      </c>
      <c r="B133" s="3">
        <f>焦炭库存、产量!AV139</f>
        <v>115.8</v>
      </c>
      <c r="H133" s="26" t="s">
        <v>148</v>
      </c>
      <c r="I133" s="3"/>
      <c r="J133" s="3"/>
      <c r="K133" s="3"/>
      <c r="L133" s="3">
        <v>111.93</v>
      </c>
      <c r="M133" s="3"/>
      <c r="N133" s="3"/>
      <c r="O133" s="3">
        <v>111.93</v>
      </c>
    </row>
    <row r="134" spans="1:15" x14ac:dyDescent="0.3">
      <c r="A134" s="1">
        <f>焦炭库存、产量!A140</f>
        <v>43910</v>
      </c>
      <c r="B134" s="3">
        <f>焦炭库存、产量!AV140</f>
        <v>115.24000000000001</v>
      </c>
      <c r="H134" s="26" t="s">
        <v>149</v>
      </c>
      <c r="I134" s="3"/>
      <c r="J134" s="3"/>
      <c r="K134" s="3">
        <v>124.3</v>
      </c>
      <c r="L134" s="3"/>
      <c r="M134" s="3"/>
      <c r="N134" s="3"/>
      <c r="O134" s="3">
        <v>124.3</v>
      </c>
    </row>
    <row r="135" spans="1:15" x14ac:dyDescent="0.3">
      <c r="A135" s="1">
        <f>焦炭库存、产量!A141</f>
        <v>43903</v>
      </c>
      <c r="B135" s="3">
        <f>焦炭库存、产量!AV141</f>
        <v>115.07000000000001</v>
      </c>
      <c r="H135" s="26" t="s">
        <v>150</v>
      </c>
      <c r="I135" s="3"/>
      <c r="J135" s="3">
        <v>121.65</v>
      </c>
      <c r="K135" s="3"/>
      <c r="L135" s="3"/>
      <c r="M135" s="3"/>
      <c r="N135" s="3"/>
      <c r="O135" s="3">
        <v>121.65</v>
      </c>
    </row>
    <row r="136" spans="1:15" x14ac:dyDescent="0.3">
      <c r="A136" s="1">
        <f>焦炭库存、产量!A142</f>
        <v>43896</v>
      </c>
      <c r="B136" s="3">
        <f>焦炭库存、产量!AV142</f>
        <v>114.38</v>
      </c>
      <c r="H136" s="26" t="s">
        <v>151</v>
      </c>
      <c r="I136" s="3">
        <v>117.96000000000001</v>
      </c>
      <c r="J136" s="3"/>
      <c r="K136" s="3"/>
      <c r="L136" s="3"/>
      <c r="M136" s="3"/>
      <c r="N136" s="3"/>
      <c r="O136" s="3">
        <v>117.96000000000001</v>
      </c>
    </row>
    <row r="137" spans="1:15" x14ac:dyDescent="0.3">
      <c r="A137" s="1">
        <f>焦炭库存、产量!A143</f>
        <v>43889</v>
      </c>
      <c r="B137" s="3">
        <f>焦炭库存、产量!AV143</f>
        <v>112.75</v>
      </c>
      <c r="H137" s="26" t="s">
        <v>209</v>
      </c>
      <c r="I137" s="3"/>
      <c r="J137" s="3"/>
      <c r="K137" s="3"/>
      <c r="L137" s="3">
        <v>109.28999999999999</v>
      </c>
      <c r="M137" s="3"/>
      <c r="N137" s="3"/>
      <c r="O137" s="3">
        <v>109.28999999999999</v>
      </c>
    </row>
    <row r="138" spans="1:15" x14ac:dyDescent="0.3">
      <c r="A138" s="1">
        <f>焦炭库存、产量!A144</f>
        <v>43882</v>
      </c>
      <c r="B138" s="3">
        <f>焦炭库存、产量!AV144</f>
        <v>108.55</v>
      </c>
      <c r="H138" s="26" t="s">
        <v>152</v>
      </c>
      <c r="I138" s="3"/>
      <c r="J138" s="3"/>
      <c r="K138" s="3">
        <v>124.28</v>
      </c>
      <c r="L138" s="3"/>
      <c r="M138" s="3"/>
      <c r="N138" s="3"/>
      <c r="O138" s="3">
        <v>124.28</v>
      </c>
    </row>
    <row r="139" spans="1:15" x14ac:dyDescent="0.3">
      <c r="A139" s="1">
        <f>焦炭库存、产量!A145</f>
        <v>43875</v>
      </c>
      <c r="B139" s="3">
        <f>焦炭库存、产量!AV145</f>
        <v>106.33</v>
      </c>
      <c r="H139" s="26" t="s">
        <v>153</v>
      </c>
      <c r="I139" s="3"/>
      <c r="J139" s="3">
        <v>121.8</v>
      </c>
      <c r="K139" s="3"/>
      <c r="L139" s="3"/>
      <c r="M139" s="3"/>
      <c r="N139" s="3"/>
      <c r="O139" s="3">
        <v>121.8</v>
      </c>
    </row>
    <row r="140" spans="1:15" x14ac:dyDescent="0.3">
      <c r="A140" s="1">
        <f>焦炭库存、产量!A146</f>
        <v>43868</v>
      </c>
      <c r="B140" s="3">
        <f>焦炭库存、产量!AV146</f>
        <v>109.56</v>
      </c>
      <c r="H140" s="26" t="s">
        <v>154</v>
      </c>
      <c r="I140" s="3">
        <v>118.74</v>
      </c>
      <c r="J140" s="3"/>
      <c r="K140" s="3"/>
      <c r="L140" s="3"/>
      <c r="M140" s="3"/>
      <c r="N140" s="3"/>
      <c r="O140" s="3">
        <v>118.74</v>
      </c>
    </row>
    <row r="141" spans="1:15" x14ac:dyDescent="0.3">
      <c r="A141" s="1">
        <f>焦炭库存、产量!A147</f>
        <v>43861</v>
      </c>
      <c r="B141" s="3" t="e">
        <f>焦炭库存、产量!AV147</f>
        <v>#N/A</v>
      </c>
      <c r="H141" s="26" t="s">
        <v>210</v>
      </c>
      <c r="I141" s="3"/>
      <c r="J141" s="3"/>
      <c r="K141" s="3"/>
      <c r="L141" s="3">
        <v>109.71000000000001</v>
      </c>
      <c r="M141" s="3"/>
      <c r="N141" s="3"/>
      <c r="O141" s="3">
        <v>109.71000000000001</v>
      </c>
    </row>
    <row r="142" spans="1:15" x14ac:dyDescent="0.3">
      <c r="A142" s="1">
        <f>焦炭库存、产量!A148</f>
        <v>43854</v>
      </c>
      <c r="B142" s="3">
        <f>焦炭库存、产量!AV148</f>
        <v>117.27000000000001</v>
      </c>
      <c r="H142" s="26" t="s">
        <v>155</v>
      </c>
      <c r="I142" s="3"/>
      <c r="J142" s="3"/>
      <c r="K142" s="3">
        <v>124.38000000000001</v>
      </c>
      <c r="L142" s="3"/>
      <c r="M142" s="3"/>
      <c r="N142" s="3"/>
      <c r="O142" s="3">
        <v>124.38000000000001</v>
      </c>
    </row>
    <row r="143" spans="1:15" x14ac:dyDescent="0.3">
      <c r="A143" s="1">
        <f>焦炭库存、产量!A149</f>
        <v>43847</v>
      </c>
      <c r="B143" s="3">
        <f>焦炭库存、产量!AV149</f>
        <v>116.96000000000001</v>
      </c>
      <c r="H143" s="26" t="s">
        <v>156</v>
      </c>
      <c r="I143" s="3"/>
      <c r="J143" s="3">
        <v>110.39</v>
      </c>
      <c r="K143" s="3"/>
      <c r="L143" s="3"/>
      <c r="M143" s="3"/>
      <c r="N143" s="3"/>
      <c r="O143" s="3">
        <v>110.39</v>
      </c>
    </row>
    <row r="144" spans="1:15" x14ac:dyDescent="0.3">
      <c r="A144" s="1">
        <f>焦炭库存、产量!A150</f>
        <v>43840</v>
      </c>
      <c r="B144" s="3">
        <f>焦炭库存、产量!AV150</f>
        <v>116.75</v>
      </c>
      <c r="H144" s="26" t="s">
        <v>157</v>
      </c>
      <c r="I144" s="3">
        <v>118.88</v>
      </c>
      <c r="J144" s="3"/>
      <c r="K144" s="3"/>
      <c r="L144" s="3"/>
      <c r="M144" s="3"/>
      <c r="N144" s="3"/>
      <c r="O144" s="3">
        <v>118.88</v>
      </c>
    </row>
    <row r="145" spans="1:15" x14ac:dyDescent="0.3">
      <c r="A145" s="1">
        <f>焦炭库存、产量!A151</f>
        <v>43833</v>
      </c>
      <c r="B145" s="3">
        <f>焦炭库存、产量!AV151</f>
        <v>117.53</v>
      </c>
      <c r="H145" s="26" t="s">
        <v>211</v>
      </c>
      <c r="I145" s="3"/>
      <c r="J145" s="3"/>
      <c r="K145" s="3"/>
      <c r="L145" s="3">
        <v>108.78</v>
      </c>
      <c r="M145" s="3"/>
      <c r="N145" s="3"/>
      <c r="O145" s="3">
        <v>108.78</v>
      </c>
    </row>
    <row r="146" spans="1:15" x14ac:dyDescent="0.3">
      <c r="A146" s="1">
        <f>焦炭库存、产量!A152</f>
        <v>43826</v>
      </c>
      <c r="B146" s="3">
        <f>焦炭库存、产量!AV152</f>
        <v>117.36</v>
      </c>
      <c r="H146" s="26" t="s">
        <v>158</v>
      </c>
      <c r="I146" s="3"/>
      <c r="J146" s="3"/>
      <c r="K146" s="3">
        <v>124.27000000000001</v>
      </c>
      <c r="L146" s="3"/>
      <c r="M146" s="3"/>
      <c r="N146" s="3"/>
      <c r="O146" s="3">
        <v>124.27000000000001</v>
      </c>
    </row>
    <row r="147" spans="1:15" x14ac:dyDescent="0.3">
      <c r="A147" s="1">
        <f>焦炭库存、产量!A153</f>
        <v>43819</v>
      </c>
      <c r="B147" s="3">
        <f>焦炭库存、产量!AV153</f>
        <v>117.59</v>
      </c>
      <c r="H147" s="26" t="s">
        <v>159</v>
      </c>
      <c r="I147" s="3"/>
      <c r="J147" s="3" t="e">
        <v>#N/A</v>
      </c>
      <c r="K147" s="3"/>
      <c r="L147" s="3"/>
      <c r="M147" s="3"/>
      <c r="N147" s="3"/>
      <c r="O147" s="3" t="e">
        <v>#N/A</v>
      </c>
    </row>
    <row r="148" spans="1:15" x14ac:dyDescent="0.3">
      <c r="A148" s="1">
        <f>焦炭库存、产量!A154</f>
        <v>43812</v>
      </c>
      <c r="B148" s="3">
        <f>焦炭库存、产量!AV154</f>
        <v>118.49000000000001</v>
      </c>
      <c r="H148" s="26" t="s">
        <v>160</v>
      </c>
      <c r="I148" s="3" t="e">
        <v>#N/A</v>
      </c>
      <c r="J148" s="3"/>
      <c r="K148" s="3"/>
      <c r="L148" s="3"/>
      <c r="M148" s="3"/>
      <c r="N148" s="3"/>
      <c r="O148" s="3" t="e">
        <v>#N/A</v>
      </c>
    </row>
    <row r="149" spans="1:15" x14ac:dyDescent="0.3">
      <c r="A149" s="1">
        <f>焦炭库存、产量!A155</f>
        <v>43805</v>
      </c>
      <c r="B149" s="3">
        <f>焦炭库存、产量!AV155</f>
        <v>118.15</v>
      </c>
      <c r="H149" s="26" t="s">
        <v>212</v>
      </c>
      <c r="I149" s="3"/>
      <c r="J149" s="3"/>
      <c r="K149" s="3"/>
      <c r="L149" s="3">
        <v>109.11999999999999</v>
      </c>
      <c r="M149" s="3"/>
      <c r="N149" s="3"/>
      <c r="O149" s="3">
        <v>109.11999999999999</v>
      </c>
    </row>
    <row r="150" spans="1:15" x14ac:dyDescent="0.3">
      <c r="A150" s="1">
        <f>焦炭库存、产量!A156</f>
        <v>43798</v>
      </c>
      <c r="B150" s="3">
        <f>焦炭库存、产量!AV156</f>
        <v>118.02000000000001</v>
      </c>
      <c r="H150" s="26" t="s">
        <v>161</v>
      </c>
      <c r="I150" s="3"/>
      <c r="J150" s="3"/>
      <c r="K150" s="3">
        <v>125.03999999999999</v>
      </c>
      <c r="L150" s="3"/>
      <c r="M150" s="3"/>
      <c r="N150" s="3"/>
      <c r="O150" s="3">
        <v>125.03999999999999</v>
      </c>
    </row>
    <row r="151" spans="1:15" x14ac:dyDescent="0.3">
      <c r="A151" s="1">
        <f>焦炭库存、产量!A157</f>
        <v>43791</v>
      </c>
      <c r="B151" s="3">
        <f>焦炭库存、产量!AV157</f>
        <v>118.47</v>
      </c>
      <c r="H151" s="26" t="s">
        <v>162</v>
      </c>
      <c r="I151" s="3"/>
      <c r="J151" s="3">
        <v>118.78</v>
      </c>
      <c r="K151" s="3"/>
      <c r="L151" s="3"/>
      <c r="M151" s="3"/>
      <c r="N151" s="3"/>
      <c r="O151" s="3">
        <v>118.78</v>
      </c>
    </row>
    <row r="152" spans="1:15" x14ac:dyDescent="0.3">
      <c r="A152" s="1">
        <f>焦炭库存、产量!A158</f>
        <v>43784</v>
      </c>
      <c r="B152" s="3">
        <f>焦炭库存、产量!AV158</f>
        <v>119.02000000000001</v>
      </c>
      <c r="H152" s="26" t="s">
        <v>163</v>
      </c>
      <c r="I152" s="3">
        <v>120.97999999999999</v>
      </c>
      <c r="J152" s="3"/>
      <c r="K152" s="3"/>
      <c r="L152" s="3"/>
      <c r="M152" s="3"/>
      <c r="N152" s="3"/>
      <c r="O152" s="3">
        <v>120.97999999999999</v>
      </c>
    </row>
    <row r="153" spans="1:15" x14ac:dyDescent="0.3">
      <c r="A153" s="1">
        <f>焦炭库存、产量!A159</f>
        <v>43777</v>
      </c>
      <c r="B153" s="3">
        <f>焦炭库存、产量!AV159</f>
        <v>118.09</v>
      </c>
      <c r="H153" s="26" t="s">
        <v>213</v>
      </c>
      <c r="I153" s="3"/>
      <c r="J153" s="3"/>
      <c r="K153" s="3"/>
      <c r="L153" s="3">
        <v>108.32</v>
      </c>
      <c r="M153" s="3"/>
      <c r="N153" s="3"/>
      <c r="O153" s="3">
        <v>108.32</v>
      </c>
    </row>
    <row r="154" spans="1:15" x14ac:dyDescent="0.3">
      <c r="A154" s="1">
        <f>焦炭库存、产量!A160</f>
        <v>43770</v>
      </c>
      <c r="B154" s="3">
        <f>焦炭库存、产量!AV160</f>
        <v>116.83</v>
      </c>
      <c r="H154" s="26" t="s">
        <v>164</v>
      </c>
      <c r="I154" s="3"/>
      <c r="J154" s="3"/>
      <c r="K154" s="3">
        <v>125.48</v>
      </c>
      <c r="L154" s="3"/>
      <c r="M154" s="3"/>
      <c r="N154" s="3"/>
      <c r="O154" s="3">
        <v>125.48</v>
      </c>
    </row>
    <row r="155" spans="1:15" x14ac:dyDescent="0.3">
      <c r="A155" s="1">
        <f>焦炭库存、产量!A161</f>
        <v>43763</v>
      </c>
      <c r="B155" s="3">
        <f>焦炭库存、产量!AV161</f>
        <v>119.11</v>
      </c>
      <c r="H155" s="26" t="s">
        <v>165</v>
      </c>
      <c r="I155" s="3"/>
      <c r="J155" s="3">
        <v>119.97999999999999</v>
      </c>
      <c r="K155" s="3"/>
      <c r="L155" s="3"/>
      <c r="M155" s="3"/>
      <c r="N155" s="3"/>
      <c r="O155" s="3">
        <v>119.97999999999999</v>
      </c>
    </row>
    <row r="156" spans="1:15" x14ac:dyDescent="0.3">
      <c r="A156" s="1">
        <f>焦炭库存、产量!A162</f>
        <v>43756</v>
      </c>
      <c r="B156" s="3">
        <f>焦炭库存、产量!AV162</f>
        <v>119.97999999999999</v>
      </c>
      <c r="H156" s="26" t="s">
        <v>166</v>
      </c>
      <c r="I156" s="3">
        <v>120.97</v>
      </c>
      <c r="J156" s="3"/>
      <c r="K156" s="3"/>
      <c r="L156" s="3"/>
      <c r="M156" s="3"/>
      <c r="N156" s="3"/>
      <c r="O156" s="3">
        <v>120.97</v>
      </c>
    </row>
    <row r="157" spans="1:15" x14ac:dyDescent="0.3">
      <c r="A157" s="1">
        <f>焦炭库存、产量!A163</f>
        <v>43749</v>
      </c>
      <c r="B157" s="3">
        <f>焦炭库存、产量!AV163</f>
        <v>118.78</v>
      </c>
      <c r="H157" s="26" t="s">
        <v>214</v>
      </c>
      <c r="I157" s="3"/>
      <c r="J157" s="3"/>
      <c r="K157" s="3"/>
      <c r="L157" s="3">
        <v>108.50999999999999</v>
      </c>
      <c r="M157" s="3"/>
      <c r="N157" s="3"/>
      <c r="O157" s="3">
        <v>108.50999999999999</v>
      </c>
    </row>
    <row r="158" spans="1:15" x14ac:dyDescent="0.3">
      <c r="A158" s="1">
        <f>焦炭库存、产量!A164</f>
        <v>43742</v>
      </c>
      <c r="B158" s="3" t="e">
        <f>焦炭库存、产量!AV164</f>
        <v>#N/A</v>
      </c>
      <c r="H158" s="26" t="s">
        <v>167</v>
      </c>
      <c r="I158" s="3"/>
      <c r="J158" s="3"/>
      <c r="K158" s="3">
        <v>126.02000000000001</v>
      </c>
      <c r="L158" s="3"/>
      <c r="M158" s="3"/>
      <c r="N158" s="3"/>
      <c r="O158" s="3">
        <v>126.02000000000001</v>
      </c>
    </row>
    <row r="159" spans="1:15" x14ac:dyDescent="0.3">
      <c r="A159" s="1">
        <f>焦炭库存、产量!A165</f>
        <v>43735</v>
      </c>
      <c r="B159" s="3">
        <f>焦炭库存、产量!AV165</f>
        <v>110.39</v>
      </c>
      <c r="H159" s="26" t="s">
        <v>168</v>
      </c>
      <c r="I159" s="3"/>
      <c r="J159" s="3">
        <v>119.11</v>
      </c>
      <c r="K159" s="3"/>
      <c r="L159" s="3"/>
      <c r="M159" s="3"/>
      <c r="N159" s="3"/>
      <c r="O159" s="3">
        <v>119.11</v>
      </c>
    </row>
    <row r="160" spans="1:15" x14ac:dyDescent="0.3">
      <c r="A160" s="1">
        <f>焦炭库存、产量!A166</f>
        <v>43728</v>
      </c>
      <c r="B160" s="3">
        <f>焦炭库存、产量!AV166</f>
        <v>121.8</v>
      </c>
      <c r="H160" s="26" t="s">
        <v>169</v>
      </c>
      <c r="I160" s="3">
        <v>119.83</v>
      </c>
      <c r="J160" s="3"/>
      <c r="K160" s="3"/>
      <c r="L160" s="3"/>
      <c r="M160" s="3"/>
      <c r="N160" s="3"/>
      <c r="O160" s="3">
        <v>119.83</v>
      </c>
    </row>
    <row r="161" spans="1:15" x14ac:dyDescent="0.3">
      <c r="A161" s="1">
        <f>焦炭库存、产量!A167</f>
        <v>43721</v>
      </c>
      <c r="B161" s="3">
        <f>焦炭库存、产量!AV167</f>
        <v>121.65</v>
      </c>
      <c r="H161" s="26" t="s">
        <v>278</v>
      </c>
      <c r="I161" s="3"/>
      <c r="J161" s="3"/>
      <c r="K161" s="3"/>
      <c r="L161" s="3">
        <v>107.39</v>
      </c>
      <c r="M161" s="3"/>
      <c r="N161" s="3"/>
      <c r="O161" s="3">
        <v>107.39</v>
      </c>
    </row>
    <row r="162" spans="1:15" x14ac:dyDescent="0.3">
      <c r="A162" s="1">
        <f>焦炭库存、产量!A168</f>
        <v>43714</v>
      </c>
      <c r="B162" s="3">
        <f>焦炭库存、产量!AV168</f>
        <v>122.88</v>
      </c>
      <c r="H162" s="26" t="s">
        <v>170</v>
      </c>
      <c r="I162" s="3"/>
      <c r="J162" s="3"/>
      <c r="K162" s="3">
        <v>125.99000000000001</v>
      </c>
      <c r="L162" s="3"/>
      <c r="M162" s="3"/>
      <c r="N162" s="3"/>
      <c r="O162" s="3">
        <v>125.99000000000001</v>
      </c>
    </row>
    <row r="163" spans="1:15" x14ac:dyDescent="0.3">
      <c r="A163" s="1">
        <f>焦炭库存、产量!A169</f>
        <v>43707</v>
      </c>
      <c r="B163" s="3">
        <f>焦炭库存、产量!AV169</f>
        <v>123.4</v>
      </c>
      <c r="H163" s="26" t="s">
        <v>171</v>
      </c>
      <c r="I163" s="3"/>
      <c r="J163" s="3">
        <v>116.83</v>
      </c>
      <c r="K163" s="3"/>
      <c r="L163" s="3"/>
      <c r="M163" s="3"/>
      <c r="N163" s="3"/>
      <c r="O163" s="3">
        <v>116.83</v>
      </c>
    </row>
    <row r="164" spans="1:15" x14ac:dyDescent="0.3">
      <c r="A164" s="1">
        <f>焦炭库存、产量!A170</f>
        <v>43700</v>
      </c>
      <c r="B164" s="3">
        <f>焦炭库存、产量!AV170</f>
        <v>123.08</v>
      </c>
      <c r="H164" s="26" t="s">
        <v>172</v>
      </c>
      <c r="I164" s="3">
        <v>118.44</v>
      </c>
      <c r="J164" s="3"/>
      <c r="K164" s="3"/>
      <c r="L164" s="3"/>
      <c r="M164" s="3"/>
      <c r="N164" s="3"/>
      <c r="O164" s="3">
        <v>118.44</v>
      </c>
    </row>
    <row r="165" spans="1:15" x14ac:dyDescent="0.3">
      <c r="A165" s="1">
        <f>焦炭库存、产量!A171</f>
        <v>43693</v>
      </c>
      <c r="B165" s="3">
        <f>焦炭库存、产量!AV171</f>
        <v>121.87</v>
      </c>
      <c r="H165" s="26" t="s">
        <v>279</v>
      </c>
      <c r="I165" s="3"/>
      <c r="J165" s="3"/>
      <c r="K165" s="3"/>
      <c r="L165" s="3">
        <v>106.53</v>
      </c>
      <c r="M165" s="3"/>
      <c r="N165" s="3"/>
      <c r="O165" s="3">
        <v>106.53</v>
      </c>
    </row>
    <row r="166" spans="1:15" x14ac:dyDescent="0.3">
      <c r="A166" s="1">
        <f>焦炭库存、产量!A172</f>
        <v>43686</v>
      </c>
      <c r="B166" s="3">
        <f>焦炭库存、产量!AV172</f>
        <v>122.25999999999999</v>
      </c>
      <c r="H166" s="26" t="s">
        <v>173</v>
      </c>
      <c r="I166" s="3"/>
      <c r="J166" s="3"/>
      <c r="K166" s="3">
        <v>126.08</v>
      </c>
      <c r="L166" s="3"/>
      <c r="M166" s="3"/>
      <c r="N166" s="3"/>
      <c r="O166" s="3">
        <v>126.08</v>
      </c>
    </row>
    <row r="167" spans="1:15" x14ac:dyDescent="0.3">
      <c r="A167" s="1">
        <f>焦炭库存、产量!A173</f>
        <v>43679</v>
      </c>
      <c r="B167" s="3">
        <f>焦炭库存、产量!AV173</f>
        <v>121.24</v>
      </c>
      <c r="H167" s="26" t="s">
        <v>174</v>
      </c>
      <c r="I167" s="3"/>
      <c r="J167" s="3">
        <v>118.09</v>
      </c>
      <c r="K167" s="3"/>
      <c r="L167" s="3"/>
      <c r="M167" s="3"/>
      <c r="N167" s="3"/>
      <c r="O167" s="3">
        <v>118.09</v>
      </c>
    </row>
    <row r="168" spans="1:15" x14ac:dyDescent="0.3">
      <c r="A168" s="1">
        <f>焦炭库存、产量!A174</f>
        <v>43672</v>
      </c>
      <c r="B168" s="3">
        <f>焦炭库存、产量!AV174</f>
        <v>120.53999999999999</v>
      </c>
      <c r="H168" s="26" t="s">
        <v>175</v>
      </c>
      <c r="I168" s="3">
        <v>119.80000000000001</v>
      </c>
      <c r="J168" s="3"/>
      <c r="K168" s="3"/>
      <c r="L168" s="3"/>
      <c r="M168" s="3"/>
      <c r="N168" s="3"/>
      <c r="O168" s="3">
        <v>119.80000000000001</v>
      </c>
    </row>
    <row r="169" spans="1:15" x14ac:dyDescent="0.3">
      <c r="A169" s="1">
        <f>焦炭库存、产量!A175</f>
        <v>43665</v>
      </c>
      <c r="B169" s="3">
        <f>焦炭库存、产量!AV175</f>
        <v>120.78</v>
      </c>
      <c r="H169" s="26" t="s">
        <v>280</v>
      </c>
      <c r="I169" s="3"/>
      <c r="J169" s="3"/>
      <c r="K169" s="3"/>
      <c r="L169" s="3">
        <v>105.65</v>
      </c>
      <c r="M169" s="3"/>
      <c r="N169" s="3"/>
      <c r="O169" s="3">
        <v>105.65</v>
      </c>
    </row>
    <row r="170" spans="1:15" x14ac:dyDescent="0.3">
      <c r="A170" s="1">
        <f>焦炭库存、产量!A176</f>
        <v>43658</v>
      </c>
      <c r="B170" s="3">
        <f>焦炭库存、产量!AV176</f>
        <v>121.36</v>
      </c>
      <c r="H170" s="26" t="s">
        <v>176</v>
      </c>
      <c r="I170" s="3"/>
      <c r="J170" s="3"/>
      <c r="K170" s="3">
        <v>126.05000000000001</v>
      </c>
      <c r="L170" s="3"/>
      <c r="M170" s="3"/>
      <c r="N170" s="3"/>
      <c r="O170" s="3">
        <v>126.05000000000001</v>
      </c>
    </row>
    <row r="171" spans="1:15" x14ac:dyDescent="0.3">
      <c r="A171" s="1">
        <f>焦炭库存、产量!A177</f>
        <v>43651</v>
      </c>
      <c r="B171" s="3">
        <f>焦炭库存、产量!AV177</f>
        <v>121.88</v>
      </c>
      <c r="H171" s="26" t="s">
        <v>177</v>
      </c>
      <c r="I171" s="3"/>
      <c r="J171" s="3">
        <v>119.02000000000001</v>
      </c>
      <c r="K171" s="3"/>
      <c r="L171" s="3"/>
      <c r="M171" s="3"/>
      <c r="N171" s="3"/>
      <c r="O171" s="3">
        <v>119.02000000000001</v>
      </c>
    </row>
    <row r="172" spans="1:15" x14ac:dyDescent="0.3">
      <c r="A172" s="1">
        <f>焦炭库存、产量!A178</f>
        <v>43644</v>
      </c>
      <c r="B172" s="3">
        <f>焦炭库存、产量!AV178</f>
        <v>121.85999999999999</v>
      </c>
      <c r="H172" s="26" t="s">
        <v>178</v>
      </c>
      <c r="I172" s="3">
        <v>118.60999999999999</v>
      </c>
      <c r="J172" s="3"/>
      <c r="K172" s="3"/>
      <c r="L172" s="3"/>
      <c r="M172" s="3"/>
      <c r="N172" s="3"/>
      <c r="O172" s="3">
        <v>118.60999999999999</v>
      </c>
    </row>
    <row r="173" spans="1:15" x14ac:dyDescent="0.3">
      <c r="A173" s="1">
        <f>焦炭库存、产量!A179</f>
        <v>43637</v>
      </c>
      <c r="B173" s="3">
        <f>焦炭库存、产量!AV179</f>
        <v>121.8</v>
      </c>
      <c r="H173" s="26" t="s">
        <v>282</v>
      </c>
      <c r="I173" s="3"/>
      <c r="J173" s="3"/>
      <c r="K173" s="3"/>
      <c r="L173" s="3">
        <v>102.74000000000001</v>
      </c>
      <c r="M173" s="3"/>
      <c r="N173" s="3"/>
      <c r="O173" s="3">
        <v>102.74000000000001</v>
      </c>
    </row>
    <row r="174" spans="1:15" x14ac:dyDescent="0.3">
      <c r="A174" s="1">
        <f>焦炭库存、产量!A180</f>
        <v>43630</v>
      </c>
      <c r="B174" s="3">
        <f>焦炭库存、产量!AV180</f>
        <v>122.32000000000001</v>
      </c>
      <c r="H174" s="26" t="s">
        <v>179</v>
      </c>
      <c r="I174" s="3"/>
      <c r="J174" s="3"/>
      <c r="K174" s="3">
        <v>124.23</v>
      </c>
      <c r="L174" s="3"/>
      <c r="M174" s="3"/>
      <c r="N174" s="3"/>
      <c r="O174" s="3">
        <v>124.23</v>
      </c>
    </row>
    <row r="175" spans="1:15" x14ac:dyDescent="0.3">
      <c r="A175" s="1">
        <f>焦炭库存、产量!A181</f>
        <v>43623</v>
      </c>
      <c r="B175" s="3">
        <f>焦炭库存、产量!AV181</f>
        <v>121.74000000000001</v>
      </c>
      <c r="H175" s="26" t="s">
        <v>180</v>
      </c>
      <c r="I175" s="3"/>
      <c r="J175" s="3">
        <v>118.47</v>
      </c>
      <c r="K175" s="3"/>
      <c r="L175" s="3"/>
      <c r="M175" s="3"/>
      <c r="N175" s="3"/>
      <c r="O175" s="3">
        <v>118.47</v>
      </c>
    </row>
    <row r="176" spans="1:15" x14ac:dyDescent="0.3">
      <c r="A176" s="1">
        <f>焦炭库存、产量!A182</f>
        <v>43616</v>
      </c>
      <c r="B176" s="3">
        <f>焦炭库存、产量!AV182</f>
        <v>122.5</v>
      </c>
      <c r="H176" s="26" t="s">
        <v>181</v>
      </c>
      <c r="I176" s="3">
        <v>118.63999999999999</v>
      </c>
      <c r="J176" s="3"/>
      <c r="K176" s="3"/>
      <c r="L176" s="3"/>
      <c r="M176" s="3"/>
      <c r="N176" s="3"/>
      <c r="O176" s="3">
        <v>118.63999999999999</v>
      </c>
    </row>
    <row r="177" spans="1:15" x14ac:dyDescent="0.3">
      <c r="A177" s="1">
        <f>焦炭库存、产量!A183</f>
        <v>43609</v>
      </c>
      <c r="B177" s="3">
        <f>焦炭库存、产量!AV183</f>
        <v>122.28</v>
      </c>
      <c r="H177" s="26" t="s">
        <v>283</v>
      </c>
      <c r="I177" s="3"/>
      <c r="J177" s="3"/>
      <c r="K177" s="3"/>
      <c r="L177" s="3">
        <v>102.71000000000001</v>
      </c>
      <c r="M177" s="3"/>
      <c r="N177" s="3"/>
      <c r="O177" s="3">
        <v>102.71000000000001</v>
      </c>
    </row>
    <row r="178" spans="1:15" x14ac:dyDescent="0.3">
      <c r="A178" s="1">
        <f>焦炭库存、产量!A184</f>
        <v>43602</v>
      </c>
      <c r="B178" s="3">
        <f>焦炭库存、产量!AV184</f>
        <v>122.17000000000002</v>
      </c>
      <c r="H178" s="26" t="s">
        <v>182</v>
      </c>
      <c r="I178" s="3"/>
      <c r="J178" s="3"/>
      <c r="K178" s="3">
        <v>124.16</v>
      </c>
      <c r="L178" s="3"/>
      <c r="M178" s="3"/>
      <c r="N178" s="3"/>
      <c r="O178" s="3">
        <v>124.16</v>
      </c>
    </row>
    <row r="179" spans="1:15" x14ac:dyDescent="0.3">
      <c r="A179" s="1">
        <f>焦炭库存、产量!A185</f>
        <v>43595</v>
      </c>
      <c r="B179" s="3">
        <f>焦炭库存、产量!AV185</f>
        <v>121.45</v>
      </c>
      <c r="H179" s="26" t="s">
        <v>183</v>
      </c>
      <c r="I179" s="3"/>
      <c r="J179" s="3">
        <v>118.02000000000001</v>
      </c>
      <c r="K179" s="3"/>
      <c r="L179" s="3"/>
      <c r="M179" s="3"/>
      <c r="N179" s="3"/>
      <c r="O179" s="3">
        <v>118.02000000000001</v>
      </c>
    </row>
    <row r="180" spans="1:15" x14ac:dyDescent="0.3">
      <c r="A180" s="1">
        <f>焦炭库存、产量!A186</f>
        <v>43588</v>
      </c>
      <c r="B180" s="3" t="e">
        <f>焦炭库存、产量!AV186</f>
        <v>#N/A</v>
      </c>
      <c r="H180" s="26" t="s">
        <v>184</v>
      </c>
      <c r="I180" s="3">
        <v>117.88</v>
      </c>
      <c r="J180" s="3"/>
      <c r="K180" s="3"/>
      <c r="L180" s="3"/>
      <c r="M180" s="3"/>
      <c r="N180" s="3"/>
      <c r="O180" s="3">
        <v>117.88</v>
      </c>
    </row>
    <row r="181" spans="1:15" x14ac:dyDescent="0.3">
      <c r="A181" s="1">
        <f>焦炭库存、产量!A187</f>
        <v>43581</v>
      </c>
      <c r="B181" s="3">
        <f>焦炭库存、产量!AV187</f>
        <v>120.89</v>
      </c>
      <c r="H181" s="26" t="s">
        <v>284</v>
      </c>
      <c r="I181" s="3"/>
      <c r="J181" s="3"/>
      <c r="K181" s="3"/>
      <c r="L181" s="3">
        <v>103.29</v>
      </c>
      <c r="M181" s="3"/>
      <c r="N181" s="3"/>
      <c r="O181" s="3">
        <v>103.29</v>
      </c>
    </row>
    <row r="182" spans="1:15" x14ac:dyDescent="0.3">
      <c r="A182" s="1">
        <f>焦炭库存、产量!A188</f>
        <v>43574</v>
      </c>
      <c r="B182" s="3">
        <f>焦炭库存、产量!AV188</f>
        <v>121.27000000000001</v>
      </c>
      <c r="H182" s="26" t="s">
        <v>185</v>
      </c>
      <c r="I182" s="3"/>
      <c r="J182" s="3"/>
      <c r="K182" s="3">
        <v>122.78</v>
      </c>
      <c r="L182" s="3"/>
      <c r="M182" s="3"/>
      <c r="N182" s="3"/>
      <c r="O182" s="3">
        <v>122.78</v>
      </c>
    </row>
    <row r="183" spans="1:15" x14ac:dyDescent="0.3">
      <c r="A183" s="1">
        <f>焦炭库存、产量!A189</f>
        <v>43567</v>
      </c>
      <c r="B183" s="3">
        <f>焦炭库存、产量!AV189</f>
        <v>121.26</v>
      </c>
      <c r="H183" s="26" t="s">
        <v>186</v>
      </c>
      <c r="I183" s="3"/>
      <c r="J183" s="3">
        <v>118.15</v>
      </c>
      <c r="K183" s="3"/>
      <c r="L183" s="3"/>
      <c r="M183" s="3"/>
      <c r="N183" s="3"/>
      <c r="O183" s="3">
        <v>118.15</v>
      </c>
    </row>
    <row r="184" spans="1:15" x14ac:dyDescent="0.3">
      <c r="A184" s="1">
        <f>焦炭库存、产量!A190</f>
        <v>43560</v>
      </c>
      <c r="B184" s="3">
        <f>焦炭库存、产量!AV190</f>
        <v>121.06</v>
      </c>
      <c r="H184" s="26" t="s">
        <v>187</v>
      </c>
      <c r="I184" s="3">
        <v>117.98</v>
      </c>
      <c r="J184" s="3"/>
      <c r="K184" s="3"/>
      <c r="L184" s="3"/>
      <c r="M184" s="3"/>
      <c r="N184" s="3"/>
      <c r="O184" s="3">
        <v>117.98</v>
      </c>
    </row>
    <row r="185" spans="1:15" x14ac:dyDescent="0.3">
      <c r="A185" s="1">
        <f>焦炭库存、产量!A191</f>
        <v>43553</v>
      </c>
      <c r="B185" s="3">
        <f>焦炭库存、产量!AV191</f>
        <v>120.47999999999999</v>
      </c>
      <c r="H185" s="26" t="s">
        <v>285</v>
      </c>
      <c r="I185" s="3"/>
      <c r="J185" s="3"/>
      <c r="K185" s="3"/>
      <c r="L185" s="3">
        <v>103.37</v>
      </c>
      <c r="M185" s="3"/>
      <c r="N185" s="3"/>
      <c r="O185" s="3">
        <v>103.37</v>
      </c>
    </row>
    <row r="186" spans="1:15" x14ac:dyDescent="0.3">
      <c r="A186" s="1">
        <f>焦炭库存、产量!A192</f>
        <v>43546</v>
      </c>
      <c r="B186" s="3">
        <f>焦炭库存、产量!AV192</f>
        <v>119.69</v>
      </c>
      <c r="H186" s="26" t="s">
        <v>188</v>
      </c>
      <c r="I186" s="3"/>
      <c r="J186" s="3"/>
      <c r="K186" s="3">
        <v>121.17</v>
      </c>
      <c r="L186" s="3"/>
      <c r="M186" s="3"/>
      <c r="N186" s="3"/>
      <c r="O186" s="3">
        <v>121.17</v>
      </c>
    </row>
    <row r="187" spans="1:15" x14ac:dyDescent="0.3">
      <c r="A187" s="1">
        <f>焦炭库存、产量!A193</f>
        <v>43539</v>
      </c>
      <c r="B187" s="3">
        <f>焦炭库存、产量!AV193</f>
        <v>119.26</v>
      </c>
      <c r="H187" s="26" t="s">
        <v>189</v>
      </c>
      <c r="I187" s="3"/>
      <c r="J187" s="3">
        <v>118.49000000000001</v>
      </c>
      <c r="K187" s="3"/>
      <c r="L187" s="3"/>
      <c r="M187" s="3"/>
      <c r="N187" s="3"/>
      <c r="O187" s="3">
        <v>118.49000000000001</v>
      </c>
    </row>
    <row r="188" spans="1:15" x14ac:dyDescent="0.3">
      <c r="A188" s="1">
        <f>焦炭库存、产量!A194</f>
        <v>43532</v>
      </c>
      <c r="B188" s="3">
        <f>焦炭库存、产量!AV194</f>
        <v>119.19</v>
      </c>
      <c r="H188" s="26" t="s">
        <v>190</v>
      </c>
      <c r="I188" s="3">
        <v>116.99000000000001</v>
      </c>
      <c r="J188" s="3"/>
      <c r="K188" s="3"/>
      <c r="L188" s="3"/>
      <c r="M188" s="3"/>
      <c r="N188" s="3"/>
      <c r="O188" s="3">
        <v>116.99000000000001</v>
      </c>
    </row>
    <row r="189" spans="1:15" x14ac:dyDescent="0.3">
      <c r="A189" s="1">
        <f>焦炭库存、产量!A195</f>
        <v>43525</v>
      </c>
      <c r="B189" s="3">
        <f>焦炭库存、产量!AV195</f>
        <v>120.67</v>
      </c>
      <c r="H189" s="26" t="s">
        <v>286</v>
      </c>
      <c r="I189" s="3"/>
      <c r="J189" s="3"/>
      <c r="K189" s="3"/>
      <c r="L189" s="3">
        <v>104.16</v>
      </c>
      <c r="M189" s="3"/>
      <c r="N189" s="3"/>
      <c r="O189" s="3">
        <v>104.16</v>
      </c>
    </row>
    <row r="190" spans="1:15" x14ac:dyDescent="0.3">
      <c r="A190" s="1">
        <f>焦炭库存、产量!A196</f>
        <v>43518</v>
      </c>
      <c r="B190" s="3">
        <f>焦炭库存、产量!AV196</f>
        <v>120.03</v>
      </c>
      <c r="H190" s="26" t="s">
        <v>191</v>
      </c>
      <c r="I190" s="3"/>
      <c r="J190" s="3"/>
      <c r="K190" s="3">
        <v>122.71</v>
      </c>
      <c r="L190" s="3"/>
      <c r="M190" s="3"/>
      <c r="N190" s="3"/>
      <c r="O190" s="3">
        <v>122.71</v>
      </c>
    </row>
    <row r="191" spans="1:15" x14ac:dyDescent="0.3">
      <c r="A191" s="1">
        <f>焦炭库存、产量!A197</f>
        <v>43511</v>
      </c>
      <c r="B191" s="3">
        <f>焦炭库存、产量!AV197</f>
        <v>121.48</v>
      </c>
      <c r="H191" s="26" t="s">
        <v>192</v>
      </c>
      <c r="I191" s="3"/>
      <c r="J191" s="3">
        <v>117.59</v>
      </c>
      <c r="K191" s="3"/>
      <c r="L191" s="3"/>
      <c r="M191" s="3"/>
      <c r="N191" s="3"/>
      <c r="O191" s="3">
        <v>117.59</v>
      </c>
    </row>
    <row r="192" spans="1:15" x14ac:dyDescent="0.3">
      <c r="A192" s="1">
        <f>焦炭库存、产量!A198</f>
        <v>43504</v>
      </c>
      <c r="B192" s="3" t="e">
        <f>焦炭库存、产量!AV198</f>
        <v>#N/A</v>
      </c>
      <c r="H192" s="26" t="s">
        <v>193</v>
      </c>
      <c r="I192" s="3">
        <v>116.55000000000001</v>
      </c>
      <c r="J192" s="3"/>
      <c r="K192" s="3"/>
      <c r="L192" s="3"/>
      <c r="M192" s="3"/>
      <c r="N192" s="3"/>
      <c r="O192" s="3">
        <v>116.55000000000001</v>
      </c>
    </row>
    <row r="193" spans="1:15" x14ac:dyDescent="0.3">
      <c r="A193" s="1">
        <f>焦炭库存、产量!A199</f>
        <v>43497</v>
      </c>
      <c r="B193" s="3">
        <f>焦炭库存、产量!AV199</f>
        <v>120.14</v>
      </c>
      <c r="H193" s="26" t="s">
        <v>292</v>
      </c>
      <c r="I193" s="3"/>
      <c r="J193" s="3"/>
      <c r="K193" s="3"/>
      <c r="L193" s="3">
        <v>103.99</v>
      </c>
      <c r="M193" s="3"/>
      <c r="N193" s="3"/>
      <c r="O193" s="3">
        <v>103.99</v>
      </c>
    </row>
    <row r="194" spans="1:15" x14ac:dyDescent="0.3">
      <c r="H194" s="26" t="s">
        <v>194</v>
      </c>
      <c r="I194" s="3"/>
      <c r="J194" s="3"/>
      <c r="K194" s="3">
        <v>122.87</v>
      </c>
      <c r="L194" s="3"/>
      <c r="M194" s="3"/>
      <c r="N194" s="3"/>
      <c r="O194" s="3">
        <v>122.87</v>
      </c>
    </row>
    <row r="195" spans="1:15" x14ac:dyDescent="0.3">
      <c r="H195" s="26" t="s">
        <v>195</v>
      </c>
      <c r="I195" s="3"/>
      <c r="J195" s="3">
        <v>117.36</v>
      </c>
      <c r="K195" s="3"/>
      <c r="L195" s="3"/>
      <c r="M195" s="3"/>
      <c r="N195" s="3"/>
      <c r="O195" s="3">
        <v>117.36</v>
      </c>
    </row>
    <row r="196" spans="1:15" x14ac:dyDescent="0.3">
      <c r="H196" s="26" t="s">
        <v>196</v>
      </c>
      <c r="I196" s="3">
        <v>116.2</v>
      </c>
      <c r="J196" s="3"/>
      <c r="K196" s="3"/>
      <c r="L196" s="3"/>
      <c r="M196" s="3"/>
      <c r="N196" s="3"/>
      <c r="O196" s="3">
        <v>116.2</v>
      </c>
    </row>
    <row r="197" spans="1:15" x14ac:dyDescent="0.3">
      <c r="H197" s="26" t="s">
        <v>295</v>
      </c>
      <c r="I197" s="3"/>
      <c r="J197" s="3"/>
      <c r="K197" s="3"/>
      <c r="L197" s="3">
        <v>104.61</v>
      </c>
      <c r="M197" s="3"/>
      <c r="N197" s="3"/>
      <c r="O197" s="3">
        <v>104.61</v>
      </c>
    </row>
    <row r="198" spans="1:15" x14ac:dyDescent="0.3">
      <c r="H198" s="26" t="s">
        <v>31</v>
      </c>
      <c r="I198" s="3" t="e">
        <v>#N/A</v>
      </c>
      <c r="J198" s="3" t="e">
        <v>#N/A</v>
      </c>
      <c r="K198" s="3" t="e">
        <v>#N/A</v>
      </c>
      <c r="L198" s="3">
        <v>5982.6499999999987</v>
      </c>
      <c r="M198" s="3">
        <v>1185.6100000000001</v>
      </c>
      <c r="N198" s="3"/>
      <c r="O198" s="3" t="e">
        <v>#N/A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85"/>
  <sheetViews>
    <sheetView workbookViewId="0">
      <selection activeCell="I13" sqref="I13"/>
    </sheetView>
  </sheetViews>
  <sheetFormatPr defaultRowHeight="14" x14ac:dyDescent="0.3"/>
  <cols>
    <col min="1" max="1" width="11.4140625" style="1" customWidth="1"/>
    <col min="2" max="2" width="14.75" customWidth="1"/>
  </cols>
  <sheetData>
    <row r="1" spans="1:2" x14ac:dyDescent="0.3">
      <c r="A1" s="1" t="s">
        <v>4</v>
      </c>
      <c r="B1" t="s">
        <v>202</v>
      </c>
    </row>
    <row r="2" spans="1:2" x14ac:dyDescent="0.3">
      <c r="A2" s="1" t="s">
        <v>1</v>
      </c>
      <c r="B2" t="s">
        <v>3</v>
      </c>
    </row>
    <row r="3" spans="1:2" x14ac:dyDescent="0.3">
      <c r="A3" s="1">
        <f>铁水焦炭需求!A9</f>
        <v>44834</v>
      </c>
      <c r="B3">
        <f>铁水焦炭需求!C9</f>
        <v>116.56244725738398</v>
      </c>
    </row>
    <row r="4" spans="1:2" x14ac:dyDescent="0.3">
      <c r="A4" s="1">
        <f>铁水焦炭需求!A10</f>
        <v>44827</v>
      </c>
      <c r="B4">
        <f>铁水焦炭需求!C10</f>
        <v>116.47510548523208</v>
      </c>
    </row>
    <row r="5" spans="1:2" x14ac:dyDescent="0.3">
      <c r="A5" s="1">
        <f>铁水焦炭需求!A11</f>
        <v>44820</v>
      </c>
      <c r="B5">
        <f>铁水焦炭需求!C11</f>
        <v>115.49493670886078</v>
      </c>
    </row>
    <row r="6" spans="1:2" x14ac:dyDescent="0.3">
      <c r="A6" s="1">
        <f>铁水焦炭需求!A12</f>
        <v>44813</v>
      </c>
      <c r="B6">
        <f>铁水焦炭需求!C12</f>
        <v>114.29641350210973</v>
      </c>
    </row>
    <row r="7" spans="1:2" x14ac:dyDescent="0.3">
      <c r="A7" s="1">
        <f>铁水焦炭需求!A13</f>
        <v>44806</v>
      </c>
      <c r="B7">
        <f>铁水焦炭需求!C13</f>
        <v>113.35021097046413</v>
      </c>
    </row>
    <row r="8" spans="1:2" x14ac:dyDescent="0.3">
      <c r="A8" s="1">
        <f>铁水焦炭需求!A14</f>
        <v>44799</v>
      </c>
      <c r="B8">
        <f>铁水焦炭需求!C14</f>
        <v>111.31223628691984</v>
      </c>
    </row>
    <row r="9" spans="1:2" x14ac:dyDescent="0.3">
      <c r="A9" s="1">
        <f>铁水焦炭需求!A15</f>
        <v>44792</v>
      </c>
      <c r="B9">
        <f>铁水焦炭需求!C15</f>
        <v>109.55569620253165</v>
      </c>
    </row>
    <row r="10" spans="1:2" x14ac:dyDescent="0.3">
      <c r="A10" s="1">
        <f>铁水焦炭需求!A16</f>
        <v>44785</v>
      </c>
      <c r="B10">
        <f>铁水焦炭需求!C16</f>
        <v>106.10569620253165</v>
      </c>
    </row>
    <row r="11" spans="1:2" x14ac:dyDescent="0.3">
      <c r="A11" s="1">
        <f>铁水焦炭需求!A17</f>
        <v>44778</v>
      </c>
      <c r="B11">
        <f>铁水焦炭需求!C17</f>
        <v>103.99008438818566</v>
      </c>
    </row>
    <row r="12" spans="1:2" x14ac:dyDescent="0.3">
      <c r="A12" s="1">
        <f>铁水焦炭需求!A18</f>
        <v>44771</v>
      </c>
      <c r="B12">
        <f>铁水焦炭需求!C18</f>
        <v>103.63586497890297</v>
      </c>
    </row>
    <row r="13" spans="1:2" x14ac:dyDescent="0.3">
      <c r="A13" s="1">
        <f>铁水焦炭需求!A19</f>
        <v>44764</v>
      </c>
      <c r="B13">
        <f>铁水焦炭需求!C19</f>
        <v>106.38227848101268</v>
      </c>
    </row>
    <row r="14" spans="1:2" x14ac:dyDescent="0.3">
      <c r="A14" s="1">
        <f>铁水焦炭需求!A20</f>
        <v>44757</v>
      </c>
      <c r="B14">
        <f>铁水焦炭需求!C20</f>
        <v>109.78860759493672</v>
      </c>
    </row>
    <row r="15" spans="1:2" x14ac:dyDescent="0.3">
      <c r="A15" s="1">
        <f>铁水焦炭需求!A21</f>
        <v>44750</v>
      </c>
      <c r="B15">
        <f>铁水焦炭需求!C21</f>
        <v>112.01097046413503</v>
      </c>
    </row>
    <row r="16" spans="1:2" x14ac:dyDescent="0.3">
      <c r="A16" s="1">
        <f>铁水焦炭需求!A22</f>
        <v>44743</v>
      </c>
      <c r="B16">
        <f>铁水焦炭需求!C22</f>
        <v>114.49535864978904</v>
      </c>
    </row>
    <row r="17" spans="1:2" x14ac:dyDescent="0.3">
      <c r="A17" s="1">
        <f>铁水焦炭需求!A23</f>
        <v>44736</v>
      </c>
      <c r="B17">
        <f>铁水焦炭需求!C23</f>
        <v>116.28586497890296</v>
      </c>
    </row>
    <row r="18" spans="1:2" x14ac:dyDescent="0.3">
      <c r="A18" s="1">
        <f>铁水焦炭需求!A24</f>
        <v>44729</v>
      </c>
      <c r="B18">
        <f>铁水焦炭需求!C24</f>
        <v>118.05210970464137</v>
      </c>
    </row>
    <row r="19" spans="1:2" x14ac:dyDescent="0.3">
      <c r="A19" s="1">
        <f>铁水焦炭需求!A25</f>
        <v>44722</v>
      </c>
      <c r="B19">
        <f>铁水焦炭需求!C25</f>
        <v>118.03755274261604</v>
      </c>
    </row>
    <row r="20" spans="1:2" x14ac:dyDescent="0.3">
      <c r="A20" s="1">
        <f>铁水焦炭需求!A26</f>
        <v>44715</v>
      </c>
      <c r="B20">
        <f>铁水焦炭需求!C26</f>
        <v>117.7221518987342</v>
      </c>
    </row>
    <row r="21" spans="1:2" x14ac:dyDescent="0.3">
      <c r="A21" s="1">
        <f>铁水焦炭需求!A27</f>
        <v>44708</v>
      </c>
      <c r="B21">
        <f>铁水焦炭需求!C27</f>
        <v>116.88270042194094</v>
      </c>
    </row>
    <row r="22" spans="1:2" x14ac:dyDescent="0.3">
      <c r="A22" s="1">
        <f>铁水焦炭需求!A28</f>
        <v>44701</v>
      </c>
      <c r="B22">
        <f>铁水焦炭需求!C28</f>
        <v>116.22763713080171</v>
      </c>
    </row>
    <row r="23" spans="1:2" x14ac:dyDescent="0.3">
      <c r="A23" s="1">
        <f>铁水焦炭需求!A29</f>
        <v>44694</v>
      </c>
      <c r="B23">
        <f>铁水焦炭需求!C29</f>
        <v>115.57257383966247</v>
      </c>
    </row>
    <row r="24" spans="1:2" x14ac:dyDescent="0.3">
      <c r="A24" s="1">
        <f>铁水焦炭需求!A30</f>
        <v>44687</v>
      </c>
      <c r="B24">
        <f>铁水焦炭需求!C30</f>
        <v>114.87383966244728</v>
      </c>
    </row>
    <row r="25" spans="1:2" x14ac:dyDescent="0.3">
      <c r="A25" s="1">
        <f>铁水焦炭需求!A31</f>
        <v>44680</v>
      </c>
      <c r="B25">
        <f>铁水焦炭需求!C31</f>
        <v>113.33565400843882</v>
      </c>
    </row>
    <row r="26" spans="1:2" x14ac:dyDescent="0.3">
      <c r="A26" s="1">
        <f>铁水焦炭需求!A32</f>
        <v>44673</v>
      </c>
      <c r="B26">
        <f>铁水焦炭需求!C32</f>
        <v>113.0445147679325</v>
      </c>
    </row>
    <row r="27" spans="1:2" x14ac:dyDescent="0.3">
      <c r="A27" s="1">
        <f>铁水焦炭需求!A33</f>
        <v>44666</v>
      </c>
      <c r="B27">
        <f>铁水焦炭需求!C33</f>
        <v>113.20464135021099</v>
      </c>
    </row>
    <row r="28" spans="1:2" x14ac:dyDescent="0.3">
      <c r="A28" s="1">
        <f>铁水焦炭需求!A34</f>
        <v>44659</v>
      </c>
      <c r="B28">
        <f>铁水焦炭需求!C34</f>
        <v>111.273417721519</v>
      </c>
    </row>
    <row r="29" spans="1:2" x14ac:dyDescent="0.3">
      <c r="A29" s="1">
        <f>铁水焦炭需求!A35</f>
        <v>44652</v>
      </c>
      <c r="B29">
        <f>铁水焦炭需求!C35</f>
        <v>109.71097046413503</v>
      </c>
    </row>
    <row r="30" spans="1:2" x14ac:dyDescent="0.3">
      <c r="A30" s="1">
        <f>铁水焦炭需求!A36</f>
        <v>44645</v>
      </c>
      <c r="B30">
        <f>铁水焦炭需求!C36</f>
        <v>111.73438818565403</v>
      </c>
    </row>
    <row r="31" spans="1:2" x14ac:dyDescent="0.3">
      <c r="A31" s="1">
        <f>铁水焦炭需求!A37</f>
        <v>44638</v>
      </c>
      <c r="B31">
        <f>铁水焦炭需求!C37</f>
        <v>107.09071729957806</v>
      </c>
    </row>
    <row r="32" spans="1:2" x14ac:dyDescent="0.3">
      <c r="A32" s="1">
        <f>铁水焦炭需求!A38</f>
        <v>44631</v>
      </c>
      <c r="B32">
        <f>铁水焦炭需求!C38</f>
        <v>104.35400843881858</v>
      </c>
    </row>
    <row r="33" spans="1:2" x14ac:dyDescent="0.3">
      <c r="A33" s="1">
        <f>铁水焦炭需求!A39</f>
        <v>44624</v>
      </c>
      <c r="B33">
        <f>铁水焦炭需求!C39</f>
        <v>106.63459915611816</v>
      </c>
    </row>
    <row r="34" spans="1:2" x14ac:dyDescent="0.3">
      <c r="A34" s="1">
        <f>铁水焦炭需求!A40</f>
        <v>44617</v>
      </c>
      <c r="B34">
        <f>铁水焦炭需求!C40</f>
        <v>101.34071729957806</v>
      </c>
    </row>
    <row r="35" spans="1:2" x14ac:dyDescent="0.3">
      <c r="A35" s="1">
        <f>铁水焦炭需求!A41</f>
        <v>44610</v>
      </c>
      <c r="B35">
        <f>铁水焦炭需求!C41</f>
        <v>98.506962025316454</v>
      </c>
    </row>
    <row r="36" spans="1:2" x14ac:dyDescent="0.3">
      <c r="A36" s="1">
        <f>铁水焦炭需求!A42</f>
        <v>44603</v>
      </c>
      <c r="B36">
        <f>铁水焦炭需求!C42</f>
        <v>99.977215189873419</v>
      </c>
    </row>
    <row r="37" spans="1:2" x14ac:dyDescent="0.3">
      <c r="A37" s="1">
        <f>铁水焦炭需求!A43</f>
        <v>44589</v>
      </c>
      <c r="B37">
        <f>铁水焦炭需求!C43</f>
        <v>106.43565400843882</v>
      </c>
    </row>
    <row r="38" spans="1:2" x14ac:dyDescent="0.3">
      <c r="A38" s="1">
        <f>铁水焦炭需求!A44</f>
        <v>44582</v>
      </c>
      <c r="B38">
        <f>铁水焦炭需求!C44</f>
        <v>105.87763713080169</v>
      </c>
    </row>
    <row r="39" spans="1:2" x14ac:dyDescent="0.3">
      <c r="A39" s="1">
        <f>铁水焦炭需求!A45</f>
        <v>44575</v>
      </c>
      <c r="B39">
        <f>铁水焦炭需求!C45</f>
        <v>103.68924050632913</v>
      </c>
    </row>
    <row r="40" spans="1:2" x14ac:dyDescent="0.3">
      <c r="A40" s="1">
        <f>铁水焦炭需求!A46</f>
        <v>44568</v>
      </c>
      <c r="B40">
        <f>铁水焦炭需求!C46</f>
        <v>101.18059071729959</v>
      </c>
    </row>
    <row r="41" spans="1:2" x14ac:dyDescent="0.3">
      <c r="A41" s="1">
        <f>铁水焦炭需求!A47</f>
        <v>44561</v>
      </c>
      <c r="B41">
        <f>铁水焦炭需求!C47</f>
        <v>98.506962025316454</v>
      </c>
    </row>
    <row r="42" spans="1:2" x14ac:dyDescent="0.3">
      <c r="A42" s="1">
        <f>铁水焦炭需求!A48</f>
        <v>44554</v>
      </c>
      <c r="B42">
        <f>铁水焦炭需求!C48</f>
        <v>96.566033755274262</v>
      </c>
    </row>
    <row r="43" spans="1:2" x14ac:dyDescent="0.3">
      <c r="A43" s="1">
        <f>铁水焦炭需求!A49</f>
        <v>44547</v>
      </c>
      <c r="B43">
        <f>铁水焦炭需求!C49</f>
        <v>96.614556962025333</v>
      </c>
    </row>
    <row r="44" spans="1:2" x14ac:dyDescent="0.3">
      <c r="A44" s="1">
        <f>铁水焦炭需求!A50</f>
        <v>44540</v>
      </c>
      <c r="B44">
        <f>铁水焦炭需求!C50</f>
        <v>96.415611814345993</v>
      </c>
    </row>
    <row r="45" spans="1:2" x14ac:dyDescent="0.3">
      <c r="A45" s="1">
        <f>铁水焦炭需求!A51</f>
        <v>44533</v>
      </c>
      <c r="B45">
        <f>铁水焦炭需求!C51</f>
        <v>97.293881856540082</v>
      </c>
    </row>
    <row r="46" spans="1:2" x14ac:dyDescent="0.3">
      <c r="A46" s="1">
        <f>铁水焦炭需求!A52</f>
        <v>44526</v>
      </c>
      <c r="B46">
        <f>铁水焦炭需求!C52</f>
        <v>97.856751054852325</v>
      </c>
    </row>
    <row r="47" spans="1:2" x14ac:dyDescent="0.3">
      <c r="A47" s="1">
        <f>铁水焦炭需求!A53</f>
        <v>44519</v>
      </c>
      <c r="B47">
        <f>铁水焦炭需求!C53</f>
        <v>98.007172995780593</v>
      </c>
    </row>
    <row r="48" spans="1:2" x14ac:dyDescent="0.3">
      <c r="A48" s="1">
        <f>铁水焦炭需求!A54</f>
        <v>44512</v>
      </c>
      <c r="B48">
        <f>铁水焦炭需求!C54</f>
        <v>98.497257383966257</v>
      </c>
    </row>
    <row r="49" spans="1:2" x14ac:dyDescent="0.3">
      <c r="A49" s="1">
        <f>铁水焦炭需求!A55</f>
        <v>44505</v>
      </c>
      <c r="B49">
        <f>铁水焦炭需求!C55</f>
        <v>99.41919831223629</v>
      </c>
    </row>
    <row r="50" spans="1:2" x14ac:dyDescent="0.3">
      <c r="A50" s="1">
        <f>铁水焦炭需求!A56</f>
        <v>44498</v>
      </c>
      <c r="B50">
        <f>铁水焦炭需求!C56</f>
        <v>102.53438818565402</v>
      </c>
    </row>
    <row r="51" spans="1:2" x14ac:dyDescent="0.3">
      <c r="A51" s="1">
        <f>铁水焦炭需求!A57</f>
        <v>44491</v>
      </c>
      <c r="B51">
        <f>铁水焦炭需求!C57</f>
        <v>104.12109704641352</v>
      </c>
    </row>
    <row r="52" spans="1:2" x14ac:dyDescent="0.3">
      <c r="A52" s="1">
        <f>铁水焦炭需求!A58</f>
        <v>44484</v>
      </c>
      <c r="B52">
        <f>铁水焦炭需求!C58</f>
        <v>104.91687763713081</v>
      </c>
    </row>
    <row r="53" spans="1:2" x14ac:dyDescent="0.3">
      <c r="A53" s="1">
        <f>铁水焦炭需求!A59</f>
        <v>44477</v>
      </c>
      <c r="B53">
        <f>铁水焦炭需求!C59</f>
        <v>103.98523206751057</v>
      </c>
    </row>
    <row r="54" spans="1:2" x14ac:dyDescent="0.3">
      <c r="A54" s="1">
        <f>铁水焦炭需求!A60</f>
        <v>44470</v>
      </c>
      <c r="B54">
        <f>铁水焦炭需求!C60</f>
        <v>102.35970464135022</v>
      </c>
    </row>
    <row r="55" spans="1:2" x14ac:dyDescent="0.3">
      <c r="A55" s="1">
        <f>铁水焦炭需求!A61</f>
        <v>44463</v>
      </c>
      <c r="B55">
        <f>铁水焦炭需求!C61</f>
        <v>106.81413502109706</v>
      </c>
    </row>
    <row r="56" spans="1:2" x14ac:dyDescent="0.3">
      <c r="A56" s="1">
        <f>铁水焦炭需求!A62</f>
        <v>44456</v>
      </c>
      <c r="B56">
        <f>铁水焦炭需求!C62</f>
        <v>108.98312236286921</v>
      </c>
    </row>
    <row r="57" spans="1:2" x14ac:dyDescent="0.3">
      <c r="A57" s="1">
        <f>铁水焦炭需求!A63</f>
        <v>44449</v>
      </c>
      <c r="B57">
        <f>铁水焦炭需求!C63</f>
        <v>110.30780590717302</v>
      </c>
    </row>
    <row r="58" spans="1:2" x14ac:dyDescent="0.3">
      <c r="A58" s="1">
        <f>铁水焦炭需求!A64</f>
        <v>44442</v>
      </c>
      <c r="B58">
        <f>铁水焦炭需求!C64</f>
        <v>111.19092827004221</v>
      </c>
    </row>
    <row r="59" spans="1:2" x14ac:dyDescent="0.3">
      <c r="A59" s="1">
        <f>铁水焦炭需求!A65</f>
        <v>44435</v>
      </c>
      <c r="B59">
        <f>铁水焦炭需求!C65</f>
        <v>110.99683544303798</v>
      </c>
    </row>
    <row r="60" spans="1:2" x14ac:dyDescent="0.3">
      <c r="A60" s="1">
        <f>铁水焦炭需求!A66</f>
        <v>44428</v>
      </c>
      <c r="B60">
        <f>铁水焦炭需求!C66</f>
        <v>111.22489451476794</v>
      </c>
    </row>
    <row r="61" spans="1:2" x14ac:dyDescent="0.3">
      <c r="A61" s="1">
        <f>铁水焦炭需求!A67</f>
        <v>44421</v>
      </c>
      <c r="B61">
        <f>铁水焦炭需求!C67</f>
        <v>111.76350210970466</v>
      </c>
    </row>
    <row r="62" spans="1:2" x14ac:dyDescent="0.3">
      <c r="A62" s="1">
        <f>铁水焦炭需求!A68</f>
        <v>44414</v>
      </c>
      <c r="B62">
        <f>铁水焦炭需求!C68</f>
        <v>111.06476793248946</v>
      </c>
    </row>
    <row r="63" spans="1:2" x14ac:dyDescent="0.3">
      <c r="A63" s="1">
        <f>铁水焦炭需求!A69</f>
        <v>44407</v>
      </c>
      <c r="B63">
        <f>铁水焦炭需求!C69</f>
        <v>112.49135021097048</v>
      </c>
    </row>
    <row r="64" spans="1:2" x14ac:dyDescent="0.3">
      <c r="A64" s="1">
        <f>铁水焦炭需求!A70</f>
        <v>44400</v>
      </c>
      <c r="B64">
        <f>铁水焦炭需求!C70</f>
        <v>114.05379746835445</v>
      </c>
    </row>
    <row r="65" spans="1:2" x14ac:dyDescent="0.3">
      <c r="A65" s="1">
        <f>铁水焦炭需求!A71</f>
        <v>44393</v>
      </c>
      <c r="B65">
        <f>铁水焦炭需求!C71</f>
        <v>114.70886075949369</v>
      </c>
    </row>
    <row r="66" spans="1:2" x14ac:dyDescent="0.3">
      <c r="A66" s="1">
        <f>铁水焦炭需求!A72</f>
        <v>44386</v>
      </c>
      <c r="B66">
        <f>铁水焦炭需求!C72</f>
        <v>111.41898734177217</v>
      </c>
    </row>
    <row r="67" spans="1:2" x14ac:dyDescent="0.3">
      <c r="A67" s="1">
        <f>铁水焦炭需求!A73</f>
        <v>44379</v>
      </c>
      <c r="B67">
        <f>铁水焦炭需求!C73</f>
        <v>105.11582278481013</v>
      </c>
    </row>
    <row r="68" spans="1:2" x14ac:dyDescent="0.3">
      <c r="A68" s="1">
        <f>铁水焦炭需求!A74</f>
        <v>44372</v>
      </c>
      <c r="B68">
        <f>铁水焦炭需求!C74</f>
        <v>118.23649789029537</v>
      </c>
    </row>
    <row r="69" spans="1:2" x14ac:dyDescent="0.3">
      <c r="A69" s="1">
        <f>铁水焦炭需求!A75</f>
        <v>44365</v>
      </c>
      <c r="B69">
        <f>铁水焦炭需求!C75</f>
        <v>118.88670886075948</v>
      </c>
    </row>
    <row r="70" spans="1:2" x14ac:dyDescent="0.3">
      <c r="A70" s="1">
        <f>铁水焦炭需求!A76</f>
        <v>44358</v>
      </c>
      <c r="B70">
        <f>铁水焦炭需求!C76</f>
        <v>118.91097046413505</v>
      </c>
    </row>
    <row r="71" spans="1:2" x14ac:dyDescent="0.3">
      <c r="A71" s="1">
        <f>铁水焦炭需求!A77</f>
        <v>44351</v>
      </c>
      <c r="B71">
        <f>铁水焦炭需求!C77</f>
        <v>119.16814345991563</v>
      </c>
    </row>
    <row r="72" spans="1:2" x14ac:dyDescent="0.3">
      <c r="A72" s="1">
        <f>铁水焦炭需求!A78</f>
        <v>44344</v>
      </c>
      <c r="B72">
        <f>铁水焦炭需求!C78</f>
        <v>118.54704641350212</v>
      </c>
    </row>
    <row r="73" spans="1:2" x14ac:dyDescent="0.3">
      <c r="A73" s="1">
        <f>铁水焦炭需求!A79</f>
        <v>44337</v>
      </c>
      <c r="B73">
        <f>铁水焦炭需求!C79</f>
        <v>118.25105485232068</v>
      </c>
    </row>
    <row r="74" spans="1:2" x14ac:dyDescent="0.3">
      <c r="A74" s="1">
        <f>铁水焦炭需求!A80</f>
        <v>44330</v>
      </c>
      <c r="B74">
        <f>铁水焦炭需求!C80</f>
        <v>117.84831223628694</v>
      </c>
    </row>
    <row r="75" spans="1:2" x14ac:dyDescent="0.3">
      <c r="A75" s="1">
        <f>铁水焦炭需求!A81</f>
        <v>44323</v>
      </c>
      <c r="B75">
        <f>铁水焦炭需求!C81</f>
        <v>117.49409282700422</v>
      </c>
    </row>
    <row r="76" spans="1:2" x14ac:dyDescent="0.3">
      <c r="A76" s="1">
        <f>铁水焦炭需求!A82</f>
        <v>44316</v>
      </c>
      <c r="B76">
        <f>铁水焦炭需求!C82</f>
        <v>116.64008438818566</v>
      </c>
    </row>
    <row r="77" spans="1:2" x14ac:dyDescent="0.3">
      <c r="A77" s="1">
        <f>铁水焦炭需求!A83</f>
        <v>44309</v>
      </c>
      <c r="B77">
        <f>铁水焦炭需求!C83</f>
        <v>115.11160337552742</v>
      </c>
    </row>
    <row r="78" spans="1:2" x14ac:dyDescent="0.3">
      <c r="A78" s="1">
        <f>铁水焦炭需求!A84</f>
        <v>44302</v>
      </c>
      <c r="B78">
        <f>铁水焦炭需求!C84</f>
        <v>113.71898734177218</v>
      </c>
    </row>
    <row r="79" spans="1:2" x14ac:dyDescent="0.3">
      <c r="A79" s="1">
        <f>铁水焦炭需求!A85</f>
        <v>44295</v>
      </c>
      <c r="B79">
        <f>铁水焦炭需求!C85</f>
        <v>112.78248945147681</v>
      </c>
    </row>
    <row r="80" spans="1:2" x14ac:dyDescent="0.3">
      <c r="A80" s="1">
        <f>铁水焦炭需求!A86</f>
        <v>44288</v>
      </c>
      <c r="B80">
        <f>铁水焦炭需求!C86</f>
        <v>112.75337552742617</v>
      </c>
    </row>
    <row r="81" spans="1:2" x14ac:dyDescent="0.3">
      <c r="A81" s="1">
        <f>铁水焦炭需求!A87</f>
        <v>44281</v>
      </c>
      <c r="B81">
        <f>铁水焦炭需求!C87</f>
        <v>114.539029535865</v>
      </c>
    </row>
    <row r="82" spans="1:2" x14ac:dyDescent="0.3">
      <c r="A82" s="1">
        <f>铁水焦炭需求!A88</f>
        <v>44274</v>
      </c>
      <c r="B82">
        <f>铁水焦炭需求!C88</f>
        <v>113.05907172995782</v>
      </c>
    </row>
    <row r="83" spans="1:2" x14ac:dyDescent="0.3">
      <c r="A83" s="1">
        <f>铁水焦炭需求!A89</f>
        <v>44267</v>
      </c>
      <c r="B83">
        <f>铁水焦炭需求!C89</f>
        <v>117.23206751054853</v>
      </c>
    </row>
    <row r="84" spans="1:2" x14ac:dyDescent="0.3">
      <c r="A84" s="1">
        <f>铁水焦炭需求!A90</f>
        <v>44260</v>
      </c>
      <c r="B84">
        <f>铁水焦炭需求!C90</f>
        <v>119.37679324894516</v>
      </c>
    </row>
    <row r="85" spans="1:2" x14ac:dyDescent="0.3">
      <c r="A85" s="1">
        <f>铁水焦炭需求!A91</f>
        <v>44253</v>
      </c>
      <c r="B85">
        <f>铁水焦炭需求!C91</f>
        <v>119.67278481012659</v>
      </c>
    </row>
    <row r="86" spans="1:2" x14ac:dyDescent="0.3">
      <c r="A86" s="1">
        <f>铁水焦炭需求!A92</f>
        <v>44246</v>
      </c>
      <c r="B86">
        <f>铁水焦炭需求!C92</f>
        <v>119.55147679324895</v>
      </c>
    </row>
    <row r="87" spans="1:2" x14ac:dyDescent="0.3">
      <c r="A87" s="1">
        <f>铁水焦炭需求!A93</f>
        <v>44232</v>
      </c>
      <c r="B87">
        <f>铁水焦炭需求!C93</f>
        <v>117.94050632911394</v>
      </c>
    </row>
    <row r="88" spans="1:2" x14ac:dyDescent="0.3">
      <c r="A88" s="1">
        <f>铁水焦炭需求!A94</f>
        <v>44225</v>
      </c>
      <c r="B88">
        <f>铁水焦炭需求!C94</f>
        <v>117.40675105485234</v>
      </c>
    </row>
    <row r="89" spans="1:2" x14ac:dyDescent="0.3">
      <c r="A89" s="1">
        <f>铁水焦炭需求!A95</f>
        <v>44218</v>
      </c>
      <c r="B89">
        <f>铁水焦炭需求!C95</f>
        <v>118.1782700421941</v>
      </c>
    </row>
    <row r="90" spans="1:2" x14ac:dyDescent="0.3">
      <c r="A90" s="1">
        <f>铁水焦炭需求!A96</f>
        <v>44211</v>
      </c>
      <c r="B90">
        <f>铁水焦炭需求!C96</f>
        <v>118.33354430379748</v>
      </c>
    </row>
    <row r="91" spans="1:2" x14ac:dyDescent="0.3">
      <c r="A91" s="1">
        <f>铁水焦炭需求!A97</f>
        <v>44204</v>
      </c>
      <c r="B91">
        <f>铁水焦炭需求!C97</f>
        <v>119.01772151898736</v>
      </c>
    </row>
    <row r="92" spans="1:2" x14ac:dyDescent="0.3">
      <c r="A92" s="1">
        <f>铁水焦炭需求!A98</f>
        <v>44197</v>
      </c>
      <c r="B92">
        <f>铁水焦炭需求!C98</f>
        <v>118.93037974683547</v>
      </c>
    </row>
    <row r="93" spans="1:2" x14ac:dyDescent="0.3">
      <c r="A93" s="1">
        <f>铁水焦炭需求!A99</f>
        <v>44190</v>
      </c>
      <c r="B93">
        <f>铁水焦炭需求!C99</f>
        <v>118.65864978902954</v>
      </c>
    </row>
    <row r="94" spans="1:2" x14ac:dyDescent="0.3">
      <c r="A94" s="1">
        <f>铁水焦炭需求!A100</f>
        <v>44183</v>
      </c>
      <c r="B94">
        <f>铁水焦炭需求!C100</f>
        <v>118.41118143459916</v>
      </c>
    </row>
    <row r="95" spans="1:2" x14ac:dyDescent="0.3">
      <c r="A95" s="1">
        <f>铁水焦炭需求!A101</f>
        <v>44176</v>
      </c>
      <c r="B95">
        <f>铁水焦炭需求!C101</f>
        <v>118.13945147679325</v>
      </c>
    </row>
    <row r="96" spans="1:2" x14ac:dyDescent="0.3">
      <c r="A96" s="1">
        <f>铁水焦炭需求!A102</f>
        <v>44169</v>
      </c>
      <c r="B96">
        <f>铁水焦炭需求!C102</f>
        <v>119.34282700421942</v>
      </c>
    </row>
    <row r="97" spans="1:2" x14ac:dyDescent="0.3">
      <c r="A97" s="1">
        <f>铁水焦炭需求!A103</f>
        <v>44162</v>
      </c>
      <c r="B97">
        <f>铁水焦炭需求!C103</f>
        <v>119.43016877637132</v>
      </c>
    </row>
    <row r="98" spans="1:2" x14ac:dyDescent="0.3">
      <c r="A98" s="1">
        <f>铁水焦炭需求!A104</f>
        <v>44155</v>
      </c>
      <c r="B98">
        <f>铁水焦炭需求!C104</f>
        <v>118.357805907173</v>
      </c>
    </row>
    <row r="99" spans="1:2" x14ac:dyDescent="0.3">
      <c r="A99" s="1">
        <f>铁水焦炭需求!A105</f>
        <v>44148</v>
      </c>
      <c r="B99">
        <f>铁水焦炭需求!C105</f>
        <v>118.97405063291141</v>
      </c>
    </row>
    <row r="100" spans="1:2" x14ac:dyDescent="0.3">
      <c r="A100" s="1">
        <f>铁水焦炭需求!A106</f>
        <v>44141</v>
      </c>
      <c r="B100">
        <f>铁水焦炭需求!C106</f>
        <v>119.17299578059074</v>
      </c>
    </row>
    <row r="101" spans="1:2" x14ac:dyDescent="0.3">
      <c r="A101" s="1">
        <f>铁水焦炭需求!A107</f>
        <v>44134</v>
      </c>
      <c r="B101">
        <f>铁水焦炭需求!C107</f>
        <v>119.43016877637132</v>
      </c>
    </row>
    <row r="102" spans="1:2" x14ac:dyDescent="0.3">
      <c r="A102" s="1">
        <f>铁水焦炭需求!A108</f>
        <v>44127</v>
      </c>
      <c r="B102">
        <f>铁水焦炭需求!C108</f>
        <v>119.26518987341774</v>
      </c>
    </row>
    <row r="103" spans="1:2" x14ac:dyDescent="0.3">
      <c r="A103" s="1">
        <f>铁水焦炭需求!A109</f>
        <v>44120</v>
      </c>
      <c r="B103">
        <f>铁水焦炭需求!C109</f>
        <v>119.99789029535867</v>
      </c>
    </row>
    <row r="104" spans="1:2" x14ac:dyDescent="0.3">
      <c r="A104" s="1">
        <f>铁水焦炭需求!A110</f>
        <v>44113</v>
      </c>
      <c r="B104">
        <f>铁水焦炭需求!C110</f>
        <v>120.381223628692</v>
      </c>
    </row>
    <row r="105" spans="1:2" x14ac:dyDescent="0.3">
      <c r="A105" s="1">
        <f>铁水焦炭需求!A111</f>
        <v>44106</v>
      </c>
      <c r="B105">
        <f>铁水焦炭需求!C111</f>
        <v>120.16772151898736</v>
      </c>
    </row>
    <row r="106" spans="1:2" x14ac:dyDescent="0.3">
      <c r="A106" s="1">
        <f>铁水焦炭需求!A112</f>
        <v>44099</v>
      </c>
      <c r="B106">
        <f>铁水焦炭需求!C112</f>
        <v>121.00717299578059</v>
      </c>
    </row>
    <row r="107" spans="1:2" x14ac:dyDescent="0.3">
      <c r="A107" s="1">
        <f>铁水焦炭需求!A113</f>
        <v>44092</v>
      </c>
      <c r="B107">
        <f>铁水焦炭需求!C113</f>
        <v>121.73016877637131</v>
      </c>
    </row>
    <row r="108" spans="1:2" x14ac:dyDescent="0.3">
      <c r="A108" s="1">
        <f>铁水焦炭需求!A114</f>
        <v>44085</v>
      </c>
      <c r="B108">
        <f>铁水焦炭需求!C114</f>
        <v>121.8126582278481</v>
      </c>
    </row>
    <row r="109" spans="1:2" x14ac:dyDescent="0.3">
      <c r="A109" s="1">
        <f>铁水焦炭需求!A115</f>
        <v>44078</v>
      </c>
      <c r="B109">
        <f>铁水焦炭需求!C115</f>
        <v>122.07953586497891</v>
      </c>
    </row>
    <row r="110" spans="1:2" x14ac:dyDescent="0.3">
      <c r="A110" s="1">
        <f>铁水焦炭需求!A116</f>
        <v>44071</v>
      </c>
      <c r="B110">
        <f>铁水焦炭需求!C116</f>
        <v>122.24451476793251</v>
      </c>
    </row>
    <row r="111" spans="1:2" x14ac:dyDescent="0.3">
      <c r="A111" s="1">
        <f>铁水焦炭需求!A117</f>
        <v>44064</v>
      </c>
      <c r="B111">
        <f>铁水焦炭需求!C117</f>
        <v>122.44345991561184</v>
      </c>
    </row>
    <row r="112" spans="1:2" x14ac:dyDescent="0.3">
      <c r="A112" s="1">
        <f>铁水焦炭需求!A118</f>
        <v>44057</v>
      </c>
      <c r="B112">
        <f>铁水焦炭需求!C118</f>
        <v>122.90928270042195</v>
      </c>
    </row>
    <row r="113" spans="1:2" x14ac:dyDescent="0.3">
      <c r="A113" s="1">
        <f>铁水焦炭需求!A119</f>
        <v>44050</v>
      </c>
      <c r="B113">
        <f>铁水焦炭需求!C119</f>
        <v>122.38523206751057</v>
      </c>
    </row>
    <row r="114" spans="1:2" x14ac:dyDescent="0.3">
      <c r="A114" s="1">
        <f>铁水焦炭需求!A120</f>
        <v>44043</v>
      </c>
      <c r="B114">
        <f>铁水焦炭需求!C120</f>
        <v>122.06012658227851</v>
      </c>
    </row>
    <row r="115" spans="1:2" x14ac:dyDescent="0.3">
      <c r="A115" s="1">
        <f>铁水焦炭需求!A121</f>
        <v>44036</v>
      </c>
      <c r="B115">
        <f>铁水焦炭需求!C121</f>
        <v>120.22109704641352</v>
      </c>
    </row>
    <row r="116" spans="1:2" x14ac:dyDescent="0.3">
      <c r="A116" s="1">
        <f>铁水焦炭需求!A122</f>
        <v>44029</v>
      </c>
      <c r="B116">
        <f>铁水焦炭需求!C122</f>
        <v>120.06582278481015</v>
      </c>
    </row>
    <row r="117" spans="1:2" x14ac:dyDescent="0.3">
      <c r="A117" s="1">
        <f>铁水焦炭需求!A123</f>
        <v>44022</v>
      </c>
      <c r="B117">
        <f>铁水焦炭需求!C123</f>
        <v>120.22594936708863</v>
      </c>
    </row>
    <row r="118" spans="1:2" x14ac:dyDescent="0.3">
      <c r="A118" s="1">
        <f>铁水焦炭需求!A124</f>
        <v>44015</v>
      </c>
      <c r="B118">
        <f>铁水焦炭需求!C124</f>
        <v>120.57531645569621</v>
      </c>
    </row>
    <row r="119" spans="1:2" x14ac:dyDescent="0.3">
      <c r="A119" s="1">
        <f>铁水焦炭需求!A125</f>
        <v>44008</v>
      </c>
      <c r="B119">
        <f>铁水焦炭需求!C125</f>
        <v>120.66265822784811</v>
      </c>
    </row>
    <row r="120" spans="1:2" x14ac:dyDescent="0.3">
      <c r="A120" s="1">
        <f>铁水焦炭需求!A126</f>
        <v>44001</v>
      </c>
      <c r="B120">
        <f>铁水焦炭需求!C126</f>
        <v>119.67278481012659</v>
      </c>
    </row>
    <row r="121" spans="1:2" x14ac:dyDescent="0.3">
      <c r="A121" s="1">
        <f>铁水焦炭需求!A127</f>
        <v>43994</v>
      </c>
      <c r="B121">
        <f>铁水焦炭需求!C127</f>
        <v>119.28459915611816</v>
      </c>
    </row>
    <row r="122" spans="1:2" x14ac:dyDescent="0.3">
      <c r="A122" s="1">
        <f>铁水焦炭需求!A128</f>
        <v>43987</v>
      </c>
      <c r="B122">
        <f>铁水焦炭需求!C128</f>
        <v>118.70232067510548</v>
      </c>
    </row>
    <row r="123" spans="1:2" x14ac:dyDescent="0.3">
      <c r="A123" s="1">
        <f>铁水焦炭需求!A129</f>
        <v>43980</v>
      </c>
      <c r="B123">
        <f>铁水焦炭需求!C129</f>
        <v>118.02784810126583</v>
      </c>
    </row>
    <row r="124" spans="1:2" x14ac:dyDescent="0.3">
      <c r="A124" s="1">
        <f>铁水焦炭需求!A130</f>
        <v>43973</v>
      </c>
      <c r="B124">
        <f>铁水焦炭需求!C130</f>
        <v>117.4698312236287</v>
      </c>
    </row>
    <row r="125" spans="1:2" x14ac:dyDescent="0.3">
      <c r="A125" s="1">
        <f>铁水焦炭需求!A131</f>
        <v>43966</v>
      </c>
      <c r="B125">
        <f>铁水焦炭需求!C131</f>
        <v>116.16940928270043</v>
      </c>
    </row>
    <row r="126" spans="1:2" x14ac:dyDescent="0.3">
      <c r="A126" s="1">
        <f>铁水焦炭需求!A132</f>
        <v>43959</v>
      </c>
      <c r="B126">
        <f>铁水焦炭需求!C132</f>
        <v>115.12130801687765</v>
      </c>
    </row>
    <row r="127" spans="1:2" x14ac:dyDescent="0.3">
      <c r="A127" s="1">
        <f>铁水焦炭需求!A133</f>
        <v>43952</v>
      </c>
      <c r="B127">
        <f>铁水焦炭需求!C133</f>
        <v>114.40316455696204</v>
      </c>
    </row>
    <row r="128" spans="1:2" x14ac:dyDescent="0.3">
      <c r="A128" s="1">
        <f>铁水焦炭需求!A134</f>
        <v>43945</v>
      </c>
      <c r="B128">
        <f>铁水焦炭需求!C134</f>
        <v>112.68544303797469</v>
      </c>
    </row>
    <row r="129" spans="1:2" x14ac:dyDescent="0.3">
      <c r="A129" s="1">
        <f>铁水焦炭需求!A135</f>
        <v>43938</v>
      </c>
      <c r="B129">
        <f>铁水焦炭需求!C135</f>
        <v>111.98185654008439</v>
      </c>
    </row>
    <row r="130" spans="1:2" x14ac:dyDescent="0.3">
      <c r="A130" s="1">
        <f>铁水焦炭需求!A136</f>
        <v>43931</v>
      </c>
      <c r="B130">
        <f>铁水焦炭需求!C136</f>
        <v>110.45822784810127</v>
      </c>
    </row>
    <row r="131" spans="1:2" x14ac:dyDescent="0.3">
      <c r="A131" s="1">
        <f>铁水焦炭需求!A137</f>
        <v>43924</v>
      </c>
      <c r="B131">
        <f>铁水焦炭需求!C137</f>
        <v>109.09957805907173</v>
      </c>
    </row>
    <row r="132" spans="1:2" x14ac:dyDescent="0.3">
      <c r="A132" s="1">
        <f>铁水焦炭需求!A138</f>
        <v>43917</v>
      </c>
      <c r="B132">
        <f>铁水焦炭需求!C138</f>
        <v>106.91603375527427</v>
      </c>
    </row>
    <row r="133" spans="1:2" x14ac:dyDescent="0.3">
      <c r="A133" s="1">
        <f>铁水焦炭需求!A139</f>
        <v>43910</v>
      </c>
      <c r="B133">
        <f>铁水焦炭需求!C139</f>
        <v>105.65928270042195</v>
      </c>
    </row>
    <row r="134" spans="1:2" x14ac:dyDescent="0.3">
      <c r="A134" s="1">
        <f>铁水焦炭需求!A140</f>
        <v>43903</v>
      </c>
      <c r="B134">
        <f>铁水焦炭需求!C140</f>
        <v>103.66497890295359</v>
      </c>
    </row>
    <row r="135" spans="1:2" x14ac:dyDescent="0.3">
      <c r="A135" s="1">
        <f>铁水焦炭需求!A141</f>
        <v>43896</v>
      </c>
      <c r="B135">
        <f>铁水焦炭需求!C141</f>
        <v>103.66012658227848</v>
      </c>
    </row>
    <row r="136" spans="1:2" x14ac:dyDescent="0.3">
      <c r="A136" s="1">
        <f>铁水焦炭需求!A142</f>
        <v>43889</v>
      </c>
      <c r="B136">
        <f>铁水焦炭需求!C142</f>
        <v>103.41265822784811</v>
      </c>
    </row>
    <row r="137" spans="1:2" x14ac:dyDescent="0.3">
      <c r="A137" s="1">
        <f>铁水焦炭需求!A143</f>
        <v>43882</v>
      </c>
      <c r="B137">
        <f>铁水焦炭需求!C143</f>
        <v>103.44662447257384</v>
      </c>
    </row>
    <row r="138" spans="1:2" x14ac:dyDescent="0.3">
      <c r="A138" s="1">
        <f>铁水焦炭需求!A144</f>
        <v>43875</v>
      </c>
      <c r="B138">
        <f>铁水焦炭需求!C144</f>
        <v>104.59662447257385</v>
      </c>
    </row>
    <row r="139" spans="1:2" x14ac:dyDescent="0.3">
      <c r="A139" s="1">
        <f>铁水焦炭需求!A145</f>
        <v>43868</v>
      </c>
      <c r="B139">
        <f>铁水焦炭需求!C145</f>
        <v>108.82784810126584</v>
      </c>
    </row>
    <row r="140" spans="1:2" x14ac:dyDescent="0.3">
      <c r="A140" s="1">
        <f>铁水焦炭需求!A146</f>
        <v>43854</v>
      </c>
      <c r="B140">
        <f>铁水焦炭需求!C146</f>
        <v>111.90907172995782</v>
      </c>
    </row>
    <row r="141" spans="1:2" x14ac:dyDescent="0.3">
      <c r="A141" s="1">
        <f>铁水焦炭需求!A147</f>
        <v>43847</v>
      </c>
      <c r="B141">
        <f>铁水焦炭需求!C147</f>
        <v>110.49704641350212</v>
      </c>
    </row>
    <row r="142" spans="1:2" x14ac:dyDescent="0.3">
      <c r="A142" s="1">
        <f>铁水焦炭需求!A148</f>
        <v>43840</v>
      </c>
      <c r="B142">
        <f>铁水焦炭需求!C148</f>
        <v>111.07447257383967</v>
      </c>
    </row>
    <row r="143" spans="1:2" x14ac:dyDescent="0.3">
      <c r="A143" s="1">
        <f>铁水焦炭需求!A149</f>
        <v>43833</v>
      </c>
      <c r="B143">
        <f>铁水焦炭需求!C149</f>
        <v>111.50632911392407</v>
      </c>
    </row>
    <row r="144" spans="1:2" x14ac:dyDescent="0.3">
      <c r="A144" s="1">
        <f>铁水焦炭需求!A150</f>
        <v>43826</v>
      </c>
      <c r="B144">
        <f>铁水焦炭需求!C150</f>
        <v>110.45822784810127</v>
      </c>
    </row>
    <row r="145" spans="1:2" x14ac:dyDescent="0.3">
      <c r="A145" s="1">
        <f>铁水焦炭需求!A151</f>
        <v>43819</v>
      </c>
      <c r="B145">
        <f>铁水焦炭需求!C151</f>
        <v>110.34177215189875</v>
      </c>
    </row>
    <row r="146" spans="1:2" x14ac:dyDescent="0.3">
      <c r="A146" s="1">
        <f>铁水焦炭需求!A152</f>
        <v>43812</v>
      </c>
      <c r="B146">
        <f>铁水焦炭需求!C152</f>
        <v>111.65675105485234</v>
      </c>
    </row>
    <row r="147" spans="1:2" x14ac:dyDescent="0.3">
      <c r="A147" s="1">
        <f>铁水焦炭需求!A153</f>
        <v>43805</v>
      </c>
      <c r="B147">
        <f>铁水焦炭需求!C153</f>
        <v>112.61265822784812</v>
      </c>
    </row>
    <row r="148" spans="1:2" x14ac:dyDescent="0.3">
      <c r="A148" s="1">
        <f>铁水焦炭需求!A154</f>
        <v>43798</v>
      </c>
      <c r="B148">
        <f>铁水焦炭需求!C154</f>
        <v>111.181223628692</v>
      </c>
    </row>
    <row r="149" spans="1:2" x14ac:dyDescent="0.3">
      <c r="A149" s="1">
        <f>铁水焦炭需求!A155</f>
        <v>43791</v>
      </c>
      <c r="B149">
        <f>铁水焦炭需求!C155</f>
        <v>109.22088607594937</v>
      </c>
    </row>
    <row r="150" spans="1:2" x14ac:dyDescent="0.3">
      <c r="A150" s="1">
        <f>铁水焦炭需求!A156</f>
        <v>43784</v>
      </c>
      <c r="B150">
        <f>铁水焦炭需求!C156</f>
        <v>109.39071729957807</v>
      </c>
    </row>
    <row r="151" spans="1:2" x14ac:dyDescent="0.3">
      <c r="A151" s="1">
        <f>铁水焦炭需求!A157</f>
        <v>43777</v>
      </c>
      <c r="B151">
        <f>铁水焦炭需求!C157</f>
        <v>107.52257383966247</v>
      </c>
    </row>
    <row r="152" spans="1:2" x14ac:dyDescent="0.3">
      <c r="A152" s="1">
        <f>铁水焦炭需求!A158</f>
        <v>43770</v>
      </c>
      <c r="B152">
        <f>铁水焦炭需求!C158</f>
        <v>108.48818565400846</v>
      </c>
    </row>
    <row r="153" spans="1:2" x14ac:dyDescent="0.3">
      <c r="A153" s="1">
        <f>铁水焦炭需求!A159</f>
        <v>43763</v>
      </c>
      <c r="B153">
        <f>铁水焦炭需求!C159</f>
        <v>106.90632911392406</v>
      </c>
    </row>
    <row r="154" spans="1:2" x14ac:dyDescent="0.3">
      <c r="A154" s="1">
        <f>铁水焦炭需求!A160</f>
        <v>43756</v>
      </c>
      <c r="B154">
        <f>铁水焦炭需求!C160</f>
        <v>107.95928270042195</v>
      </c>
    </row>
    <row r="155" spans="1:2" x14ac:dyDescent="0.3">
      <c r="A155" s="1">
        <f>铁水焦炭需求!A161</f>
        <v>43749</v>
      </c>
      <c r="B155">
        <f>铁水焦炭需求!C161</f>
        <v>106.51814345991562</v>
      </c>
    </row>
    <row r="156" spans="1:2" x14ac:dyDescent="0.3">
      <c r="A156" s="1">
        <f>铁水焦炭需求!A162</f>
        <v>43742</v>
      </c>
      <c r="B156">
        <f>铁水焦炭需求!C162</f>
        <v>97.531645569620267</v>
      </c>
    </row>
    <row r="157" spans="1:2" x14ac:dyDescent="0.3">
      <c r="A157" s="1">
        <f>铁水焦炭需求!A163</f>
        <v>43735</v>
      </c>
      <c r="B157">
        <f>铁水焦炭需求!C163</f>
        <v>109.30822784810128</v>
      </c>
    </row>
    <row r="158" spans="1:2" x14ac:dyDescent="0.3">
      <c r="A158" s="1">
        <f>铁水焦炭需求!A164</f>
        <v>43728</v>
      </c>
      <c r="B158">
        <f>铁水焦炭需求!C164</f>
        <v>114.91751054852323</v>
      </c>
    </row>
    <row r="159" spans="1:2" x14ac:dyDescent="0.3">
      <c r="A159" s="1">
        <f>铁水焦炭需求!A165</f>
        <v>43721</v>
      </c>
      <c r="B159">
        <f>铁水焦炭需求!C165</f>
        <v>115.04367088607597</v>
      </c>
    </row>
    <row r="160" spans="1:2" x14ac:dyDescent="0.3">
      <c r="A160" s="1">
        <f>铁水焦炭需求!A166</f>
        <v>43714</v>
      </c>
      <c r="B160">
        <f>铁水焦炭需求!C166</f>
        <v>114.76223628691984</v>
      </c>
    </row>
    <row r="161" spans="1:2" x14ac:dyDescent="0.3">
      <c r="A161" s="1">
        <f>铁水焦炭需求!A167</f>
        <v>43707</v>
      </c>
      <c r="B161">
        <f>铁水焦炭需求!C167</f>
        <v>112.99599156118144</v>
      </c>
    </row>
    <row r="162" spans="1:2" x14ac:dyDescent="0.3">
      <c r="A162" s="1">
        <f>铁水焦炭需求!A168</f>
        <v>43700</v>
      </c>
      <c r="B162">
        <f>铁水焦炭需求!C168</f>
        <v>113.60253164556963</v>
      </c>
    </row>
    <row r="163" spans="1:2" x14ac:dyDescent="0.3">
      <c r="A163" s="1">
        <f>铁水焦炭需求!A169</f>
        <v>43693</v>
      </c>
      <c r="B163">
        <f>铁水焦炭需求!C169</f>
        <v>113.8305907172996</v>
      </c>
    </row>
    <row r="164" spans="1:2" x14ac:dyDescent="0.3">
      <c r="A164" s="1">
        <f>铁水焦炭需求!A170</f>
        <v>43686</v>
      </c>
      <c r="B164">
        <f>铁水焦炭需求!C170</f>
        <v>113.57341772151899</v>
      </c>
    </row>
    <row r="165" spans="1:2" x14ac:dyDescent="0.3">
      <c r="A165" s="1">
        <f>铁水焦炭需求!A171</f>
        <v>43679</v>
      </c>
      <c r="B165">
        <f>铁水焦炭需求!C171</f>
        <v>108.57552742616035</v>
      </c>
    </row>
    <row r="166" spans="1:2" x14ac:dyDescent="0.3">
      <c r="A166" s="1">
        <f>铁水焦炭需求!A172</f>
        <v>43672</v>
      </c>
      <c r="B166">
        <f>铁水焦炭需求!C172</f>
        <v>111.54029535864981</v>
      </c>
    </row>
    <row r="167" spans="1:2" x14ac:dyDescent="0.3">
      <c r="A167" s="1">
        <f>铁水焦炭需求!A173</f>
        <v>43665</v>
      </c>
      <c r="B167">
        <f>铁水焦炭需求!C173</f>
        <v>111.14240506329115</v>
      </c>
    </row>
    <row r="168" spans="1:2" x14ac:dyDescent="0.3">
      <c r="A168" s="1">
        <f>铁水焦炭需求!A174</f>
        <v>43658</v>
      </c>
      <c r="B168">
        <f>铁水焦炭需求!C174</f>
        <v>111.64704641350212</v>
      </c>
    </row>
    <row r="169" spans="1:2" x14ac:dyDescent="0.3">
      <c r="A169" s="1">
        <f>铁水焦炭需求!A175</f>
        <v>43651</v>
      </c>
      <c r="B169">
        <f>铁水焦炭需求!C175</f>
        <v>112.12257383966245</v>
      </c>
    </row>
    <row r="170" spans="1:2" x14ac:dyDescent="0.3">
      <c r="A170" s="1">
        <f>铁水焦炭需求!A176</f>
        <v>43644</v>
      </c>
      <c r="B170">
        <f>铁水焦炭需求!C176</f>
        <v>115.59683544303797</v>
      </c>
    </row>
    <row r="171" spans="1:2" x14ac:dyDescent="0.3">
      <c r="A171" s="1">
        <f>铁水焦炭需求!A177</f>
        <v>43637</v>
      </c>
      <c r="B171">
        <f>铁水焦炭需求!C177</f>
        <v>116.38776371308018</v>
      </c>
    </row>
    <row r="172" spans="1:2" x14ac:dyDescent="0.3">
      <c r="A172" s="1">
        <f>铁水焦炭需求!A178</f>
        <v>43630</v>
      </c>
      <c r="B172">
        <f>铁水焦炭需求!C178</f>
        <v>116.98945147679326</v>
      </c>
    </row>
    <row r="173" spans="1:2" x14ac:dyDescent="0.3">
      <c r="A173" s="1">
        <f>铁水焦炭需求!A179</f>
        <v>43623</v>
      </c>
      <c r="B173">
        <f>铁水焦炭需求!C179</f>
        <v>116.90696202531647</v>
      </c>
    </row>
    <row r="174" spans="1:2" x14ac:dyDescent="0.3">
      <c r="A174" s="1">
        <f>铁水焦炭需求!A180</f>
        <v>43616</v>
      </c>
      <c r="B174">
        <f>铁水焦炭需求!C180</f>
        <v>115.965611814346</v>
      </c>
    </row>
    <row r="175" spans="1:2" x14ac:dyDescent="0.3">
      <c r="A175" s="1">
        <f>铁水焦炭需求!A181</f>
        <v>43609</v>
      </c>
      <c r="B175">
        <f>铁水焦炭需求!C181</f>
        <v>115.66476793248947</v>
      </c>
    </row>
    <row r="176" spans="1:2" x14ac:dyDescent="0.3">
      <c r="A176" s="1">
        <f>铁水焦炭需求!A182</f>
        <v>43602</v>
      </c>
      <c r="B176">
        <f>铁水焦炭需求!C182</f>
        <v>115.16012658227849</v>
      </c>
    </row>
    <row r="177" spans="1:2" x14ac:dyDescent="0.3">
      <c r="A177" s="1">
        <f>铁水焦炭需求!A183</f>
        <v>43595</v>
      </c>
      <c r="B177">
        <f>铁水焦炭需求!C183</f>
        <v>114.80590717299579</v>
      </c>
    </row>
    <row r="178" spans="1:2" x14ac:dyDescent="0.3">
      <c r="A178" s="1">
        <f>铁水焦炭需求!A184</f>
        <v>43588</v>
      </c>
      <c r="B178">
        <f>铁水焦炭需求!C184</f>
        <v>115.4270042194093</v>
      </c>
    </row>
    <row r="179" spans="1:2" x14ac:dyDescent="0.3">
      <c r="A179" s="1">
        <f>铁水焦炭需求!A185</f>
        <v>43581</v>
      </c>
      <c r="B179">
        <f>铁水焦炭需求!C185</f>
        <v>114.85928270042194</v>
      </c>
    </row>
    <row r="180" spans="1:2" x14ac:dyDescent="0.3">
      <c r="A180" s="1">
        <f>铁水焦炭需求!A186</f>
        <v>43574</v>
      </c>
      <c r="B180">
        <f>铁水焦炭需求!C186</f>
        <v>114.17510548523208</v>
      </c>
    </row>
    <row r="181" spans="1:2" x14ac:dyDescent="0.3">
      <c r="A181" s="1">
        <f>铁水焦炭需求!A187</f>
        <v>43567</v>
      </c>
      <c r="B181">
        <f>铁水焦炭需求!C187</f>
        <v>112.23417721518989</v>
      </c>
    </row>
    <row r="182" spans="1:2" x14ac:dyDescent="0.3">
      <c r="A182" s="1">
        <f>铁水焦炭需求!A188</f>
        <v>43560</v>
      </c>
      <c r="B182">
        <f>铁水焦炭需求!C188</f>
        <v>109.26455696202534</v>
      </c>
    </row>
    <row r="183" spans="1:2" x14ac:dyDescent="0.3">
      <c r="A183" s="1">
        <f>铁水焦炭需求!A189</f>
        <v>43553</v>
      </c>
      <c r="B183">
        <f>铁水焦炭需求!C189</f>
        <v>106.59578059071731</v>
      </c>
    </row>
    <row r="184" spans="1:2" x14ac:dyDescent="0.3">
      <c r="A184" s="1">
        <f>铁水焦炭需求!A190</f>
        <v>43546</v>
      </c>
      <c r="B184">
        <f>铁水焦炭需求!C190</f>
        <v>105.72721518987342</v>
      </c>
    </row>
    <row r="185" spans="1:2" x14ac:dyDescent="0.3">
      <c r="A185" s="1">
        <f>铁水焦炭需求!A191</f>
        <v>43539</v>
      </c>
      <c r="B185">
        <f>铁水焦炭需求!C191</f>
        <v>104.45105485232068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979"/>
  <sheetViews>
    <sheetView workbookViewId="0">
      <selection activeCell="A17" sqref="A17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2" x14ac:dyDescent="0.3">
      <c r="A1" s="2" t="s">
        <v>318</v>
      </c>
    </row>
    <row r="2" spans="1:2" x14ac:dyDescent="0.3">
      <c r="A2" s="4" t="s">
        <v>6</v>
      </c>
      <c r="B2" s="4" t="s">
        <v>203</v>
      </c>
    </row>
    <row r="3" spans="1:2" x14ac:dyDescent="0.3">
      <c r="A3" s="4" t="s">
        <v>1</v>
      </c>
      <c r="B3" s="4" t="s">
        <v>204</v>
      </c>
    </row>
    <row r="4" spans="1:2" x14ac:dyDescent="0.3">
      <c r="A4" s="4" t="s">
        <v>7</v>
      </c>
      <c r="B4" s="4" t="s">
        <v>8</v>
      </c>
    </row>
    <row r="5" spans="1:2" x14ac:dyDescent="0.3">
      <c r="A5" s="4" t="s">
        <v>9</v>
      </c>
      <c r="B5" s="4" t="s">
        <v>205</v>
      </c>
    </row>
    <row r="6" spans="1:2" x14ac:dyDescent="0.3">
      <c r="A6" s="4" t="s">
        <v>10</v>
      </c>
      <c r="B6" s="4" t="s">
        <v>206</v>
      </c>
    </row>
    <row r="7" spans="1:2" ht="28" x14ac:dyDescent="0.3">
      <c r="A7" s="4" t="s">
        <v>11</v>
      </c>
      <c r="B7" s="4" t="s">
        <v>317</v>
      </c>
    </row>
    <row r="8" spans="1:2" ht="84" x14ac:dyDescent="0.3">
      <c r="A8" s="4" t="s">
        <v>12</v>
      </c>
      <c r="B8" s="4" t="s">
        <v>207</v>
      </c>
    </row>
    <row r="9" spans="1:2" x14ac:dyDescent="0.3">
      <c r="A9" s="5">
        <v>44834</v>
      </c>
      <c r="B9" s="6">
        <v>-71</v>
      </c>
    </row>
    <row r="10" spans="1:2" x14ac:dyDescent="0.3">
      <c r="A10" s="5">
        <v>44833</v>
      </c>
      <c r="B10" s="6">
        <v>-68</v>
      </c>
    </row>
    <row r="11" spans="1:2" x14ac:dyDescent="0.3">
      <c r="A11" s="5">
        <v>44832</v>
      </c>
      <c r="B11" s="6">
        <v>-46</v>
      </c>
    </row>
    <row r="12" spans="1:2" x14ac:dyDescent="0.3">
      <c r="A12" s="5">
        <v>44831</v>
      </c>
      <c r="B12" s="6">
        <v>-86</v>
      </c>
    </row>
    <row r="13" spans="1:2" x14ac:dyDescent="0.3">
      <c r="A13" s="5">
        <v>44830</v>
      </c>
      <c r="B13" s="6">
        <v>-12</v>
      </c>
    </row>
    <row r="14" spans="1:2" x14ac:dyDescent="0.3">
      <c r="A14" s="5">
        <v>44827</v>
      </c>
      <c r="B14" s="6">
        <v>-45</v>
      </c>
    </row>
    <row r="15" spans="1:2" x14ac:dyDescent="0.3">
      <c r="A15" s="5">
        <v>44826</v>
      </c>
      <c r="B15" s="6">
        <v>-61</v>
      </c>
    </row>
    <row r="16" spans="1:2" x14ac:dyDescent="0.3">
      <c r="A16" s="5">
        <v>44825</v>
      </c>
      <c r="B16" s="6">
        <v>-33.5</v>
      </c>
    </row>
    <row r="17" spans="1:2" x14ac:dyDescent="0.3">
      <c r="A17" s="5">
        <v>44824</v>
      </c>
      <c r="B17" s="6">
        <v>-31.5</v>
      </c>
    </row>
    <row r="18" spans="1:2" x14ac:dyDescent="0.3">
      <c r="A18" s="5">
        <v>44823</v>
      </c>
      <c r="B18" s="6">
        <v>-28.5</v>
      </c>
    </row>
    <row r="19" spans="1:2" x14ac:dyDescent="0.3">
      <c r="A19" s="5">
        <v>44820</v>
      </c>
      <c r="B19" s="6">
        <v>-2</v>
      </c>
    </row>
    <row r="20" spans="1:2" x14ac:dyDescent="0.3">
      <c r="A20" s="5">
        <v>44819</v>
      </c>
      <c r="B20" s="6">
        <v>-42.5</v>
      </c>
    </row>
    <row r="21" spans="1:2" x14ac:dyDescent="0.3">
      <c r="A21" s="5">
        <v>44818</v>
      </c>
      <c r="B21" s="6">
        <v>-31</v>
      </c>
    </row>
    <row r="22" spans="1:2" x14ac:dyDescent="0.3">
      <c r="A22" s="5">
        <v>44817</v>
      </c>
      <c r="B22" s="6">
        <v>-33</v>
      </c>
    </row>
    <row r="23" spans="1:2" x14ac:dyDescent="0.3">
      <c r="A23" s="5">
        <v>44813</v>
      </c>
      <c r="B23" s="6">
        <v>-28.5</v>
      </c>
    </row>
    <row r="24" spans="1:2" x14ac:dyDescent="0.3">
      <c r="A24" s="5">
        <v>44812</v>
      </c>
      <c r="B24" s="6">
        <v>-26.5</v>
      </c>
    </row>
    <row r="25" spans="1:2" x14ac:dyDescent="0.3">
      <c r="A25" s="5">
        <v>44811</v>
      </c>
      <c r="B25" s="6">
        <v>69.5</v>
      </c>
    </row>
    <row r="26" spans="1:2" x14ac:dyDescent="0.3">
      <c r="A26" s="5">
        <v>44810</v>
      </c>
      <c r="B26" s="6">
        <v>15</v>
      </c>
    </row>
    <row r="27" spans="1:2" x14ac:dyDescent="0.3">
      <c r="A27" s="5">
        <v>44809</v>
      </c>
      <c r="B27" s="6">
        <v>17.5</v>
      </c>
    </row>
    <row r="28" spans="1:2" x14ac:dyDescent="0.3">
      <c r="A28" s="5">
        <v>44806</v>
      </c>
      <c r="B28" s="6">
        <v>51.5</v>
      </c>
    </row>
    <row r="29" spans="1:2" x14ac:dyDescent="0.3">
      <c r="A29" s="5">
        <v>44805</v>
      </c>
      <c r="B29" s="6">
        <v>96</v>
      </c>
    </row>
    <row r="30" spans="1:2" x14ac:dyDescent="0.3">
      <c r="A30" s="5">
        <v>44804</v>
      </c>
      <c r="B30" s="6">
        <v>76</v>
      </c>
    </row>
    <row r="31" spans="1:2" x14ac:dyDescent="0.3">
      <c r="A31" s="5">
        <v>44803</v>
      </c>
      <c r="B31" s="6">
        <v>87</v>
      </c>
    </row>
    <row r="32" spans="1:2" x14ac:dyDescent="0.3">
      <c r="A32" s="5">
        <v>44802</v>
      </c>
      <c r="B32" s="6">
        <v>19</v>
      </c>
    </row>
    <row r="33" spans="1:2" x14ac:dyDescent="0.3">
      <c r="A33" s="5">
        <v>44799</v>
      </c>
      <c r="B33" s="6">
        <v>-93</v>
      </c>
    </row>
    <row r="34" spans="1:2" x14ac:dyDescent="0.3">
      <c r="A34" s="5">
        <v>44798</v>
      </c>
      <c r="B34" s="6">
        <v>-28</v>
      </c>
    </row>
    <row r="35" spans="1:2" x14ac:dyDescent="0.3">
      <c r="A35" s="5">
        <v>44797</v>
      </c>
      <c r="B35" s="6">
        <v>10.5</v>
      </c>
    </row>
    <row r="36" spans="1:2" x14ac:dyDescent="0.3">
      <c r="A36" s="5">
        <v>44796</v>
      </c>
      <c r="B36" s="6">
        <v>17</v>
      </c>
    </row>
    <row r="37" spans="1:2" x14ac:dyDescent="0.3">
      <c r="A37" s="5">
        <v>44795</v>
      </c>
      <c r="B37" s="6">
        <v>-9</v>
      </c>
    </row>
    <row r="38" spans="1:2" x14ac:dyDescent="0.3">
      <c r="A38" s="5">
        <v>44792</v>
      </c>
      <c r="B38" s="6">
        <v>-109.5</v>
      </c>
    </row>
    <row r="39" spans="1:2" x14ac:dyDescent="0.3">
      <c r="A39" s="5">
        <v>44791</v>
      </c>
      <c r="B39" s="6">
        <v>-148.5</v>
      </c>
    </row>
    <row r="40" spans="1:2" x14ac:dyDescent="0.3">
      <c r="A40" s="5">
        <v>44790</v>
      </c>
      <c r="B40" s="6">
        <v>-156.5</v>
      </c>
    </row>
    <row r="41" spans="1:2" x14ac:dyDescent="0.3">
      <c r="A41" s="5">
        <v>44789</v>
      </c>
      <c r="B41" s="6">
        <v>-320</v>
      </c>
    </row>
    <row r="42" spans="1:2" x14ac:dyDescent="0.3">
      <c r="A42" s="5">
        <v>44788</v>
      </c>
      <c r="B42" s="6">
        <v>-267.5</v>
      </c>
    </row>
    <row r="43" spans="1:2" x14ac:dyDescent="0.3">
      <c r="A43" s="5">
        <v>44785</v>
      </c>
      <c r="B43" s="6">
        <v>-382</v>
      </c>
    </row>
    <row r="44" spans="1:2" x14ac:dyDescent="0.3">
      <c r="A44" s="5">
        <v>44784</v>
      </c>
      <c r="B44" s="6">
        <v>-317</v>
      </c>
    </row>
    <row r="45" spans="1:2" x14ac:dyDescent="0.3">
      <c r="A45" s="5">
        <v>44783</v>
      </c>
      <c r="B45" s="6">
        <v>-300</v>
      </c>
    </row>
    <row r="46" spans="1:2" x14ac:dyDescent="0.3">
      <c r="A46" s="5">
        <v>44782</v>
      </c>
      <c r="B46" s="6">
        <v>-320</v>
      </c>
    </row>
    <row r="47" spans="1:2" x14ac:dyDescent="0.3">
      <c r="A47" s="5">
        <v>44781</v>
      </c>
      <c r="B47" s="6">
        <v>-300.5</v>
      </c>
    </row>
    <row r="48" spans="1:2" x14ac:dyDescent="0.3">
      <c r="A48" s="5">
        <v>44778</v>
      </c>
      <c r="B48" s="6">
        <v>-204.5</v>
      </c>
    </row>
    <row r="49" spans="1:2" x14ac:dyDescent="0.3">
      <c r="A49" s="5">
        <v>44777</v>
      </c>
      <c r="B49" s="6">
        <v>-236</v>
      </c>
    </row>
    <row r="50" spans="1:2" x14ac:dyDescent="0.3">
      <c r="A50" s="5">
        <v>44776</v>
      </c>
      <c r="B50" s="6">
        <v>-344.5</v>
      </c>
    </row>
    <row r="51" spans="1:2" x14ac:dyDescent="0.3">
      <c r="A51" s="5">
        <v>44775</v>
      </c>
      <c r="B51" s="6">
        <v>-345.5</v>
      </c>
    </row>
    <row r="52" spans="1:2" x14ac:dyDescent="0.3">
      <c r="A52" s="5">
        <v>44774</v>
      </c>
      <c r="B52" s="6">
        <v>-365</v>
      </c>
    </row>
    <row r="53" spans="1:2" x14ac:dyDescent="0.3">
      <c r="A53" s="5">
        <v>44771</v>
      </c>
      <c r="B53" s="6">
        <v>-292</v>
      </c>
    </row>
    <row r="54" spans="1:2" x14ac:dyDescent="0.3">
      <c r="A54" s="5">
        <v>44770</v>
      </c>
      <c r="B54" s="6">
        <v>-347</v>
      </c>
    </row>
    <row r="55" spans="1:2" x14ac:dyDescent="0.3">
      <c r="A55" s="5">
        <v>44769</v>
      </c>
      <c r="B55" s="6">
        <v>-235.5</v>
      </c>
    </row>
    <row r="56" spans="1:2" x14ac:dyDescent="0.3">
      <c r="A56" s="5">
        <v>44768</v>
      </c>
      <c r="B56" s="6">
        <v>-225.5</v>
      </c>
    </row>
    <row r="57" spans="1:2" x14ac:dyDescent="0.3">
      <c r="A57" s="5">
        <v>44767</v>
      </c>
      <c r="B57" s="6">
        <v>-169.5</v>
      </c>
    </row>
    <row r="58" spans="1:2" x14ac:dyDescent="0.3">
      <c r="A58" s="5">
        <v>44764</v>
      </c>
      <c r="B58" s="6">
        <v>-148</v>
      </c>
    </row>
    <row r="59" spans="1:2" x14ac:dyDescent="0.3">
      <c r="A59" s="5">
        <v>44763</v>
      </c>
      <c r="B59" s="6">
        <v>-22</v>
      </c>
    </row>
    <row r="60" spans="1:2" x14ac:dyDescent="0.3">
      <c r="A60" s="5">
        <v>44762</v>
      </c>
      <c r="B60" s="6">
        <v>-30.5</v>
      </c>
    </row>
    <row r="61" spans="1:2" x14ac:dyDescent="0.3">
      <c r="A61" s="5">
        <v>44761</v>
      </c>
      <c r="B61" s="6">
        <v>26.5</v>
      </c>
    </row>
    <row r="62" spans="1:2" x14ac:dyDescent="0.3">
      <c r="A62" s="5">
        <v>44760</v>
      </c>
      <c r="B62" s="6">
        <v>-61</v>
      </c>
    </row>
    <row r="63" spans="1:2" x14ac:dyDescent="0.3">
      <c r="A63" s="5">
        <v>44757</v>
      </c>
      <c r="B63" s="6">
        <v>137</v>
      </c>
    </row>
    <row r="64" spans="1:2" x14ac:dyDescent="0.3">
      <c r="A64" s="5">
        <v>44756</v>
      </c>
      <c r="B64" s="6">
        <v>36.5</v>
      </c>
    </row>
    <row r="65" spans="1:2" x14ac:dyDescent="0.3">
      <c r="A65" s="5">
        <v>44755</v>
      </c>
      <c r="B65" s="6">
        <v>48</v>
      </c>
    </row>
    <row r="66" spans="1:2" x14ac:dyDescent="0.3">
      <c r="A66" s="5">
        <v>44754</v>
      </c>
      <c r="B66" s="6">
        <v>77</v>
      </c>
    </row>
    <row r="67" spans="1:2" x14ac:dyDescent="0.3">
      <c r="A67" s="5">
        <v>44753</v>
      </c>
      <c r="B67" s="6">
        <v>-11</v>
      </c>
    </row>
    <row r="68" spans="1:2" x14ac:dyDescent="0.3">
      <c r="A68" s="5">
        <v>44750</v>
      </c>
      <c r="B68" s="6">
        <v>-36</v>
      </c>
    </row>
    <row r="69" spans="1:2" x14ac:dyDescent="0.3">
      <c r="A69" s="5">
        <v>44749</v>
      </c>
      <c r="B69" s="6">
        <v>-121.5</v>
      </c>
    </row>
    <row r="70" spans="1:2" x14ac:dyDescent="0.3">
      <c r="A70" s="5">
        <v>44748</v>
      </c>
      <c r="B70" s="6">
        <v>-111</v>
      </c>
    </row>
    <row r="71" spans="1:2" x14ac:dyDescent="0.3">
      <c r="A71" s="5">
        <v>44747</v>
      </c>
      <c r="B71" s="6">
        <v>-36.5</v>
      </c>
    </row>
    <row r="72" spans="1:2" x14ac:dyDescent="0.3">
      <c r="A72" s="5">
        <v>44746</v>
      </c>
      <c r="B72" s="6">
        <v>35</v>
      </c>
    </row>
    <row r="73" spans="1:2" x14ac:dyDescent="0.3">
      <c r="A73" s="5">
        <v>44743</v>
      </c>
      <c r="B73" s="6">
        <v>-29</v>
      </c>
    </row>
    <row r="74" spans="1:2" x14ac:dyDescent="0.3">
      <c r="A74" s="5">
        <v>44742</v>
      </c>
      <c r="B74" s="6">
        <v>-27.5</v>
      </c>
    </row>
    <row r="75" spans="1:2" x14ac:dyDescent="0.3">
      <c r="A75" s="5">
        <v>44741</v>
      </c>
      <c r="B75" s="6">
        <v>-102</v>
      </c>
    </row>
    <row r="76" spans="1:2" x14ac:dyDescent="0.3">
      <c r="A76" s="5">
        <v>44740</v>
      </c>
      <c r="B76" s="6">
        <v>-153</v>
      </c>
    </row>
    <row r="77" spans="1:2" x14ac:dyDescent="0.3">
      <c r="A77" s="5">
        <v>44739</v>
      </c>
      <c r="B77" s="6">
        <v>-58</v>
      </c>
    </row>
    <row r="78" spans="1:2" x14ac:dyDescent="0.3">
      <c r="A78" s="5">
        <v>44736</v>
      </c>
      <c r="B78" s="6">
        <v>60</v>
      </c>
    </row>
    <row r="79" spans="1:2" x14ac:dyDescent="0.3">
      <c r="A79" s="5">
        <v>44735</v>
      </c>
      <c r="B79" s="6">
        <v>-29</v>
      </c>
    </row>
    <row r="80" spans="1:2" x14ac:dyDescent="0.3">
      <c r="A80" s="5">
        <v>44734</v>
      </c>
      <c r="B80" s="6">
        <v>60.5</v>
      </c>
    </row>
    <row r="81" spans="1:2" x14ac:dyDescent="0.3">
      <c r="A81" s="5">
        <v>44733</v>
      </c>
      <c r="B81" s="6">
        <v>106</v>
      </c>
    </row>
    <row r="82" spans="1:2" x14ac:dyDescent="0.3">
      <c r="A82" s="5">
        <v>44732</v>
      </c>
      <c r="B82" s="6">
        <v>249</v>
      </c>
    </row>
    <row r="83" spans="1:2" x14ac:dyDescent="0.3">
      <c r="A83" s="5">
        <v>44729</v>
      </c>
      <c r="B83" s="6">
        <v>186.5</v>
      </c>
    </row>
    <row r="84" spans="1:2" x14ac:dyDescent="0.3">
      <c r="A84" s="5">
        <v>44728</v>
      </c>
      <c r="B84" s="6">
        <v>95</v>
      </c>
    </row>
    <row r="85" spans="1:2" x14ac:dyDescent="0.3">
      <c r="A85" s="5">
        <v>44727</v>
      </c>
      <c r="B85" s="6">
        <v>150</v>
      </c>
    </row>
    <row r="86" spans="1:2" x14ac:dyDescent="0.3">
      <c r="A86" s="5">
        <v>44726</v>
      </c>
      <c r="B86" s="6">
        <v>-27</v>
      </c>
    </row>
    <row r="87" spans="1:2" x14ac:dyDescent="0.3">
      <c r="A87" s="5">
        <v>44725</v>
      </c>
      <c r="B87" s="6">
        <v>-145.5</v>
      </c>
    </row>
    <row r="88" spans="1:2" x14ac:dyDescent="0.3">
      <c r="A88" s="5">
        <v>44722</v>
      </c>
      <c r="B88" s="6">
        <v>-182</v>
      </c>
    </row>
    <row r="89" spans="1:2" x14ac:dyDescent="0.3">
      <c r="A89" s="5">
        <v>44721</v>
      </c>
      <c r="B89" s="6">
        <v>-177</v>
      </c>
    </row>
    <row r="90" spans="1:2" x14ac:dyDescent="0.3">
      <c r="A90" s="5">
        <v>44720</v>
      </c>
      <c r="B90" s="6">
        <v>-296</v>
      </c>
    </row>
    <row r="91" spans="1:2" x14ac:dyDescent="0.3">
      <c r="A91" s="5">
        <v>44719</v>
      </c>
      <c r="B91" s="6">
        <v>-236</v>
      </c>
    </row>
    <row r="92" spans="1:2" x14ac:dyDescent="0.3">
      <c r="A92" s="5">
        <v>44718</v>
      </c>
      <c r="B92" s="6">
        <v>-248</v>
      </c>
    </row>
    <row r="93" spans="1:2" x14ac:dyDescent="0.3">
      <c r="A93" s="5">
        <v>44714</v>
      </c>
      <c r="B93" s="6">
        <v>-289</v>
      </c>
    </row>
    <row r="94" spans="1:2" x14ac:dyDescent="0.3">
      <c r="A94" s="5">
        <v>44713</v>
      </c>
      <c r="B94" s="6">
        <v>-223.5</v>
      </c>
    </row>
    <row r="95" spans="1:2" x14ac:dyDescent="0.3">
      <c r="A95" s="5">
        <v>44712</v>
      </c>
      <c r="B95" s="6">
        <v>-161.5</v>
      </c>
    </row>
    <row r="96" spans="1:2" x14ac:dyDescent="0.3">
      <c r="A96" s="5">
        <v>44711</v>
      </c>
      <c r="B96" s="6">
        <v>-120</v>
      </c>
    </row>
    <row r="97" spans="1:2" x14ac:dyDescent="0.3">
      <c r="A97" s="5">
        <v>44708</v>
      </c>
      <c r="B97" s="6">
        <v>-31.5</v>
      </c>
    </row>
    <row r="98" spans="1:2" x14ac:dyDescent="0.3">
      <c r="A98" s="5">
        <v>44707</v>
      </c>
      <c r="B98" s="6">
        <v>44.5</v>
      </c>
    </row>
    <row r="99" spans="1:2" x14ac:dyDescent="0.3">
      <c r="A99" s="5">
        <v>44706</v>
      </c>
      <c r="B99" s="6">
        <v>75</v>
      </c>
    </row>
    <row r="100" spans="1:2" x14ac:dyDescent="0.3">
      <c r="A100" s="5">
        <v>44705</v>
      </c>
      <c r="B100" s="6">
        <v>104</v>
      </c>
    </row>
    <row r="101" spans="1:2" x14ac:dyDescent="0.3">
      <c r="A101" s="5">
        <v>44704</v>
      </c>
      <c r="B101" s="6">
        <v>0</v>
      </c>
    </row>
    <row r="102" spans="1:2" x14ac:dyDescent="0.3">
      <c r="A102" s="5">
        <v>44701</v>
      </c>
      <c r="B102" s="6">
        <v>-56</v>
      </c>
    </row>
    <row r="103" spans="1:2" x14ac:dyDescent="0.3">
      <c r="A103" s="5">
        <v>44700</v>
      </c>
      <c r="B103" s="6">
        <v>20.5</v>
      </c>
    </row>
    <row r="104" spans="1:2" x14ac:dyDescent="0.3">
      <c r="A104" s="5">
        <v>44699</v>
      </c>
      <c r="B104" s="6">
        <v>47</v>
      </c>
    </row>
    <row r="105" spans="1:2" x14ac:dyDescent="0.3">
      <c r="A105" s="5">
        <v>44698</v>
      </c>
      <c r="B105" s="6">
        <v>-17</v>
      </c>
    </row>
    <row r="106" spans="1:2" x14ac:dyDescent="0.3">
      <c r="A106" s="5">
        <v>44697</v>
      </c>
      <c r="B106" s="6">
        <v>-18.5</v>
      </c>
    </row>
    <row r="107" spans="1:2" x14ac:dyDescent="0.3">
      <c r="A107" s="5">
        <v>44694</v>
      </c>
      <c r="B107" s="6">
        <v>130</v>
      </c>
    </row>
    <row r="108" spans="1:2" x14ac:dyDescent="0.3">
      <c r="A108" s="5">
        <v>44693</v>
      </c>
      <c r="B108" s="6">
        <v>199.5</v>
      </c>
    </row>
    <row r="109" spans="1:2" x14ac:dyDescent="0.3">
      <c r="A109" s="5">
        <v>44692</v>
      </c>
      <c r="B109" s="6">
        <v>112</v>
      </c>
    </row>
    <row r="110" spans="1:2" x14ac:dyDescent="0.3">
      <c r="A110" s="5">
        <v>44691</v>
      </c>
      <c r="B110" s="6">
        <v>257</v>
      </c>
    </row>
    <row r="111" spans="1:2" x14ac:dyDescent="0.3">
      <c r="A111" s="5">
        <v>44690</v>
      </c>
      <c r="B111" s="6">
        <v>275</v>
      </c>
    </row>
    <row r="112" spans="1:2" x14ac:dyDescent="0.3">
      <c r="A112" s="5">
        <v>44687</v>
      </c>
      <c r="B112" s="6">
        <v>342</v>
      </c>
    </row>
    <row r="113" spans="1:2" x14ac:dyDescent="0.3">
      <c r="A113" s="5">
        <v>44686</v>
      </c>
      <c r="B113" s="6">
        <v>290</v>
      </c>
    </row>
    <row r="114" spans="1:2" x14ac:dyDescent="0.3">
      <c r="A114" s="5">
        <v>44680</v>
      </c>
      <c r="B114" s="6">
        <v>225</v>
      </c>
    </row>
    <row r="115" spans="1:2" x14ac:dyDescent="0.3">
      <c r="A115" s="5">
        <v>44679</v>
      </c>
      <c r="B115" s="6">
        <v>289.5</v>
      </c>
    </row>
    <row r="116" spans="1:2" x14ac:dyDescent="0.3">
      <c r="A116" s="5">
        <v>44678</v>
      </c>
      <c r="B116" s="6">
        <v>329</v>
      </c>
    </row>
    <row r="117" spans="1:2" x14ac:dyDescent="0.3">
      <c r="A117" s="5">
        <v>44677</v>
      </c>
      <c r="B117" s="6">
        <v>296</v>
      </c>
    </row>
    <row r="118" spans="1:2" x14ac:dyDescent="0.3">
      <c r="A118" s="5">
        <v>44676</v>
      </c>
      <c r="B118" s="6">
        <v>313</v>
      </c>
    </row>
    <row r="119" spans="1:2" x14ac:dyDescent="0.3">
      <c r="A119" s="5">
        <v>44673</v>
      </c>
      <c r="B119" s="6">
        <v>200</v>
      </c>
    </row>
    <row r="120" spans="1:2" x14ac:dyDescent="0.3">
      <c r="A120" s="5">
        <v>44672</v>
      </c>
      <c r="B120" s="6">
        <v>15.5</v>
      </c>
    </row>
    <row r="121" spans="1:2" x14ac:dyDescent="0.3">
      <c r="A121" s="5">
        <v>44671</v>
      </c>
      <c r="B121" s="6">
        <v>45</v>
      </c>
    </row>
    <row r="122" spans="1:2" x14ac:dyDescent="0.3">
      <c r="A122" s="5">
        <v>44670</v>
      </c>
      <c r="B122" s="6">
        <v>61.5</v>
      </c>
    </row>
    <row r="123" spans="1:2" x14ac:dyDescent="0.3">
      <c r="A123" s="5">
        <v>44669</v>
      </c>
      <c r="B123" s="6">
        <v>-64.5</v>
      </c>
    </row>
    <row r="124" spans="1:2" x14ac:dyDescent="0.3">
      <c r="A124" s="5">
        <v>44666</v>
      </c>
      <c r="B124" s="6">
        <v>-48</v>
      </c>
    </row>
    <row r="125" spans="1:2" x14ac:dyDescent="0.3">
      <c r="A125" s="5">
        <v>44665</v>
      </c>
      <c r="B125" s="6">
        <v>-314.5</v>
      </c>
    </row>
    <row r="126" spans="1:2" x14ac:dyDescent="0.3">
      <c r="A126" s="5">
        <v>44664</v>
      </c>
      <c r="B126" s="6">
        <v>-218.5</v>
      </c>
    </row>
    <row r="127" spans="1:2" x14ac:dyDescent="0.3">
      <c r="A127" s="5">
        <v>44663</v>
      </c>
      <c r="B127" s="6">
        <v>-268</v>
      </c>
    </row>
    <row r="128" spans="1:2" x14ac:dyDescent="0.3">
      <c r="A128" s="5">
        <v>44662</v>
      </c>
      <c r="B128" s="6">
        <v>-89.5</v>
      </c>
    </row>
    <row r="129" spans="1:2" x14ac:dyDescent="0.3">
      <c r="A129" s="5">
        <v>44659</v>
      </c>
      <c r="B129" s="6">
        <v>-209</v>
      </c>
    </row>
    <row r="130" spans="1:2" x14ac:dyDescent="0.3">
      <c r="A130" s="5">
        <v>44658</v>
      </c>
      <c r="B130" s="6">
        <v>-220</v>
      </c>
    </row>
    <row r="131" spans="1:2" x14ac:dyDescent="0.3">
      <c r="A131" s="5">
        <v>44657</v>
      </c>
      <c r="B131" s="6">
        <v>-254.5</v>
      </c>
    </row>
    <row r="132" spans="1:2" x14ac:dyDescent="0.3">
      <c r="A132" s="5">
        <v>44652</v>
      </c>
      <c r="B132" s="6">
        <v>-317</v>
      </c>
    </row>
    <row r="133" spans="1:2" x14ac:dyDescent="0.3">
      <c r="A133" s="5">
        <v>44651</v>
      </c>
      <c r="B133" s="6">
        <v>-285</v>
      </c>
    </row>
    <row r="134" spans="1:2" x14ac:dyDescent="0.3">
      <c r="A134" s="5">
        <v>44650</v>
      </c>
      <c r="B134" s="6">
        <v>-243</v>
      </c>
    </row>
    <row r="135" spans="1:2" x14ac:dyDescent="0.3">
      <c r="A135" s="5">
        <v>44649</v>
      </c>
      <c r="B135" s="6">
        <v>-264</v>
      </c>
    </row>
    <row r="136" spans="1:2" x14ac:dyDescent="0.3">
      <c r="A136" s="5">
        <v>44648</v>
      </c>
      <c r="B136" s="6">
        <v>-168</v>
      </c>
    </row>
    <row r="137" spans="1:2" x14ac:dyDescent="0.3">
      <c r="A137" s="5">
        <v>44645</v>
      </c>
      <c r="B137" s="6">
        <v>-203.5</v>
      </c>
    </row>
    <row r="138" spans="1:2" x14ac:dyDescent="0.3">
      <c r="A138" s="5">
        <v>44644</v>
      </c>
      <c r="B138" s="6">
        <v>-127.5</v>
      </c>
    </row>
    <row r="139" spans="1:2" x14ac:dyDescent="0.3">
      <c r="A139" s="5">
        <v>44643</v>
      </c>
      <c r="B139" s="6">
        <v>-53.5</v>
      </c>
    </row>
    <row r="140" spans="1:2" x14ac:dyDescent="0.3">
      <c r="A140" s="5">
        <v>44642</v>
      </c>
      <c r="B140" s="6">
        <v>-8.5</v>
      </c>
    </row>
    <row r="141" spans="1:2" x14ac:dyDescent="0.3">
      <c r="A141" s="5">
        <v>44641</v>
      </c>
      <c r="B141" s="6">
        <v>-73</v>
      </c>
    </row>
    <row r="142" spans="1:2" x14ac:dyDescent="0.3">
      <c r="A142" s="5">
        <v>44638</v>
      </c>
      <c r="B142" s="6">
        <v>-141</v>
      </c>
    </row>
    <row r="143" spans="1:2" x14ac:dyDescent="0.3">
      <c r="A143" s="5">
        <v>44637</v>
      </c>
      <c r="B143" s="6">
        <v>-79.5</v>
      </c>
    </row>
    <row r="144" spans="1:2" x14ac:dyDescent="0.3">
      <c r="A144" s="5">
        <v>44636</v>
      </c>
      <c r="B144" s="6">
        <v>-48.5</v>
      </c>
    </row>
    <row r="145" spans="1:2" x14ac:dyDescent="0.3">
      <c r="A145" s="5">
        <v>44635</v>
      </c>
      <c r="B145" s="6">
        <v>75.5</v>
      </c>
    </row>
    <row r="146" spans="1:2" x14ac:dyDescent="0.3">
      <c r="A146" s="5">
        <v>44634</v>
      </c>
      <c r="B146" s="6">
        <v>130.5</v>
      </c>
    </row>
    <row r="147" spans="1:2" x14ac:dyDescent="0.3">
      <c r="A147" s="5">
        <v>44631</v>
      </c>
      <c r="B147" s="6">
        <v>-77.5</v>
      </c>
    </row>
    <row r="148" spans="1:2" x14ac:dyDescent="0.3">
      <c r="A148" s="5">
        <v>44630</v>
      </c>
      <c r="B148" s="6">
        <v>-124.5</v>
      </c>
    </row>
    <row r="149" spans="1:2" x14ac:dyDescent="0.3">
      <c r="A149" s="5">
        <v>44629</v>
      </c>
      <c r="B149" s="6">
        <v>-190.5</v>
      </c>
    </row>
    <row r="150" spans="1:2" x14ac:dyDescent="0.3">
      <c r="A150" s="5">
        <v>44628</v>
      </c>
      <c r="B150" s="6">
        <v>-204.5</v>
      </c>
    </row>
    <row r="151" spans="1:2" x14ac:dyDescent="0.3">
      <c r="A151" s="5">
        <v>44627</v>
      </c>
      <c r="B151" s="6">
        <v>-317.5</v>
      </c>
    </row>
    <row r="152" spans="1:2" x14ac:dyDescent="0.3">
      <c r="A152" s="5">
        <v>44624</v>
      </c>
      <c r="B152" s="6">
        <v>-235</v>
      </c>
    </row>
    <row r="153" spans="1:2" x14ac:dyDescent="0.3">
      <c r="A153" s="5">
        <v>44623</v>
      </c>
      <c r="B153" s="6">
        <v>-241.5</v>
      </c>
    </row>
    <row r="154" spans="1:2" x14ac:dyDescent="0.3">
      <c r="A154" s="5">
        <v>44622</v>
      </c>
      <c r="B154" s="6">
        <v>-180</v>
      </c>
    </row>
    <row r="155" spans="1:2" x14ac:dyDescent="0.3">
      <c r="A155" s="5">
        <v>44621</v>
      </c>
      <c r="B155" s="6">
        <v>-200</v>
      </c>
    </row>
    <row r="156" spans="1:2" x14ac:dyDescent="0.3">
      <c r="A156" s="5">
        <v>44620</v>
      </c>
      <c r="B156" s="6">
        <v>-146.5</v>
      </c>
    </row>
    <row r="157" spans="1:2" x14ac:dyDescent="0.3">
      <c r="A157" s="5">
        <v>44617</v>
      </c>
      <c r="B157" s="6">
        <v>-33</v>
      </c>
    </row>
    <row r="158" spans="1:2" x14ac:dyDescent="0.3">
      <c r="A158" s="5">
        <v>44616</v>
      </c>
      <c r="B158" s="6">
        <v>-241.5</v>
      </c>
    </row>
    <row r="159" spans="1:2" x14ac:dyDescent="0.3">
      <c r="A159" s="5">
        <v>44615</v>
      </c>
      <c r="B159" s="6">
        <v>-345</v>
      </c>
    </row>
    <row r="160" spans="1:2" x14ac:dyDescent="0.3">
      <c r="A160" s="5">
        <v>44614</v>
      </c>
      <c r="B160" s="6">
        <v>-276.5</v>
      </c>
    </row>
    <row r="161" spans="1:2" x14ac:dyDescent="0.3">
      <c r="A161" s="5">
        <v>44613</v>
      </c>
      <c r="B161" s="6">
        <v>-309</v>
      </c>
    </row>
    <row r="162" spans="1:2" x14ac:dyDescent="0.3">
      <c r="A162" s="5">
        <v>44610</v>
      </c>
      <c r="B162" s="6">
        <v>-335.5</v>
      </c>
    </row>
    <row r="163" spans="1:2" x14ac:dyDescent="0.3">
      <c r="A163" s="5">
        <v>44609</v>
      </c>
      <c r="B163" s="6">
        <v>-290</v>
      </c>
    </row>
    <row r="164" spans="1:2" x14ac:dyDescent="0.3">
      <c r="A164" s="5">
        <v>44608</v>
      </c>
      <c r="B164" s="6">
        <v>-272</v>
      </c>
    </row>
    <row r="165" spans="1:2" x14ac:dyDescent="0.3">
      <c r="A165" s="5">
        <v>44607</v>
      </c>
      <c r="B165" s="6">
        <v>-239</v>
      </c>
    </row>
    <row r="166" spans="1:2" x14ac:dyDescent="0.3">
      <c r="A166" s="5">
        <v>44606</v>
      </c>
      <c r="B166" s="6">
        <v>-269.5</v>
      </c>
    </row>
    <row r="167" spans="1:2" x14ac:dyDescent="0.3">
      <c r="A167" s="5">
        <v>44603</v>
      </c>
      <c r="B167" s="6">
        <v>-195</v>
      </c>
    </row>
    <row r="168" spans="1:2" x14ac:dyDescent="0.3">
      <c r="A168" s="5">
        <v>44602</v>
      </c>
      <c r="B168" s="6">
        <v>-233</v>
      </c>
    </row>
    <row r="169" spans="1:2" x14ac:dyDescent="0.3">
      <c r="A169" s="5">
        <v>44601</v>
      </c>
      <c r="B169" s="6">
        <v>-176</v>
      </c>
    </row>
    <row r="170" spans="1:2" x14ac:dyDescent="0.3">
      <c r="A170" s="5">
        <v>44600</v>
      </c>
      <c r="B170" s="6">
        <v>-183</v>
      </c>
    </row>
    <row r="171" spans="1:2" x14ac:dyDescent="0.3">
      <c r="A171" s="5">
        <v>44599</v>
      </c>
      <c r="B171" s="6">
        <v>-20</v>
      </c>
    </row>
    <row r="172" spans="1:2" x14ac:dyDescent="0.3">
      <c r="A172" s="5">
        <v>44589</v>
      </c>
      <c r="B172" s="6">
        <v>50</v>
      </c>
    </row>
    <row r="173" spans="1:2" x14ac:dyDescent="0.3">
      <c r="A173" s="5">
        <v>44588</v>
      </c>
      <c r="B173" s="6">
        <v>188</v>
      </c>
    </row>
    <row r="174" spans="1:2" x14ac:dyDescent="0.3">
      <c r="A174" s="5">
        <v>44587</v>
      </c>
      <c r="B174" s="6">
        <v>100</v>
      </c>
    </row>
    <row r="175" spans="1:2" x14ac:dyDescent="0.3">
      <c r="A175" s="5">
        <v>44586</v>
      </c>
      <c r="B175" s="6">
        <v>117.5</v>
      </c>
    </row>
    <row r="176" spans="1:2" x14ac:dyDescent="0.3">
      <c r="A176" s="5">
        <v>44585</v>
      </c>
      <c r="B176" s="6">
        <v>180</v>
      </c>
    </row>
    <row r="177" spans="1:2" x14ac:dyDescent="0.3">
      <c r="A177" s="5">
        <v>44582</v>
      </c>
      <c r="B177" s="6">
        <v>172.5</v>
      </c>
    </row>
    <row r="178" spans="1:2" x14ac:dyDescent="0.3">
      <c r="A178" s="5">
        <v>44581</v>
      </c>
      <c r="B178" s="6">
        <v>72</v>
      </c>
    </row>
    <row r="179" spans="1:2" x14ac:dyDescent="0.3">
      <c r="A179" s="5">
        <v>44580</v>
      </c>
      <c r="B179" s="6">
        <v>144</v>
      </c>
    </row>
    <row r="180" spans="1:2" x14ac:dyDescent="0.3">
      <c r="A180" s="5">
        <v>44579</v>
      </c>
      <c r="B180" s="6">
        <v>107.5</v>
      </c>
    </row>
    <row r="181" spans="1:2" x14ac:dyDescent="0.3">
      <c r="A181" s="5">
        <v>44578</v>
      </c>
      <c r="B181" s="6">
        <v>235.5</v>
      </c>
    </row>
    <row r="182" spans="1:2" x14ac:dyDescent="0.3">
      <c r="A182" s="5">
        <v>44575</v>
      </c>
      <c r="B182" s="6">
        <v>118</v>
      </c>
    </row>
    <row r="183" spans="1:2" x14ac:dyDescent="0.3">
      <c r="A183" s="5">
        <v>44574</v>
      </c>
      <c r="B183" s="6">
        <v>94</v>
      </c>
    </row>
    <row r="184" spans="1:2" x14ac:dyDescent="0.3">
      <c r="A184" s="5">
        <v>44573</v>
      </c>
      <c r="B184" s="6">
        <v>-31</v>
      </c>
    </row>
    <row r="185" spans="1:2" x14ac:dyDescent="0.3">
      <c r="A185" s="5">
        <v>44572</v>
      </c>
      <c r="B185" s="6">
        <v>-51</v>
      </c>
    </row>
    <row r="186" spans="1:2" x14ac:dyDescent="0.3">
      <c r="A186" s="5">
        <v>44571</v>
      </c>
      <c r="B186" s="6">
        <v>-78.5</v>
      </c>
    </row>
    <row r="187" spans="1:2" x14ac:dyDescent="0.3">
      <c r="A187" s="5">
        <v>44568</v>
      </c>
      <c r="B187" s="6">
        <v>-179.5</v>
      </c>
    </row>
    <row r="188" spans="1:2" x14ac:dyDescent="0.3">
      <c r="A188" s="5">
        <v>44567</v>
      </c>
      <c r="B188" s="6">
        <v>-225.5</v>
      </c>
    </row>
    <row r="189" spans="1:2" x14ac:dyDescent="0.3">
      <c r="A189" s="5">
        <v>44566</v>
      </c>
      <c r="B189" s="6">
        <v>-250</v>
      </c>
    </row>
    <row r="190" spans="1:2" x14ac:dyDescent="0.3">
      <c r="A190" s="5">
        <v>44565</v>
      </c>
      <c r="B190" s="6">
        <v>-197</v>
      </c>
    </row>
    <row r="191" spans="1:2" x14ac:dyDescent="0.3">
      <c r="A191" s="5">
        <v>44561</v>
      </c>
      <c r="B191" s="6">
        <v>-134</v>
      </c>
    </row>
    <row r="192" spans="1:2" x14ac:dyDescent="0.3">
      <c r="A192" s="5">
        <v>44560</v>
      </c>
      <c r="B192" s="6">
        <v>-111</v>
      </c>
    </row>
    <row r="193" spans="1:2" x14ac:dyDescent="0.3">
      <c r="A193" s="5">
        <v>44559</v>
      </c>
      <c r="B193" s="6">
        <v>-154</v>
      </c>
    </row>
    <row r="194" spans="1:2" x14ac:dyDescent="0.3">
      <c r="A194" s="5">
        <v>44558</v>
      </c>
      <c r="B194" s="6">
        <v>-115</v>
      </c>
    </row>
    <row r="195" spans="1:2" x14ac:dyDescent="0.3">
      <c r="A195" s="5">
        <v>44557</v>
      </c>
      <c r="B195" s="6">
        <v>-155.5</v>
      </c>
    </row>
    <row r="196" spans="1:2" x14ac:dyDescent="0.3">
      <c r="A196" s="5">
        <v>44554</v>
      </c>
      <c r="B196" s="6">
        <v>-368.5</v>
      </c>
    </row>
    <row r="197" spans="1:2" x14ac:dyDescent="0.3">
      <c r="A197" s="5">
        <v>44553</v>
      </c>
      <c r="B197" s="6">
        <v>-287.5</v>
      </c>
    </row>
    <row r="198" spans="1:2" x14ac:dyDescent="0.3">
      <c r="A198" s="5">
        <v>44552</v>
      </c>
      <c r="B198" s="6">
        <v>-267</v>
      </c>
    </row>
    <row r="199" spans="1:2" x14ac:dyDescent="0.3">
      <c r="A199" s="5">
        <v>44551</v>
      </c>
      <c r="B199" s="6">
        <v>-278.5</v>
      </c>
    </row>
    <row r="200" spans="1:2" x14ac:dyDescent="0.3">
      <c r="A200" s="5">
        <v>44550</v>
      </c>
      <c r="B200" s="6">
        <v>-203.5</v>
      </c>
    </row>
    <row r="201" spans="1:2" x14ac:dyDescent="0.3">
      <c r="A201" s="5">
        <v>44547</v>
      </c>
      <c r="B201" s="6">
        <v>-271</v>
      </c>
    </row>
    <row r="202" spans="1:2" x14ac:dyDescent="0.3">
      <c r="A202" s="5">
        <v>44546</v>
      </c>
      <c r="B202" s="6">
        <v>-273</v>
      </c>
    </row>
    <row r="203" spans="1:2" x14ac:dyDescent="0.3">
      <c r="A203" s="5">
        <v>44545</v>
      </c>
      <c r="B203" s="6">
        <v>-216.5</v>
      </c>
    </row>
    <row r="204" spans="1:2" x14ac:dyDescent="0.3">
      <c r="A204" s="5">
        <v>44544</v>
      </c>
      <c r="B204" s="6">
        <v>-188</v>
      </c>
    </row>
    <row r="205" spans="1:2" x14ac:dyDescent="0.3">
      <c r="A205" s="5">
        <v>44543</v>
      </c>
      <c r="B205" s="6">
        <v>-222</v>
      </c>
    </row>
    <row r="206" spans="1:2" x14ac:dyDescent="0.3">
      <c r="A206" s="5">
        <v>44540</v>
      </c>
      <c r="B206" s="6">
        <v>-161</v>
      </c>
    </row>
    <row r="207" spans="1:2" x14ac:dyDescent="0.3">
      <c r="A207" s="5">
        <v>44539</v>
      </c>
      <c r="B207" s="6">
        <v>-170.5</v>
      </c>
    </row>
    <row r="208" spans="1:2" x14ac:dyDescent="0.3">
      <c r="A208" s="5">
        <v>44538</v>
      </c>
      <c r="B208" s="6">
        <v>-166.5</v>
      </c>
    </row>
    <row r="209" spans="1:2" x14ac:dyDescent="0.3">
      <c r="A209" s="5">
        <v>44537</v>
      </c>
      <c r="B209" s="6">
        <v>-199</v>
      </c>
    </row>
    <row r="210" spans="1:2" x14ac:dyDescent="0.3">
      <c r="A210" s="5">
        <v>44536</v>
      </c>
      <c r="B210" s="6">
        <v>-144</v>
      </c>
    </row>
    <row r="211" spans="1:2" x14ac:dyDescent="0.3">
      <c r="A211" s="5">
        <v>44533</v>
      </c>
      <c r="B211" s="6">
        <v>-147</v>
      </c>
    </row>
    <row r="212" spans="1:2" x14ac:dyDescent="0.3">
      <c r="A212" s="5">
        <v>44532</v>
      </c>
      <c r="B212" s="6">
        <v>-10</v>
      </c>
    </row>
    <row r="213" spans="1:2" x14ac:dyDescent="0.3">
      <c r="A213" s="5">
        <v>44531</v>
      </c>
      <c r="B213" s="6">
        <v>-118</v>
      </c>
    </row>
    <row r="214" spans="1:2" x14ac:dyDescent="0.3">
      <c r="A214" s="5">
        <v>44530</v>
      </c>
      <c r="B214" s="6">
        <v>-13</v>
      </c>
    </row>
    <row r="215" spans="1:2" x14ac:dyDescent="0.3">
      <c r="A215" s="5">
        <v>44529</v>
      </c>
      <c r="B215" s="6">
        <v>51</v>
      </c>
    </row>
    <row r="216" spans="1:2" x14ac:dyDescent="0.3">
      <c r="A216" s="5">
        <v>44526</v>
      </c>
      <c r="B216" s="6">
        <v>206.5</v>
      </c>
    </row>
    <row r="217" spans="1:2" x14ac:dyDescent="0.3">
      <c r="A217" s="5">
        <v>44525</v>
      </c>
      <c r="B217" s="6">
        <v>79.5</v>
      </c>
    </row>
    <row r="218" spans="1:2" x14ac:dyDescent="0.3">
      <c r="A218" s="5">
        <v>44524</v>
      </c>
      <c r="B218" s="6">
        <v>95</v>
      </c>
    </row>
    <row r="219" spans="1:2" x14ac:dyDescent="0.3">
      <c r="A219" s="5">
        <v>44523</v>
      </c>
      <c r="B219" s="6">
        <v>-80.5</v>
      </c>
    </row>
    <row r="220" spans="1:2" x14ac:dyDescent="0.3">
      <c r="A220" s="5">
        <v>44522</v>
      </c>
      <c r="B220" s="6">
        <v>-16</v>
      </c>
    </row>
    <row r="221" spans="1:2" x14ac:dyDescent="0.3">
      <c r="A221" s="5">
        <v>44519</v>
      </c>
      <c r="B221" s="6">
        <v>148.5</v>
      </c>
    </row>
    <row r="222" spans="1:2" x14ac:dyDescent="0.3">
      <c r="A222" s="5">
        <v>44518</v>
      </c>
      <c r="B222" s="6">
        <v>230</v>
      </c>
    </row>
    <row r="223" spans="1:2" x14ac:dyDescent="0.3">
      <c r="A223" s="5">
        <v>44517</v>
      </c>
      <c r="B223" s="6">
        <v>293</v>
      </c>
    </row>
    <row r="224" spans="1:2" x14ac:dyDescent="0.3">
      <c r="A224" s="5">
        <v>44516</v>
      </c>
      <c r="B224" s="6">
        <v>515.5</v>
      </c>
    </row>
    <row r="225" spans="1:2" x14ac:dyDescent="0.3">
      <c r="A225" s="5">
        <v>44515</v>
      </c>
      <c r="B225" s="6">
        <v>592</v>
      </c>
    </row>
    <row r="226" spans="1:2" x14ac:dyDescent="0.3">
      <c r="A226" s="5">
        <v>44512</v>
      </c>
      <c r="B226" s="6">
        <v>448</v>
      </c>
    </row>
    <row r="227" spans="1:2" x14ac:dyDescent="0.3">
      <c r="A227" s="5">
        <v>44511</v>
      </c>
      <c r="B227" s="6">
        <v>409.5</v>
      </c>
    </row>
    <row r="228" spans="1:2" x14ac:dyDescent="0.3">
      <c r="A228" s="5">
        <v>44510</v>
      </c>
      <c r="B228" s="6">
        <v>680</v>
      </c>
    </row>
    <row r="229" spans="1:2" x14ac:dyDescent="0.3">
      <c r="A229" s="5">
        <v>44509</v>
      </c>
      <c r="B229" s="6">
        <v>687.5</v>
      </c>
    </row>
    <row r="230" spans="1:2" x14ac:dyDescent="0.3">
      <c r="A230" s="5">
        <v>44508</v>
      </c>
      <c r="B230" s="6">
        <v>724.5</v>
      </c>
    </row>
    <row r="231" spans="1:2" x14ac:dyDescent="0.3">
      <c r="A231" s="5">
        <v>44505</v>
      </c>
      <c r="B231" s="6">
        <v>854</v>
      </c>
    </row>
    <row r="232" spans="1:2" x14ac:dyDescent="0.3">
      <c r="A232" s="5">
        <v>44504</v>
      </c>
      <c r="B232" s="6">
        <v>915.5</v>
      </c>
    </row>
    <row r="233" spans="1:2" x14ac:dyDescent="0.3">
      <c r="A233" s="5">
        <v>44503</v>
      </c>
      <c r="B233" s="6">
        <v>785</v>
      </c>
    </row>
    <row r="234" spans="1:2" x14ac:dyDescent="0.3">
      <c r="A234" s="5">
        <v>44502</v>
      </c>
      <c r="B234" s="6">
        <v>1119</v>
      </c>
    </row>
    <row r="235" spans="1:2" x14ac:dyDescent="0.3">
      <c r="A235" s="5">
        <v>44501</v>
      </c>
      <c r="B235" s="6">
        <v>1322.5</v>
      </c>
    </row>
    <row r="236" spans="1:2" x14ac:dyDescent="0.3">
      <c r="A236" s="5">
        <v>44498</v>
      </c>
      <c r="B236" s="6">
        <v>1242</v>
      </c>
    </row>
    <row r="237" spans="1:2" x14ac:dyDescent="0.3">
      <c r="A237" s="5">
        <v>44497</v>
      </c>
      <c r="B237" s="6">
        <v>1049</v>
      </c>
    </row>
    <row r="238" spans="1:2" x14ac:dyDescent="0.3">
      <c r="A238" s="5">
        <v>44496</v>
      </c>
      <c r="B238" s="6">
        <v>820</v>
      </c>
    </row>
    <row r="239" spans="1:2" x14ac:dyDescent="0.3">
      <c r="A239" s="5">
        <v>44495</v>
      </c>
      <c r="B239" s="6">
        <v>460</v>
      </c>
    </row>
    <row r="240" spans="1:2" x14ac:dyDescent="0.3">
      <c r="A240" s="5">
        <v>44494</v>
      </c>
      <c r="B240" s="6">
        <v>509</v>
      </c>
    </row>
    <row r="241" spans="1:2" x14ac:dyDescent="0.3">
      <c r="A241" s="5">
        <v>44491</v>
      </c>
      <c r="B241" s="6">
        <v>686</v>
      </c>
    </row>
    <row r="242" spans="1:2" x14ac:dyDescent="0.3">
      <c r="A242" s="5">
        <v>44490</v>
      </c>
      <c r="B242" s="6">
        <v>586.5</v>
      </c>
    </row>
    <row r="243" spans="1:2" x14ac:dyDescent="0.3">
      <c r="A243" s="5">
        <v>44489</v>
      </c>
      <c r="B243" s="6">
        <v>211</v>
      </c>
    </row>
    <row r="244" spans="1:2" x14ac:dyDescent="0.3">
      <c r="A244" s="5">
        <v>44488</v>
      </c>
      <c r="B244" s="6">
        <v>-152</v>
      </c>
    </row>
    <row r="245" spans="1:2" x14ac:dyDescent="0.3">
      <c r="A245" s="5">
        <v>44487</v>
      </c>
      <c r="B245" s="6">
        <v>-193.5</v>
      </c>
    </row>
    <row r="246" spans="1:2" x14ac:dyDescent="0.3">
      <c r="A246" s="5">
        <v>44484</v>
      </c>
      <c r="B246" s="6">
        <v>-105.5</v>
      </c>
    </row>
    <row r="247" spans="1:2" x14ac:dyDescent="0.3">
      <c r="A247" s="5">
        <v>44483</v>
      </c>
      <c r="B247" s="6">
        <v>92</v>
      </c>
    </row>
    <row r="248" spans="1:2" x14ac:dyDescent="0.3">
      <c r="A248" s="5">
        <v>44482</v>
      </c>
      <c r="B248" s="6">
        <v>67</v>
      </c>
    </row>
    <row r="249" spans="1:2" x14ac:dyDescent="0.3">
      <c r="A249" s="5">
        <v>44481</v>
      </c>
      <c r="B249" s="6">
        <v>151</v>
      </c>
    </row>
    <row r="250" spans="1:2" x14ac:dyDescent="0.3">
      <c r="A250" s="5">
        <v>44480</v>
      </c>
      <c r="B250" s="6">
        <v>214</v>
      </c>
    </row>
    <row r="251" spans="1:2" x14ac:dyDescent="0.3">
      <c r="A251" s="5">
        <v>44477</v>
      </c>
      <c r="B251" s="6">
        <v>445</v>
      </c>
    </row>
    <row r="252" spans="1:2" x14ac:dyDescent="0.3">
      <c r="A252" s="5">
        <v>44469</v>
      </c>
      <c r="B252" s="6">
        <v>399</v>
      </c>
    </row>
    <row r="253" spans="1:2" x14ac:dyDescent="0.3">
      <c r="A253" s="5">
        <v>44468</v>
      </c>
      <c r="B253" s="6">
        <v>585.5</v>
      </c>
    </row>
    <row r="254" spans="1:2" x14ac:dyDescent="0.3">
      <c r="A254" s="5">
        <v>44467</v>
      </c>
      <c r="B254" s="6">
        <v>540</v>
      </c>
    </row>
    <row r="255" spans="1:2" x14ac:dyDescent="0.3">
      <c r="A255" s="5">
        <v>44466</v>
      </c>
      <c r="B255" s="6">
        <v>776.5</v>
      </c>
    </row>
    <row r="256" spans="1:2" x14ac:dyDescent="0.3">
      <c r="A256" s="5">
        <v>44463</v>
      </c>
      <c r="B256" s="6">
        <v>802.5</v>
      </c>
    </row>
    <row r="257" spans="1:2" x14ac:dyDescent="0.3">
      <c r="A257" s="5">
        <v>44462</v>
      </c>
      <c r="B257" s="6">
        <v>548</v>
      </c>
    </row>
    <row r="258" spans="1:2" x14ac:dyDescent="0.3">
      <c r="A258" s="5">
        <v>44461</v>
      </c>
      <c r="B258" s="6">
        <v>613</v>
      </c>
    </row>
    <row r="259" spans="1:2" x14ac:dyDescent="0.3">
      <c r="A259" s="5">
        <v>44456</v>
      </c>
      <c r="B259" s="6">
        <v>832</v>
      </c>
    </row>
    <row r="260" spans="1:2" x14ac:dyDescent="0.3">
      <c r="A260" s="5">
        <v>44455</v>
      </c>
      <c r="B260" s="6">
        <v>861</v>
      </c>
    </row>
    <row r="261" spans="1:2" x14ac:dyDescent="0.3">
      <c r="A261" s="5">
        <v>44454</v>
      </c>
      <c r="B261" s="6">
        <v>677</v>
      </c>
    </row>
    <row r="262" spans="1:2" x14ac:dyDescent="0.3">
      <c r="A262" s="5">
        <v>44453</v>
      </c>
      <c r="B262" s="6">
        <v>708.5</v>
      </c>
    </row>
    <row r="263" spans="1:2" x14ac:dyDescent="0.3">
      <c r="A263" s="5">
        <v>44452</v>
      </c>
      <c r="B263" s="6">
        <v>653</v>
      </c>
    </row>
    <row r="264" spans="1:2" x14ac:dyDescent="0.3">
      <c r="A264" s="5">
        <v>44449</v>
      </c>
      <c r="B264" s="6">
        <v>592</v>
      </c>
    </row>
    <row r="265" spans="1:2" x14ac:dyDescent="0.3">
      <c r="A265" s="5">
        <v>44448</v>
      </c>
      <c r="B265" s="6">
        <v>262.5</v>
      </c>
    </row>
    <row r="266" spans="1:2" x14ac:dyDescent="0.3">
      <c r="A266" s="5">
        <v>44447</v>
      </c>
      <c r="B266" s="6">
        <v>406</v>
      </c>
    </row>
    <row r="267" spans="1:2" x14ac:dyDescent="0.3">
      <c r="A267" s="5">
        <v>44446</v>
      </c>
      <c r="B267" s="6">
        <v>294.5</v>
      </c>
    </row>
    <row r="268" spans="1:2" x14ac:dyDescent="0.3">
      <c r="A268" s="5">
        <v>44445</v>
      </c>
      <c r="B268" s="6">
        <v>410.5</v>
      </c>
    </row>
    <row r="269" spans="1:2" x14ac:dyDescent="0.3">
      <c r="A269" s="5">
        <v>44442</v>
      </c>
      <c r="B269" s="6">
        <v>513.5</v>
      </c>
    </row>
    <row r="270" spans="1:2" x14ac:dyDescent="0.3">
      <c r="A270" s="5">
        <v>44441</v>
      </c>
      <c r="B270" s="6">
        <v>291</v>
      </c>
    </row>
    <row r="271" spans="1:2" x14ac:dyDescent="0.3">
      <c r="A271" s="5">
        <v>44440</v>
      </c>
      <c r="B271" s="6">
        <v>403</v>
      </c>
    </row>
    <row r="272" spans="1:2" x14ac:dyDescent="0.3">
      <c r="A272" s="5">
        <v>44439</v>
      </c>
      <c r="B272" s="6">
        <v>421</v>
      </c>
    </row>
    <row r="273" spans="1:2" x14ac:dyDescent="0.3">
      <c r="A273" s="5">
        <v>44438</v>
      </c>
      <c r="B273" s="6">
        <v>363</v>
      </c>
    </row>
    <row r="274" spans="1:2" x14ac:dyDescent="0.3">
      <c r="A274" s="5">
        <v>44435</v>
      </c>
      <c r="B274" s="6">
        <v>335.5</v>
      </c>
    </row>
    <row r="275" spans="1:2" x14ac:dyDescent="0.3">
      <c r="A275" s="5">
        <v>44434</v>
      </c>
      <c r="B275" s="6">
        <v>284.5</v>
      </c>
    </row>
    <row r="276" spans="1:2" x14ac:dyDescent="0.3">
      <c r="A276" s="5">
        <v>44433</v>
      </c>
      <c r="B276" s="6">
        <v>177</v>
      </c>
    </row>
    <row r="277" spans="1:2" x14ac:dyDescent="0.3">
      <c r="A277" s="5">
        <v>44432</v>
      </c>
      <c r="B277" s="6">
        <v>249.5</v>
      </c>
    </row>
    <row r="278" spans="1:2" x14ac:dyDescent="0.3">
      <c r="A278" s="5">
        <v>44431</v>
      </c>
      <c r="B278" s="6">
        <v>296.5</v>
      </c>
    </row>
    <row r="279" spans="1:2" x14ac:dyDescent="0.3">
      <c r="A279" s="5">
        <v>44428</v>
      </c>
      <c r="B279" s="6">
        <v>399.5</v>
      </c>
    </row>
    <row r="280" spans="1:2" x14ac:dyDescent="0.3">
      <c r="A280" s="5">
        <v>44427</v>
      </c>
      <c r="B280" s="6">
        <v>275.5</v>
      </c>
    </row>
    <row r="281" spans="1:2" x14ac:dyDescent="0.3">
      <c r="A281" s="5">
        <v>44426</v>
      </c>
      <c r="B281" s="6">
        <v>305</v>
      </c>
    </row>
    <row r="282" spans="1:2" x14ac:dyDescent="0.3">
      <c r="A282" s="5">
        <v>44425</v>
      </c>
      <c r="B282" s="6">
        <v>203</v>
      </c>
    </row>
    <row r="283" spans="1:2" x14ac:dyDescent="0.3">
      <c r="A283" s="5">
        <v>44424</v>
      </c>
      <c r="B283" s="6">
        <v>194</v>
      </c>
    </row>
    <row r="284" spans="1:2" x14ac:dyDescent="0.3">
      <c r="A284" s="5">
        <v>44421</v>
      </c>
      <c r="B284" s="6">
        <v>115</v>
      </c>
    </row>
    <row r="285" spans="1:2" x14ac:dyDescent="0.3">
      <c r="A285" s="5">
        <v>44420</v>
      </c>
      <c r="B285" s="6">
        <v>101</v>
      </c>
    </row>
    <row r="286" spans="1:2" x14ac:dyDescent="0.3">
      <c r="A286" s="5">
        <v>44419</v>
      </c>
      <c r="B286" s="6">
        <v>-157</v>
      </c>
    </row>
    <row r="287" spans="1:2" x14ac:dyDescent="0.3">
      <c r="A287" s="5">
        <v>44418</v>
      </c>
      <c r="B287" s="6">
        <v>-106</v>
      </c>
    </row>
    <row r="288" spans="1:2" x14ac:dyDescent="0.3">
      <c r="A288" s="5">
        <v>44417</v>
      </c>
      <c r="B288" s="6">
        <v>-85.5</v>
      </c>
    </row>
    <row r="289" spans="1:2" x14ac:dyDescent="0.3">
      <c r="A289" s="5">
        <v>44414</v>
      </c>
      <c r="B289" s="6">
        <v>-110</v>
      </c>
    </row>
    <row r="290" spans="1:2" x14ac:dyDescent="0.3">
      <c r="A290" s="5">
        <v>44413</v>
      </c>
      <c r="B290" s="6">
        <v>-94.5</v>
      </c>
    </row>
    <row r="291" spans="1:2" x14ac:dyDescent="0.3">
      <c r="A291" s="5">
        <v>44412</v>
      </c>
      <c r="B291" s="6">
        <v>-123</v>
      </c>
    </row>
    <row r="292" spans="1:2" x14ac:dyDescent="0.3">
      <c r="A292" s="5">
        <v>44411</v>
      </c>
      <c r="B292" s="6">
        <v>-20.5</v>
      </c>
    </row>
    <row r="293" spans="1:2" x14ac:dyDescent="0.3">
      <c r="A293" s="5">
        <v>44410</v>
      </c>
      <c r="B293" s="6">
        <v>-100</v>
      </c>
    </row>
    <row r="294" spans="1:2" x14ac:dyDescent="0.3">
      <c r="A294" s="5">
        <v>44407</v>
      </c>
      <c r="B294" s="6">
        <v>-173</v>
      </c>
    </row>
    <row r="295" spans="1:2" x14ac:dyDescent="0.3">
      <c r="A295" s="5">
        <v>44406</v>
      </c>
      <c r="B295" s="6">
        <v>-199</v>
      </c>
    </row>
    <row r="296" spans="1:2" x14ac:dyDescent="0.3">
      <c r="A296" s="5">
        <v>44405</v>
      </c>
      <c r="B296" s="6">
        <v>-201</v>
      </c>
    </row>
    <row r="297" spans="1:2" x14ac:dyDescent="0.3">
      <c r="A297" s="5">
        <v>44404</v>
      </c>
      <c r="B297" s="6">
        <v>-143</v>
      </c>
    </row>
    <row r="298" spans="1:2" x14ac:dyDescent="0.3">
      <c r="A298" s="5">
        <v>44403</v>
      </c>
      <c r="B298" s="6">
        <v>-167.5</v>
      </c>
    </row>
    <row r="299" spans="1:2" x14ac:dyDescent="0.3">
      <c r="A299" s="5">
        <v>44400</v>
      </c>
      <c r="B299" s="6">
        <v>-99.5</v>
      </c>
    </row>
    <row r="300" spans="1:2" x14ac:dyDescent="0.3">
      <c r="A300" s="5">
        <v>44399</v>
      </c>
      <c r="B300" s="6">
        <v>-67.5</v>
      </c>
    </row>
    <row r="301" spans="1:2" x14ac:dyDescent="0.3">
      <c r="A301" s="5">
        <v>44398</v>
      </c>
      <c r="B301" s="6">
        <v>-36</v>
      </c>
    </row>
    <row r="302" spans="1:2" x14ac:dyDescent="0.3">
      <c r="A302" s="5">
        <v>44397</v>
      </c>
      <c r="B302" s="6">
        <v>-58</v>
      </c>
    </row>
    <row r="303" spans="1:2" x14ac:dyDescent="0.3">
      <c r="A303" s="5">
        <v>44396</v>
      </c>
      <c r="B303" s="6">
        <v>7.5</v>
      </c>
    </row>
    <row r="304" spans="1:2" x14ac:dyDescent="0.3">
      <c r="A304" s="5">
        <v>44393</v>
      </c>
      <c r="B304" s="6">
        <v>-63</v>
      </c>
    </row>
    <row r="305" spans="1:2" x14ac:dyDescent="0.3">
      <c r="A305" s="5">
        <v>44392</v>
      </c>
      <c r="B305" s="6">
        <v>16</v>
      </c>
    </row>
    <row r="306" spans="1:2" x14ac:dyDescent="0.3">
      <c r="A306" s="5">
        <v>44391</v>
      </c>
      <c r="B306" s="6">
        <v>61</v>
      </c>
    </row>
    <row r="307" spans="1:2" x14ac:dyDescent="0.3">
      <c r="A307" s="5">
        <v>44390</v>
      </c>
      <c r="B307" s="6">
        <v>143</v>
      </c>
    </row>
    <row r="308" spans="1:2" x14ac:dyDescent="0.3">
      <c r="A308" s="5">
        <v>44389</v>
      </c>
      <c r="B308" s="6">
        <v>186</v>
      </c>
    </row>
    <row r="309" spans="1:2" x14ac:dyDescent="0.3">
      <c r="A309" s="5">
        <v>44386</v>
      </c>
      <c r="B309" s="6">
        <v>235.5</v>
      </c>
    </row>
    <row r="310" spans="1:2" x14ac:dyDescent="0.3">
      <c r="A310" s="5">
        <v>44385</v>
      </c>
      <c r="B310" s="6">
        <v>278.5</v>
      </c>
    </row>
    <row r="311" spans="1:2" x14ac:dyDescent="0.3">
      <c r="A311" s="5">
        <v>44384</v>
      </c>
      <c r="B311" s="6">
        <v>161</v>
      </c>
    </row>
    <row r="312" spans="1:2" x14ac:dyDescent="0.3">
      <c r="A312" s="5">
        <v>44383</v>
      </c>
      <c r="B312" s="6">
        <v>158.5</v>
      </c>
    </row>
    <row r="313" spans="1:2" x14ac:dyDescent="0.3">
      <c r="A313" s="5">
        <v>44382</v>
      </c>
      <c r="B313" s="6">
        <v>118.5</v>
      </c>
    </row>
    <row r="314" spans="1:2" x14ac:dyDescent="0.3">
      <c r="A314" s="5">
        <v>44379</v>
      </c>
      <c r="B314" s="6">
        <v>159</v>
      </c>
    </row>
    <row r="315" spans="1:2" x14ac:dyDescent="0.3">
      <c r="A315" s="5">
        <v>44378</v>
      </c>
      <c r="B315" s="6">
        <v>227</v>
      </c>
    </row>
    <row r="316" spans="1:2" x14ac:dyDescent="0.3">
      <c r="A316" s="5">
        <v>44377</v>
      </c>
      <c r="B316" s="6">
        <v>166.5</v>
      </c>
    </row>
    <row r="317" spans="1:2" x14ac:dyDescent="0.3">
      <c r="A317" s="5">
        <v>44375</v>
      </c>
      <c r="B317" s="6">
        <v>96.5</v>
      </c>
    </row>
    <row r="318" spans="1:2" x14ac:dyDescent="0.3">
      <c r="A318" s="5">
        <v>44372</v>
      </c>
      <c r="B318" s="6">
        <v>3</v>
      </c>
    </row>
    <row r="319" spans="1:2" x14ac:dyDescent="0.3">
      <c r="A319" s="5">
        <v>44371</v>
      </c>
      <c r="B319" s="6">
        <v>60</v>
      </c>
    </row>
    <row r="320" spans="1:2" x14ac:dyDescent="0.3">
      <c r="A320" s="5">
        <v>44370</v>
      </c>
      <c r="B320" s="6">
        <v>46</v>
      </c>
    </row>
    <row r="321" spans="1:2" x14ac:dyDescent="0.3">
      <c r="A321" s="5">
        <v>44369</v>
      </c>
      <c r="B321" s="6">
        <v>118.5</v>
      </c>
    </row>
    <row r="322" spans="1:2" x14ac:dyDescent="0.3">
      <c r="A322" s="5">
        <v>44368</v>
      </c>
      <c r="B322" s="6">
        <v>164</v>
      </c>
    </row>
    <row r="323" spans="1:2" x14ac:dyDescent="0.3">
      <c r="A323" s="5">
        <v>44365</v>
      </c>
      <c r="B323" s="6">
        <v>56.5</v>
      </c>
    </row>
    <row r="324" spans="1:2" x14ac:dyDescent="0.3">
      <c r="A324" s="5">
        <v>44364</v>
      </c>
      <c r="B324" s="6">
        <v>-53.5</v>
      </c>
    </row>
    <row r="325" spans="1:2" x14ac:dyDescent="0.3">
      <c r="A325" s="5">
        <v>44363</v>
      </c>
      <c r="B325" s="6">
        <v>-8.5</v>
      </c>
    </row>
    <row r="326" spans="1:2" x14ac:dyDescent="0.3">
      <c r="A326" s="5">
        <v>44362</v>
      </c>
      <c r="B326" s="6">
        <v>-44.5</v>
      </c>
    </row>
    <row r="327" spans="1:2" x14ac:dyDescent="0.3">
      <c r="A327" s="5">
        <v>44358</v>
      </c>
      <c r="B327" s="6">
        <v>-71.5</v>
      </c>
    </row>
    <row r="328" spans="1:2" x14ac:dyDescent="0.3">
      <c r="A328" s="5">
        <v>44357</v>
      </c>
      <c r="B328" s="6">
        <v>72</v>
      </c>
    </row>
    <row r="329" spans="1:2" x14ac:dyDescent="0.3">
      <c r="A329" s="5">
        <v>44356</v>
      </c>
      <c r="B329" s="6">
        <v>6</v>
      </c>
    </row>
    <row r="330" spans="1:2" x14ac:dyDescent="0.3">
      <c r="A330" s="5">
        <v>44355</v>
      </c>
      <c r="B330" s="6">
        <v>64.5</v>
      </c>
    </row>
    <row r="331" spans="1:2" x14ac:dyDescent="0.3">
      <c r="A331" s="5">
        <v>44354</v>
      </c>
      <c r="B331" s="6">
        <v>100.5</v>
      </c>
    </row>
    <row r="332" spans="1:2" x14ac:dyDescent="0.3">
      <c r="A332" s="5">
        <v>44351</v>
      </c>
      <c r="B332" s="6">
        <v>94</v>
      </c>
    </row>
    <row r="333" spans="1:2" x14ac:dyDescent="0.3">
      <c r="A333" s="5">
        <v>44350</v>
      </c>
      <c r="B333" s="6">
        <v>-44.5</v>
      </c>
    </row>
    <row r="334" spans="1:2" x14ac:dyDescent="0.3">
      <c r="A334" s="5">
        <v>44349</v>
      </c>
      <c r="B334" s="6">
        <v>40</v>
      </c>
    </row>
    <row r="335" spans="1:2" x14ac:dyDescent="0.3">
      <c r="A335" s="5">
        <v>44348</v>
      </c>
      <c r="B335" s="6">
        <v>24.5</v>
      </c>
    </row>
    <row r="336" spans="1:2" x14ac:dyDescent="0.3">
      <c r="A336" s="5">
        <v>44347</v>
      </c>
      <c r="B336" s="6">
        <v>121</v>
      </c>
    </row>
    <row r="337" spans="1:2" x14ac:dyDescent="0.3">
      <c r="A337" s="5">
        <v>44344</v>
      </c>
      <c r="B337" s="6">
        <v>169.5</v>
      </c>
    </row>
    <row r="338" spans="1:2" x14ac:dyDescent="0.3">
      <c r="A338" s="5">
        <v>44343</v>
      </c>
      <c r="B338" s="6">
        <v>181.5</v>
      </c>
    </row>
    <row r="339" spans="1:2" x14ac:dyDescent="0.3">
      <c r="A339" s="5">
        <v>44342</v>
      </c>
      <c r="B339" s="6">
        <v>247.5</v>
      </c>
    </row>
    <row r="340" spans="1:2" x14ac:dyDescent="0.3">
      <c r="A340" s="5">
        <v>44341</v>
      </c>
      <c r="B340" s="6">
        <v>228.5</v>
      </c>
    </row>
    <row r="341" spans="1:2" x14ac:dyDescent="0.3">
      <c r="A341" s="5">
        <v>44340</v>
      </c>
      <c r="B341" s="6">
        <v>238.5</v>
      </c>
    </row>
    <row r="342" spans="1:2" x14ac:dyDescent="0.3">
      <c r="A342" s="5">
        <v>44337</v>
      </c>
      <c r="B342" s="6">
        <v>299</v>
      </c>
    </row>
    <row r="343" spans="1:2" x14ac:dyDescent="0.3">
      <c r="A343" s="5">
        <v>44336</v>
      </c>
      <c r="B343" s="6">
        <v>177.5</v>
      </c>
    </row>
    <row r="344" spans="1:2" x14ac:dyDescent="0.3">
      <c r="A344" s="5">
        <v>44335</v>
      </c>
      <c r="B344" s="6">
        <v>158.5</v>
      </c>
    </row>
    <row r="345" spans="1:2" x14ac:dyDescent="0.3">
      <c r="A345" s="5">
        <v>44334</v>
      </c>
      <c r="B345" s="6">
        <v>91</v>
      </c>
    </row>
    <row r="346" spans="1:2" x14ac:dyDescent="0.3">
      <c r="A346" s="5">
        <v>44333</v>
      </c>
      <c r="B346" s="6">
        <v>66</v>
      </c>
    </row>
    <row r="347" spans="1:2" x14ac:dyDescent="0.3">
      <c r="A347" s="5">
        <v>44330</v>
      </c>
      <c r="B347" s="6">
        <v>105.5</v>
      </c>
    </row>
    <row r="348" spans="1:2" x14ac:dyDescent="0.3">
      <c r="A348" s="5">
        <v>44329</v>
      </c>
      <c r="B348" s="6">
        <v>31</v>
      </c>
    </row>
    <row r="349" spans="1:2" x14ac:dyDescent="0.3">
      <c r="A349" s="5">
        <v>44328</v>
      </c>
      <c r="B349" s="6">
        <v>-85</v>
      </c>
    </row>
    <row r="350" spans="1:2" x14ac:dyDescent="0.3">
      <c r="A350" s="5">
        <v>44327</v>
      </c>
      <c r="B350" s="6">
        <v>-78</v>
      </c>
    </row>
    <row r="351" spans="1:2" x14ac:dyDescent="0.3">
      <c r="A351" s="5">
        <v>44326</v>
      </c>
      <c r="B351" s="6">
        <v>-173.5</v>
      </c>
    </row>
    <row r="352" spans="1:2" x14ac:dyDescent="0.3">
      <c r="A352" s="5">
        <v>44323</v>
      </c>
      <c r="B352" s="6">
        <v>-188.5</v>
      </c>
    </row>
    <row r="353" spans="1:2" x14ac:dyDescent="0.3">
      <c r="A353" s="5">
        <v>44322</v>
      </c>
      <c r="B353" s="6">
        <v>-199</v>
      </c>
    </row>
    <row r="354" spans="1:2" x14ac:dyDescent="0.3">
      <c r="A354" s="5">
        <v>44316</v>
      </c>
      <c r="B354" s="6">
        <v>-56.5</v>
      </c>
    </row>
    <row r="355" spans="1:2" x14ac:dyDescent="0.3">
      <c r="A355" s="5">
        <v>44315</v>
      </c>
      <c r="B355" s="6">
        <v>-155</v>
      </c>
    </row>
    <row r="356" spans="1:2" x14ac:dyDescent="0.3">
      <c r="A356" s="5">
        <v>44314</v>
      </c>
      <c r="B356" s="6">
        <v>-183</v>
      </c>
    </row>
    <row r="357" spans="1:2" x14ac:dyDescent="0.3">
      <c r="A357" s="5">
        <v>44313</v>
      </c>
      <c r="B357" s="6">
        <v>-302.5</v>
      </c>
    </row>
    <row r="358" spans="1:2" x14ac:dyDescent="0.3">
      <c r="A358" s="5">
        <v>44312</v>
      </c>
      <c r="B358" s="6">
        <v>-299</v>
      </c>
    </row>
    <row r="359" spans="1:2" x14ac:dyDescent="0.3">
      <c r="A359" s="5">
        <v>44309</v>
      </c>
      <c r="B359" s="6">
        <v>-241.5</v>
      </c>
    </row>
    <row r="360" spans="1:2" x14ac:dyDescent="0.3">
      <c r="A360" s="5">
        <v>44308</v>
      </c>
      <c r="B360" s="6">
        <v>-274.5</v>
      </c>
    </row>
    <row r="361" spans="1:2" x14ac:dyDescent="0.3">
      <c r="A361" s="5">
        <v>44307</v>
      </c>
      <c r="B361" s="6">
        <v>-278.5</v>
      </c>
    </row>
    <row r="362" spans="1:2" x14ac:dyDescent="0.3">
      <c r="A362" s="5">
        <v>44306</v>
      </c>
      <c r="B362" s="6">
        <v>-285.5</v>
      </c>
    </row>
    <row r="363" spans="1:2" x14ac:dyDescent="0.3">
      <c r="A363" s="5">
        <v>44305</v>
      </c>
      <c r="B363" s="6">
        <v>-252</v>
      </c>
    </row>
    <row r="364" spans="1:2" x14ac:dyDescent="0.3">
      <c r="A364" s="5">
        <v>44302</v>
      </c>
      <c r="B364" s="6">
        <v>-242.5</v>
      </c>
    </row>
    <row r="365" spans="1:2" x14ac:dyDescent="0.3">
      <c r="A365" s="5">
        <v>44301</v>
      </c>
      <c r="B365" s="6">
        <v>-222</v>
      </c>
    </row>
    <row r="366" spans="1:2" x14ac:dyDescent="0.3">
      <c r="A366" s="5">
        <v>44300</v>
      </c>
      <c r="B366" s="6">
        <v>-274.5</v>
      </c>
    </row>
    <row r="367" spans="1:2" x14ac:dyDescent="0.3">
      <c r="A367" s="5">
        <v>44299</v>
      </c>
      <c r="B367" s="6">
        <v>-256</v>
      </c>
    </row>
    <row r="368" spans="1:2" x14ac:dyDescent="0.3">
      <c r="A368" s="5">
        <v>44298</v>
      </c>
      <c r="B368" s="6">
        <v>-236.5</v>
      </c>
    </row>
    <row r="369" spans="1:2" x14ac:dyDescent="0.3">
      <c r="A369" s="5">
        <v>44295</v>
      </c>
      <c r="B369" s="6">
        <v>-246.5</v>
      </c>
    </row>
    <row r="370" spans="1:2" x14ac:dyDescent="0.3">
      <c r="A370" s="5">
        <v>44294</v>
      </c>
      <c r="B370" s="6">
        <v>-271</v>
      </c>
    </row>
    <row r="371" spans="1:2" x14ac:dyDescent="0.3">
      <c r="A371" s="5">
        <v>44293</v>
      </c>
      <c r="B371" s="6">
        <v>-292</v>
      </c>
    </row>
    <row r="372" spans="1:2" x14ac:dyDescent="0.3">
      <c r="A372" s="5">
        <v>44292</v>
      </c>
      <c r="B372" s="6">
        <v>-271.5</v>
      </c>
    </row>
    <row r="373" spans="1:2" x14ac:dyDescent="0.3">
      <c r="A373" s="5">
        <v>44288</v>
      </c>
      <c r="B373" s="6">
        <v>-285.5</v>
      </c>
    </row>
    <row r="374" spans="1:2" x14ac:dyDescent="0.3">
      <c r="A374" s="5">
        <v>44287</v>
      </c>
      <c r="B374" s="6">
        <v>-261</v>
      </c>
    </row>
    <row r="375" spans="1:2" x14ac:dyDescent="0.3">
      <c r="A375" s="5">
        <v>44286</v>
      </c>
      <c r="B375" s="6">
        <v>-284</v>
      </c>
    </row>
    <row r="376" spans="1:2" x14ac:dyDescent="0.3">
      <c r="A376" s="5">
        <v>44285</v>
      </c>
      <c r="B376" s="6">
        <v>-204.5</v>
      </c>
    </row>
    <row r="377" spans="1:2" x14ac:dyDescent="0.3">
      <c r="A377" s="5">
        <v>44284</v>
      </c>
      <c r="B377" s="6">
        <v>-248</v>
      </c>
    </row>
    <row r="378" spans="1:2" x14ac:dyDescent="0.3">
      <c r="A378" s="5">
        <v>44281</v>
      </c>
      <c r="B378" s="6">
        <v>-191.5</v>
      </c>
    </row>
    <row r="379" spans="1:2" x14ac:dyDescent="0.3">
      <c r="A379" s="5">
        <v>44280</v>
      </c>
      <c r="B379" s="6">
        <v>-105.5</v>
      </c>
    </row>
    <row r="380" spans="1:2" x14ac:dyDescent="0.3">
      <c r="A380" s="5">
        <v>44279</v>
      </c>
      <c r="B380" s="6">
        <v>-42</v>
      </c>
    </row>
    <row r="381" spans="1:2" x14ac:dyDescent="0.3">
      <c r="A381" s="5">
        <v>44278</v>
      </c>
      <c r="B381" s="6">
        <v>-51.5</v>
      </c>
    </row>
    <row r="382" spans="1:2" x14ac:dyDescent="0.3">
      <c r="A382" s="5">
        <v>44277</v>
      </c>
      <c r="B382" s="6">
        <v>19</v>
      </c>
    </row>
    <row r="383" spans="1:2" x14ac:dyDescent="0.3">
      <c r="A383" s="5">
        <v>44274</v>
      </c>
      <c r="B383" s="6">
        <v>-53</v>
      </c>
    </row>
    <row r="384" spans="1:2" x14ac:dyDescent="0.3">
      <c r="A384" s="5">
        <v>44273</v>
      </c>
      <c r="B384" s="6">
        <v>-105</v>
      </c>
    </row>
    <row r="385" spans="1:2" x14ac:dyDescent="0.3">
      <c r="A385" s="5">
        <v>44272</v>
      </c>
      <c r="B385" s="6">
        <v>-70.5</v>
      </c>
    </row>
    <row r="386" spans="1:2" x14ac:dyDescent="0.3">
      <c r="A386" s="5">
        <v>44271</v>
      </c>
      <c r="B386" s="6">
        <v>56</v>
      </c>
    </row>
    <row r="387" spans="1:2" x14ac:dyDescent="0.3">
      <c r="A387" s="5">
        <v>44270</v>
      </c>
      <c r="B387" s="6">
        <v>174.5</v>
      </c>
    </row>
    <row r="388" spans="1:2" x14ac:dyDescent="0.3">
      <c r="A388" s="5">
        <v>44267</v>
      </c>
      <c r="B388" s="6">
        <v>206</v>
      </c>
    </row>
    <row r="389" spans="1:2" x14ac:dyDescent="0.3">
      <c r="A389" s="5">
        <v>44266</v>
      </c>
      <c r="B389" s="6">
        <v>146.5</v>
      </c>
    </row>
    <row r="390" spans="1:2" x14ac:dyDescent="0.3">
      <c r="A390" s="5">
        <v>44265</v>
      </c>
      <c r="B390" s="6">
        <v>187.5</v>
      </c>
    </row>
    <row r="391" spans="1:2" x14ac:dyDescent="0.3">
      <c r="A391" s="5">
        <v>44264</v>
      </c>
      <c r="B391" s="6">
        <v>329</v>
      </c>
    </row>
    <row r="392" spans="1:2" x14ac:dyDescent="0.3">
      <c r="A392" s="5">
        <v>44263</v>
      </c>
      <c r="B392" s="6">
        <v>262</v>
      </c>
    </row>
    <row r="393" spans="1:2" x14ac:dyDescent="0.3">
      <c r="A393" s="5">
        <v>44260</v>
      </c>
      <c r="B393" s="6">
        <v>257.5</v>
      </c>
    </row>
    <row r="394" spans="1:2" x14ac:dyDescent="0.3">
      <c r="A394" s="5">
        <v>44259</v>
      </c>
      <c r="B394" s="6">
        <v>143.5</v>
      </c>
    </row>
    <row r="395" spans="1:2" x14ac:dyDescent="0.3">
      <c r="A395" s="5">
        <v>44258</v>
      </c>
      <c r="B395" s="6">
        <v>130.5</v>
      </c>
    </row>
    <row r="396" spans="1:2" x14ac:dyDescent="0.3">
      <c r="A396" s="5">
        <v>44257</v>
      </c>
      <c r="B396" s="6">
        <v>129.5</v>
      </c>
    </row>
    <row r="397" spans="1:2" x14ac:dyDescent="0.3">
      <c r="A397" s="5">
        <v>44256</v>
      </c>
      <c r="B397" s="6">
        <v>222.5</v>
      </c>
    </row>
    <row r="398" spans="1:2" x14ac:dyDescent="0.3">
      <c r="A398" s="5">
        <v>44253</v>
      </c>
      <c r="B398" s="6">
        <v>198.5</v>
      </c>
    </row>
    <row r="399" spans="1:2" x14ac:dyDescent="0.3">
      <c r="A399" s="5">
        <v>44252</v>
      </c>
      <c r="B399" s="6">
        <v>105</v>
      </c>
    </row>
    <row r="400" spans="1:2" x14ac:dyDescent="0.3">
      <c r="A400" s="5">
        <v>44251</v>
      </c>
      <c r="B400" s="6">
        <v>171.5</v>
      </c>
    </row>
    <row r="401" spans="1:2" x14ac:dyDescent="0.3">
      <c r="A401" s="5">
        <v>44250</v>
      </c>
      <c r="B401" s="6">
        <v>206</v>
      </c>
    </row>
    <row r="402" spans="1:2" x14ac:dyDescent="0.3">
      <c r="A402" s="5">
        <v>44249</v>
      </c>
      <c r="B402" s="6">
        <v>183</v>
      </c>
    </row>
    <row r="403" spans="1:2" x14ac:dyDescent="0.3">
      <c r="A403" s="5">
        <v>44246</v>
      </c>
      <c r="B403" s="6">
        <v>138.5</v>
      </c>
    </row>
    <row r="404" spans="1:2" x14ac:dyDescent="0.3">
      <c r="A404" s="5">
        <v>44245</v>
      </c>
      <c r="B404" s="6">
        <v>88</v>
      </c>
    </row>
    <row r="405" spans="1:2" x14ac:dyDescent="0.3">
      <c r="A405" s="5">
        <v>44237</v>
      </c>
      <c r="B405" s="6">
        <v>255</v>
      </c>
    </row>
    <row r="406" spans="1:2" x14ac:dyDescent="0.3">
      <c r="A406" s="5">
        <v>44236</v>
      </c>
      <c r="B406" s="6">
        <v>225.5</v>
      </c>
    </row>
    <row r="407" spans="1:2" x14ac:dyDescent="0.3">
      <c r="A407" s="5">
        <v>44235</v>
      </c>
      <c r="B407" s="6">
        <v>251</v>
      </c>
    </row>
    <row r="408" spans="1:2" x14ac:dyDescent="0.3">
      <c r="A408" s="5">
        <v>44232</v>
      </c>
      <c r="B408" s="6">
        <v>299</v>
      </c>
    </row>
    <row r="409" spans="1:2" x14ac:dyDescent="0.3">
      <c r="A409" s="5">
        <v>44231</v>
      </c>
      <c r="B409" s="6">
        <v>318</v>
      </c>
    </row>
    <row r="410" spans="1:2" x14ac:dyDescent="0.3">
      <c r="A410" s="5">
        <v>44230</v>
      </c>
      <c r="B410" s="6">
        <v>378</v>
      </c>
    </row>
    <row r="411" spans="1:2" x14ac:dyDescent="0.3">
      <c r="A411" s="5">
        <v>44229</v>
      </c>
      <c r="B411" s="6">
        <v>424</v>
      </c>
    </row>
    <row r="412" spans="1:2" x14ac:dyDescent="0.3">
      <c r="A412" s="5">
        <v>44228</v>
      </c>
      <c r="B412" s="6">
        <v>380</v>
      </c>
    </row>
    <row r="413" spans="1:2" x14ac:dyDescent="0.3">
      <c r="A413" s="5">
        <v>44225</v>
      </c>
      <c r="B413" s="6">
        <v>376</v>
      </c>
    </row>
    <row r="414" spans="1:2" x14ac:dyDescent="0.3">
      <c r="A414" s="5">
        <v>44224</v>
      </c>
      <c r="B414" s="6">
        <v>365</v>
      </c>
    </row>
    <row r="415" spans="1:2" x14ac:dyDescent="0.3">
      <c r="A415" s="5">
        <v>44223</v>
      </c>
      <c r="B415" s="6">
        <v>310</v>
      </c>
    </row>
    <row r="416" spans="1:2" x14ac:dyDescent="0.3">
      <c r="A416" s="5">
        <v>44222</v>
      </c>
      <c r="B416" s="6">
        <v>331</v>
      </c>
    </row>
    <row r="417" spans="1:2" x14ac:dyDescent="0.3">
      <c r="A417" s="5">
        <v>44221</v>
      </c>
      <c r="B417" s="6">
        <v>244.5</v>
      </c>
    </row>
    <row r="418" spans="1:2" x14ac:dyDescent="0.3">
      <c r="A418" s="5">
        <v>44218</v>
      </c>
      <c r="B418" s="6">
        <v>179</v>
      </c>
    </row>
    <row r="419" spans="1:2" x14ac:dyDescent="0.3">
      <c r="A419" s="5">
        <v>44217</v>
      </c>
      <c r="B419" s="6">
        <v>149.5</v>
      </c>
    </row>
    <row r="420" spans="1:2" x14ac:dyDescent="0.3">
      <c r="A420" s="5">
        <v>44216</v>
      </c>
      <c r="B420" s="6">
        <v>186.5</v>
      </c>
    </row>
    <row r="421" spans="1:2" x14ac:dyDescent="0.3">
      <c r="A421" s="5">
        <v>44215</v>
      </c>
      <c r="B421" s="6">
        <v>209.5</v>
      </c>
    </row>
    <row r="422" spans="1:2" x14ac:dyDescent="0.3">
      <c r="A422" s="5">
        <v>44214</v>
      </c>
      <c r="B422" s="6">
        <v>122.5</v>
      </c>
    </row>
    <row r="423" spans="1:2" x14ac:dyDescent="0.3">
      <c r="A423" s="5">
        <v>44211</v>
      </c>
      <c r="B423" s="6">
        <v>125</v>
      </c>
    </row>
    <row r="424" spans="1:2" x14ac:dyDescent="0.3">
      <c r="A424" s="5">
        <v>44210</v>
      </c>
      <c r="B424" s="6">
        <v>136</v>
      </c>
    </row>
    <row r="425" spans="1:2" x14ac:dyDescent="0.3">
      <c r="A425" s="5">
        <v>44209</v>
      </c>
      <c r="B425" s="6">
        <v>169</v>
      </c>
    </row>
    <row r="426" spans="1:2" x14ac:dyDescent="0.3">
      <c r="A426" s="5">
        <v>44208</v>
      </c>
      <c r="B426" s="6">
        <v>77</v>
      </c>
    </row>
    <row r="427" spans="1:2" x14ac:dyDescent="0.3">
      <c r="A427" s="5">
        <v>44207</v>
      </c>
      <c r="B427" s="6">
        <v>6</v>
      </c>
    </row>
    <row r="428" spans="1:2" x14ac:dyDescent="0.3">
      <c r="A428" s="5">
        <v>44204</v>
      </c>
      <c r="B428" s="6">
        <v>-122.5</v>
      </c>
    </row>
    <row r="429" spans="1:2" x14ac:dyDescent="0.3">
      <c r="A429" s="5">
        <v>44203</v>
      </c>
      <c r="B429" s="6">
        <v>-198.5</v>
      </c>
    </row>
    <row r="430" spans="1:2" x14ac:dyDescent="0.3">
      <c r="A430" s="5">
        <v>44202</v>
      </c>
      <c r="B430" s="6">
        <v>-183</v>
      </c>
    </row>
    <row r="431" spans="1:2" x14ac:dyDescent="0.3">
      <c r="A431" s="5">
        <v>44201</v>
      </c>
      <c r="B431" s="6">
        <v>-192</v>
      </c>
    </row>
    <row r="432" spans="1:2" x14ac:dyDescent="0.3">
      <c r="A432" s="5">
        <v>44200</v>
      </c>
      <c r="B432" s="6">
        <v>-179.5</v>
      </c>
    </row>
    <row r="433" spans="1:2" x14ac:dyDescent="0.3">
      <c r="A433" s="5">
        <v>44196</v>
      </c>
      <c r="B433" s="6">
        <v>-176</v>
      </c>
    </row>
    <row r="434" spans="1:2" x14ac:dyDescent="0.3">
      <c r="A434" s="5">
        <v>44195</v>
      </c>
      <c r="B434" s="6">
        <v>-171.5</v>
      </c>
    </row>
    <row r="435" spans="1:2" x14ac:dyDescent="0.3">
      <c r="A435" s="5">
        <v>44194</v>
      </c>
      <c r="B435" s="6">
        <v>-145.5</v>
      </c>
    </row>
    <row r="436" spans="1:2" x14ac:dyDescent="0.3">
      <c r="A436" s="5">
        <v>44193</v>
      </c>
      <c r="B436" s="6">
        <v>-185.5</v>
      </c>
    </row>
    <row r="437" spans="1:2" x14ac:dyDescent="0.3">
      <c r="A437" s="5">
        <v>44190</v>
      </c>
      <c r="B437" s="6">
        <v>-221</v>
      </c>
    </row>
    <row r="438" spans="1:2" x14ac:dyDescent="0.3">
      <c r="A438" s="5">
        <v>44189</v>
      </c>
      <c r="B438" s="6">
        <v>-154.5</v>
      </c>
    </row>
    <row r="439" spans="1:2" x14ac:dyDescent="0.3">
      <c r="A439" s="5">
        <v>44188</v>
      </c>
      <c r="B439" s="6">
        <v>-134</v>
      </c>
    </row>
    <row r="440" spans="1:2" x14ac:dyDescent="0.3">
      <c r="A440" s="5">
        <v>44187</v>
      </c>
      <c r="B440" s="6">
        <v>-175.5</v>
      </c>
    </row>
    <row r="441" spans="1:2" x14ac:dyDescent="0.3">
      <c r="A441" s="5">
        <v>44186</v>
      </c>
      <c r="B441" s="6">
        <v>-342</v>
      </c>
    </row>
    <row r="442" spans="1:2" x14ac:dyDescent="0.3">
      <c r="A442" s="5">
        <v>44183</v>
      </c>
      <c r="B442" s="6">
        <v>-211</v>
      </c>
    </row>
    <row r="443" spans="1:2" x14ac:dyDescent="0.3">
      <c r="A443" s="5">
        <v>44182</v>
      </c>
      <c r="B443" s="6">
        <v>-137.5</v>
      </c>
    </row>
    <row r="444" spans="1:2" x14ac:dyDescent="0.3">
      <c r="A444" s="5">
        <v>44181</v>
      </c>
      <c r="B444" s="6">
        <v>-133</v>
      </c>
    </row>
    <row r="445" spans="1:2" x14ac:dyDescent="0.3">
      <c r="A445" s="5">
        <v>44180</v>
      </c>
      <c r="B445" s="6">
        <v>-113.5</v>
      </c>
    </row>
    <row r="446" spans="1:2" x14ac:dyDescent="0.3">
      <c r="A446" s="5">
        <v>44179</v>
      </c>
      <c r="B446" s="6">
        <v>-66</v>
      </c>
    </row>
    <row r="447" spans="1:2" x14ac:dyDescent="0.3">
      <c r="A447" s="5">
        <v>44176</v>
      </c>
      <c r="B447" s="6">
        <v>-202.5</v>
      </c>
    </row>
    <row r="448" spans="1:2" x14ac:dyDescent="0.3">
      <c r="A448" s="5">
        <v>44175</v>
      </c>
      <c r="B448" s="6">
        <v>-217</v>
      </c>
    </row>
    <row r="449" spans="1:2" x14ac:dyDescent="0.3">
      <c r="A449" s="5">
        <v>44174</v>
      </c>
      <c r="B449" s="6">
        <v>-228</v>
      </c>
    </row>
    <row r="450" spans="1:2" x14ac:dyDescent="0.3">
      <c r="A450" s="5">
        <v>44173</v>
      </c>
      <c r="B450" s="6">
        <v>-164</v>
      </c>
    </row>
    <row r="451" spans="1:2" x14ac:dyDescent="0.3">
      <c r="A451" s="5">
        <v>44172</v>
      </c>
      <c r="B451" s="6">
        <v>-202.5</v>
      </c>
    </row>
    <row r="452" spans="1:2" x14ac:dyDescent="0.3">
      <c r="A452" s="5">
        <v>44169</v>
      </c>
      <c r="B452" s="6">
        <v>-204</v>
      </c>
    </row>
    <row r="453" spans="1:2" x14ac:dyDescent="0.3">
      <c r="A453" s="5">
        <v>44168</v>
      </c>
      <c r="B453" s="6">
        <v>-173</v>
      </c>
    </row>
    <row r="454" spans="1:2" x14ac:dyDescent="0.3">
      <c r="A454" s="5">
        <v>44167</v>
      </c>
      <c r="B454" s="6">
        <v>-241</v>
      </c>
    </row>
    <row r="455" spans="1:2" x14ac:dyDescent="0.3">
      <c r="A455" s="5">
        <v>44166</v>
      </c>
      <c r="B455" s="6">
        <v>-234.5</v>
      </c>
    </row>
    <row r="456" spans="1:2" x14ac:dyDescent="0.3">
      <c r="A456" s="5">
        <v>44165</v>
      </c>
      <c r="B456" s="6">
        <v>-167</v>
      </c>
    </row>
    <row r="457" spans="1:2" x14ac:dyDescent="0.3">
      <c r="A457" s="5">
        <v>44162</v>
      </c>
      <c r="B457" s="6">
        <v>-149.5</v>
      </c>
    </row>
    <row r="458" spans="1:2" x14ac:dyDescent="0.3">
      <c r="A458" s="5">
        <v>44161</v>
      </c>
      <c r="B458" s="6">
        <v>-148</v>
      </c>
    </row>
    <row r="459" spans="1:2" x14ac:dyDescent="0.3">
      <c r="A459" s="5">
        <v>44160</v>
      </c>
      <c r="B459" s="6">
        <v>-111</v>
      </c>
    </row>
    <row r="460" spans="1:2" x14ac:dyDescent="0.3">
      <c r="A460" s="5">
        <v>44159</v>
      </c>
      <c r="B460" s="6">
        <v>-120</v>
      </c>
    </row>
    <row r="461" spans="1:2" x14ac:dyDescent="0.3">
      <c r="A461" s="5">
        <v>44158</v>
      </c>
      <c r="B461" s="6">
        <v>-120.5</v>
      </c>
    </row>
    <row r="462" spans="1:2" x14ac:dyDescent="0.3">
      <c r="A462" s="5">
        <v>44155</v>
      </c>
      <c r="B462" s="6">
        <v>-180.5</v>
      </c>
    </row>
    <row r="463" spans="1:2" x14ac:dyDescent="0.3">
      <c r="A463" s="5">
        <v>44154</v>
      </c>
      <c r="B463" s="6">
        <v>-117.5</v>
      </c>
    </row>
    <row r="464" spans="1:2" x14ac:dyDescent="0.3">
      <c r="A464" s="5">
        <v>44153</v>
      </c>
      <c r="B464" s="6">
        <v>-114.5</v>
      </c>
    </row>
    <row r="465" spans="1:2" x14ac:dyDescent="0.3">
      <c r="A465" s="5">
        <v>44152</v>
      </c>
      <c r="B465" s="6">
        <v>-123</v>
      </c>
    </row>
    <row r="466" spans="1:2" x14ac:dyDescent="0.3">
      <c r="A466" s="5">
        <v>44151</v>
      </c>
      <c r="B466" s="6">
        <v>-129.5</v>
      </c>
    </row>
    <row r="467" spans="1:2" x14ac:dyDescent="0.3">
      <c r="A467" s="5">
        <v>44148</v>
      </c>
      <c r="B467" s="6">
        <v>-119</v>
      </c>
    </row>
    <row r="468" spans="1:2" x14ac:dyDescent="0.3">
      <c r="A468" s="5">
        <v>44147</v>
      </c>
      <c r="B468" s="6">
        <v>-91.5</v>
      </c>
    </row>
    <row r="469" spans="1:2" x14ac:dyDescent="0.3">
      <c r="A469" s="5">
        <v>44146</v>
      </c>
      <c r="B469" s="6">
        <v>-120</v>
      </c>
    </row>
    <row r="470" spans="1:2" x14ac:dyDescent="0.3">
      <c r="A470" s="5">
        <v>44145</v>
      </c>
      <c r="B470" s="6">
        <v>-120.5</v>
      </c>
    </row>
    <row r="471" spans="1:2" x14ac:dyDescent="0.3">
      <c r="A471" s="5">
        <v>44144</v>
      </c>
      <c r="B471" s="6">
        <v>-229</v>
      </c>
    </row>
    <row r="472" spans="1:2" x14ac:dyDescent="0.3">
      <c r="A472" s="5">
        <v>44141</v>
      </c>
      <c r="B472" s="6">
        <v>-187.5</v>
      </c>
    </row>
    <row r="473" spans="1:2" x14ac:dyDescent="0.3">
      <c r="A473" s="5">
        <v>44140</v>
      </c>
      <c r="B473" s="6">
        <v>-116</v>
      </c>
    </row>
    <row r="474" spans="1:2" x14ac:dyDescent="0.3">
      <c r="A474" s="5">
        <v>44139</v>
      </c>
      <c r="B474" s="6">
        <v>-159.5</v>
      </c>
    </row>
    <row r="475" spans="1:2" x14ac:dyDescent="0.3">
      <c r="A475" s="5">
        <v>44138</v>
      </c>
      <c r="B475" s="6">
        <v>-88.5</v>
      </c>
    </row>
    <row r="476" spans="1:2" x14ac:dyDescent="0.3">
      <c r="A476" s="5">
        <v>44137</v>
      </c>
      <c r="B476" s="6">
        <v>-95</v>
      </c>
    </row>
    <row r="477" spans="1:2" x14ac:dyDescent="0.3">
      <c r="A477" s="5">
        <v>44134</v>
      </c>
      <c r="B477" s="6">
        <v>-69</v>
      </c>
    </row>
    <row r="478" spans="1:2" x14ac:dyDescent="0.3">
      <c r="A478" s="5">
        <v>44133</v>
      </c>
      <c r="B478" s="6">
        <v>-49.5</v>
      </c>
    </row>
    <row r="479" spans="1:2" x14ac:dyDescent="0.3">
      <c r="A479" s="5">
        <v>44132</v>
      </c>
      <c r="B479" s="6">
        <v>-66</v>
      </c>
    </row>
    <row r="480" spans="1:2" x14ac:dyDescent="0.3">
      <c r="A480" s="5">
        <v>44131</v>
      </c>
      <c r="B480" s="6">
        <v>-71</v>
      </c>
    </row>
    <row r="481" spans="1:2" x14ac:dyDescent="0.3">
      <c r="A481" s="5">
        <v>44130</v>
      </c>
      <c r="B481" s="6">
        <v>-84</v>
      </c>
    </row>
    <row r="482" spans="1:2" x14ac:dyDescent="0.3">
      <c r="A482" s="5">
        <v>44127</v>
      </c>
      <c r="B482" s="6">
        <v>-58.5</v>
      </c>
    </row>
    <row r="483" spans="1:2" x14ac:dyDescent="0.3">
      <c r="A483" s="5">
        <v>44126</v>
      </c>
      <c r="B483" s="6">
        <v>-77</v>
      </c>
    </row>
    <row r="484" spans="1:2" x14ac:dyDescent="0.3">
      <c r="A484" s="5">
        <v>44125</v>
      </c>
      <c r="B484" s="6">
        <v>-75.5</v>
      </c>
    </row>
    <row r="485" spans="1:2" x14ac:dyDescent="0.3">
      <c r="A485" s="5">
        <v>44124</v>
      </c>
      <c r="B485" s="6">
        <v>-57.5</v>
      </c>
    </row>
    <row r="486" spans="1:2" x14ac:dyDescent="0.3">
      <c r="A486" s="5">
        <v>44123</v>
      </c>
      <c r="B486" s="6">
        <v>-52.5</v>
      </c>
    </row>
    <row r="487" spans="1:2" x14ac:dyDescent="0.3">
      <c r="A487" s="5">
        <v>44120</v>
      </c>
      <c r="B487" s="6">
        <v>-72.5</v>
      </c>
    </row>
    <row r="488" spans="1:2" x14ac:dyDescent="0.3">
      <c r="A488" s="5">
        <v>44119</v>
      </c>
      <c r="B488" s="6">
        <v>-55.5</v>
      </c>
    </row>
    <row r="489" spans="1:2" x14ac:dyDescent="0.3">
      <c r="A489" s="5">
        <v>44118</v>
      </c>
      <c r="B489" s="6">
        <v>-97.5</v>
      </c>
    </row>
    <row r="490" spans="1:2" x14ac:dyDescent="0.3">
      <c r="A490" s="5">
        <v>44117</v>
      </c>
      <c r="B490" s="6">
        <v>-112.5</v>
      </c>
    </row>
    <row r="491" spans="1:2" x14ac:dyDescent="0.3">
      <c r="A491" s="5">
        <v>44116</v>
      </c>
      <c r="B491" s="6">
        <v>-88.5</v>
      </c>
    </row>
    <row r="492" spans="1:2" x14ac:dyDescent="0.3">
      <c r="A492" s="5">
        <v>44113</v>
      </c>
      <c r="B492" s="6">
        <v>-130.5</v>
      </c>
    </row>
    <row r="493" spans="1:2" x14ac:dyDescent="0.3">
      <c r="A493" s="5">
        <v>44104</v>
      </c>
      <c r="B493" s="6">
        <v>-37</v>
      </c>
    </row>
    <row r="494" spans="1:2" x14ac:dyDescent="0.3">
      <c r="A494" s="5">
        <v>44103</v>
      </c>
      <c r="B494" s="6">
        <v>-5</v>
      </c>
    </row>
    <row r="495" spans="1:2" x14ac:dyDescent="0.3">
      <c r="A495" s="5">
        <v>44102</v>
      </c>
      <c r="B495" s="6">
        <v>47.5</v>
      </c>
    </row>
    <row r="496" spans="1:2" x14ac:dyDescent="0.3">
      <c r="A496" s="5">
        <v>44099</v>
      </c>
      <c r="B496" s="6">
        <v>42.5</v>
      </c>
    </row>
    <row r="497" spans="1:2" x14ac:dyDescent="0.3">
      <c r="A497" s="5">
        <v>44098</v>
      </c>
      <c r="B497" s="6">
        <v>26.5</v>
      </c>
    </row>
    <row r="498" spans="1:2" x14ac:dyDescent="0.3">
      <c r="A498" s="5">
        <v>44097</v>
      </c>
      <c r="B498" s="6">
        <v>17.5</v>
      </c>
    </row>
    <row r="499" spans="1:2" x14ac:dyDescent="0.3">
      <c r="A499" s="5">
        <v>44096</v>
      </c>
      <c r="B499" s="6">
        <v>-37</v>
      </c>
    </row>
    <row r="500" spans="1:2" x14ac:dyDescent="0.3">
      <c r="A500" s="5">
        <v>44095</v>
      </c>
      <c r="B500" s="6">
        <v>-29.5</v>
      </c>
    </row>
    <row r="501" spans="1:2" x14ac:dyDescent="0.3">
      <c r="A501" s="5">
        <v>44092</v>
      </c>
      <c r="B501" s="6">
        <v>-68.5</v>
      </c>
    </row>
    <row r="502" spans="1:2" x14ac:dyDescent="0.3">
      <c r="A502" s="5">
        <v>44091</v>
      </c>
      <c r="B502" s="6">
        <v>-28</v>
      </c>
    </row>
    <row r="503" spans="1:2" x14ac:dyDescent="0.3">
      <c r="A503" s="5">
        <v>44090</v>
      </c>
      <c r="B503" s="6">
        <v>-16.5</v>
      </c>
    </row>
    <row r="504" spans="1:2" x14ac:dyDescent="0.3">
      <c r="A504" s="5">
        <v>44089</v>
      </c>
      <c r="B504" s="6">
        <v>-57.5</v>
      </c>
    </row>
    <row r="505" spans="1:2" x14ac:dyDescent="0.3">
      <c r="A505" s="5">
        <v>44088</v>
      </c>
      <c r="B505" s="6">
        <v>-71.5</v>
      </c>
    </row>
    <row r="506" spans="1:2" x14ac:dyDescent="0.3">
      <c r="A506" s="5">
        <v>44085</v>
      </c>
      <c r="B506" s="6">
        <v>-46.5</v>
      </c>
    </row>
    <row r="507" spans="1:2" x14ac:dyDescent="0.3">
      <c r="A507" s="5">
        <v>44084</v>
      </c>
      <c r="B507" s="6">
        <v>-31.5</v>
      </c>
    </row>
    <row r="508" spans="1:2" x14ac:dyDescent="0.3">
      <c r="A508" s="5">
        <v>44083</v>
      </c>
      <c r="B508" s="6">
        <v>-58</v>
      </c>
    </row>
    <row r="509" spans="1:2" x14ac:dyDescent="0.3">
      <c r="A509" s="5">
        <v>44082</v>
      </c>
      <c r="B509" s="6">
        <v>-61.5</v>
      </c>
    </row>
    <row r="510" spans="1:2" x14ac:dyDescent="0.3">
      <c r="A510" s="5">
        <v>44081</v>
      </c>
      <c r="B510" s="6">
        <v>-92.5</v>
      </c>
    </row>
    <row r="511" spans="1:2" x14ac:dyDescent="0.3">
      <c r="A511" s="5">
        <v>44078</v>
      </c>
      <c r="B511" s="6">
        <v>-100.5</v>
      </c>
    </row>
    <row r="512" spans="1:2" x14ac:dyDescent="0.3">
      <c r="A512" s="5">
        <v>44077</v>
      </c>
      <c r="B512" s="6">
        <v>-110</v>
      </c>
    </row>
    <row r="513" spans="1:2" x14ac:dyDescent="0.3">
      <c r="A513" s="5">
        <v>44076</v>
      </c>
      <c r="B513" s="6">
        <v>-80</v>
      </c>
    </row>
    <row r="514" spans="1:2" x14ac:dyDescent="0.3">
      <c r="A514" s="5">
        <v>44075</v>
      </c>
      <c r="B514" s="6">
        <v>-56.5</v>
      </c>
    </row>
    <row r="515" spans="1:2" x14ac:dyDescent="0.3">
      <c r="A515" s="5">
        <v>44074</v>
      </c>
      <c r="B515" s="6">
        <v>-35.5</v>
      </c>
    </row>
    <row r="516" spans="1:2" x14ac:dyDescent="0.3">
      <c r="A516" s="5">
        <v>44071</v>
      </c>
      <c r="B516" s="6">
        <v>-20</v>
      </c>
    </row>
    <row r="517" spans="1:2" x14ac:dyDescent="0.3">
      <c r="A517" s="5">
        <v>44070</v>
      </c>
      <c r="B517" s="6">
        <v>-3</v>
      </c>
    </row>
    <row r="518" spans="1:2" x14ac:dyDescent="0.3">
      <c r="A518" s="5">
        <v>44069</v>
      </c>
      <c r="B518" s="6">
        <v>-12.5</v>
      </c>
    </row>
    <row r="519" spans="1:2" x14ac:dyDescent="0.3">
      <c r="A519" s="5">
        <v>44068</v>
      </c>
      <c r="B519" s="6">
        <v>-11</v>
      </c>
    </row>
    <row r="520" spans="1:2" x14ac:dyDescent="0.3">
      <c r="A520" s="5">
        <v>44067</v>
      </c>
      <c r="B520" s="6">
        <v>-27.5</v>
      </c>
    </row>
    <row r="521" spans="1:2" x14ac:dyDescent="0.3">
      <c r="A521" s="5">
        <v>44064</v>
      </c>
      <c r="B521" s="6">
        <v>-31</v>
      </c>
    </row>
    <row r="522" spans="1:2" x14ac:dyDescent="0.3">
      <c r="A522" s="5">
        <v>44063</v>
      </c>
      <c r="B522" s="6">
        <v>-35</v>
      </c>
    </row>
    <row r="523" spans="1:2" x14ac:dyDescent="0.3">
      <c r="A523" s="5">
        <v>44062</v>
      </c>
      <c r="B523" s="6">
        <v>-90.5</v>
      </c>
    </row>
    <row r="524" spans="1:2" x14ac:dyDescent="0.3">
      <c r="A524" s="5">
        <v>44061</v>
      </c>
      <c r="B524" s="6">
        <v>-87</v>
      </c>
    </row>
    <row r="525" spans="1:2" x14ac:dyDescent="0.3">
      <c r="A525" s="5">
        <v>44060</v>
      </c>
      <c r="B525" s="6">
        <v>-90.5</v>
      </c>
    </row>
    <row r="526" spans="1:2" x14ac:dyDescent="0.3">
      <c r="A526" s="5">
        <v>44057</v>
      </c>
      <c r="B526" s="6">
        <v>-92.5</v>
      </c>
    </row>
    <row r="527" spans="1:2" x14ac:dyDescent="0.3">
      <c r="A527" s="5">
        <v>44056</v>
      </c>
      <c r="B527" s="6">
        <v>-88</v>
      </c>
    </row>
    <row r="528" spans="1:2" x14ac:dyDescent="0.3">
      <c r="A528" s="5">
        <v>44055</v>
      </c>
      <c r="B528" s="6">
        <v>-109</v>
      </c>
    </row>
    <row r="529" spans="1:2" x14ac:dyDescent="0.3">
      <c r="A529" s="5">
        <v>44054</v>
      </c>
      <c r="B529" s="6">
        <v>-128</v>
      </c>
    </row>
    <row r="530" spans="1:2" x14ac:dyDescent="0.3">
      <c r="A530" s="5">
        <v>44053</v>
      </c>
      <c r="B530" s="6">
        <v>-170</v>
      </c>
    </row>
    <row r="531" spans="1:2" x14ac:dyDescent="0.3">
      <c r="A531" s="5">
        <v>44050</v>
      </c>
      <c r="B531" s="6">
        <v>-202</v>
      </c>
    </row>
    <row r="532" spans="1:2" x14ac:dyDescent="0.3">
      <c r="A532" s="5">
        <v>44049</v>
      </c>
      <c r="B532" s="6">
        <v>-172</v>
      </c>
    </row>
    <row r="533" spans="1:2" x14ac:dyDescent="0.3">
      <c r="A533" s="5">
        <v>44048</v>
      </c>
      <c r="B533" s="6">
        <v>-172</v>
      </c>
    </row>
    <row r="534" spans="1:2" x14ac:dyDescent="0.3">
      <c r="A534" s="5">
        <v>44047</v>
      </c>
      <c r="B534" s="6">
        <v>-162</v>
      </c>
    </row>
    <row r="535" spans="1:2" x14ac:dyDescent="0.3">
      <c r="A535" s="5">
        <v>44046</v>
      </c>
      <c r="B535" s="6">
        <v>-161</v>
      </c>
    </row>
    <row r="536" spans="1:2" x14ac:dyDescent="0.3">
      <c r="A536" s="5">
        <v>44043</v>
      </c>
      <c r="B536" s="6">
        <v>-141</v>
      </c>
    </row>
    <row r="537" spans="1:2" x14ac:dyDescent="0.3">
      <c r="A537" s="5">
        <v>44042</v>
      </c>
      <c r="B537" s="6">
        <v>-108.5</v>
      </c>
    </row>
    <row r="538" spans="1:2" x14ac:dyDescent="0.3">
      <c r="A538" s="5">
        <v>44041</v>
      </c>
      <c r="B538" s="6">
        <v>-128.5</v>
      </c>
    </row>
    <row r="539" spans="1:2" x14ac:dyDescent="0.3">
      <c r="A539" s="5">
        <v>44040</v>
      </c>
      <c r="B539" s="6">
        <v>-119</v>
      </c>
    </row>
    <row r="540" spans="1:2" x14ac:dyDescent="0.3">
      <c r="A540" s="5">
        <v>44039</v>
      </c>
      <c r="B540" s="6">
        <v>-111</v>
      </c>
    </row>
    <row r="541" spans="1:2" x14ac:dyDescent="0.3">
      <c r="A541" s="5">
        <v>44036</v>
      </c>
      <c r="B541" s="6">
        <v>-129</v>
      </c>
    </row>
    <row r="542" spans="1:2" x14ac:dyDescent="0.3">
      <c r="A542" s="5">
        <v>44035</v>
      </c>
      <c r="B542" s="6">
        <v>-164</v>
      </c>
    </row>
    <row r="543" spans="1:2" x14ac:dyDescent="0.3">
      <c r="A543" s="5">
        <v>44034</v>
      </c>
      <c r="B543" s="6">
        <v>-105.5</v>
      </c>
    </row>
    <row r="544" spans="1:2" x14ac:dyDescent="0.3">
      <c r="A544" s="5">
        <v>44033</v>
      </c>
      <c r="B544" s="6">
        <v>-120.5</v>
      </c>
    </row>
    <row r="545" spans="1:2" x14ac:dyDescent="0.3">
      <c r="A545" s="5">
        <v>44032</v>
      </c>
      <c r="B545" s="6">
        <v>-101</v>
      </c>
    </row>
    <row r="546" spans="1:2" x14ac:dyDescent="0.3">
      <c r="A546" s="5">
        <v>44029</v>
      </c>
      <c r="B546" s="6">
        <v>-103</v>
      </c>
    </row>
    <row r="547" spans="1:2" x14ac:dyDescent="0.3">
      <c r="A547" s="5">
        <v>44028</v>
      </c>
      <c r="B547" s="6">
        <v>-62</v>
      </c>
    </row>
    <row r="548" spans="1:2" x14ac:dyDescent="0.3">
      <c r="A548" s="5">
        <v>44027</v>
      </c>
      <c r="B548" s="6">
        <v>-55.5</v>
      </c>
    </row>
    <row r="549" spans="1:2" x14ac:dyDescent="0.3">
      <c r="A549" s="5">
        <v>44026</v>
      </c>
      <c r="B549" s="6">
        <v>-47.5</v>
      </c>
    </row>
    <row r="550" spans="1:2" x14ac:dyDescent="0.3">
      <c r="A550" s="5">
        <v>44025</v>
      </c>
      <c r="B550" s="6">
        <v>-67</v>
      </c>
    </row>
    <row r="551" spans="1:2" x14ac:dyDescent="0.3">
      <c r="A551" s="5">
        <v>44022</v>
      </c>
      <c r="B551" s="6">
        <v>-15</v>
      </c>
    </row>
    <row r="552" spans="1:2" x14ac:dyDescent="0.3">
      <c r="A552" s="5">
        <v>44021</v>
      </c>
      <c r="B552" s="6">
        <v>-47</v>
      </c>
    </row>
    <row r="553" spans="1:2" x14ac:dyDescent="0.3">
      <c r="A553" s="5">
        <v>44020</v>
      </c>
      <c r="B553" s="6">
        <v>-49.5</v>
      </c>
    </row>
    <row r="554" spans="1:2" x14ac:dyDescent="0.3">
      <c r="A554" s="5">
        <v>44019</v>
      </c>
      <c r="B554" s="6">
        <v>-17.5</v>
      </c>
    </row>
    <row r="555" spans="1:2" x14ac:dyDescent="0.3">
      <c r="A555" s="5">
        <v>44018</v>
      </c>
      <c r="B555" s="6">
        <v>-9.5</v>
      </c>
    </row>
    <row r="556" spans="1:2" x14ac:dyDescent="0.3">
      <c r="A556" s="5">
        <v>44015</v>
      </c>
      <c r="B556" s="6">
        <v>-1.5</v>
      </c>
    </row>
    <row r="557" spans="1:2" x14ac:dyDescent="0.3">
      <c r="A557" s="5">
        <v>44014</v>
      </c>
      <c r="B557" s="6">
        <v>-2.5</v>
      </c>
    </row>
    <row r="558" spans="1:2" x14ac:dyDescent="0.3">
      <c r="A558" s="5">
        <v>44013</v>
      </c>
      <c r="B558" s="6">
        <v>9.5</v>
      </c>
    </row>
    <row r="559" spans="1:2" x14ac:dyDescent="0.3">
      <c r="A559" s="5">
        <v>44012</v>
      </c>
      <c r="B559" s="6">
        <v>-5</v>
      </c>
    </row>
    <row r="560" spans="1:2" x14ac:dyDescent="0.3">
      <c r="A560" s="5">
        <v>44011</v>
      </c>
      <c r="B560" s="6">
        <v>0.5</v>
      </c>
    </row>
    <row r="561" spans="1:2" x14ac:dyDescent="0.3">
      <c r="A561" s="5">
        <v>44006</v>
      </c>
      <c r="B561" s="6">
        <v>-55.5</v>
      </c>
    </row>
    <row r="562" spans="1:2" x14ac:dyDescent="0.3">
      <c r="A562" s="5">
        <v>44005</v>
      </c>
      <c r="B562" s="6">
        <v>-48.5</v>
      </c>
    </row>
    <row r="563" spans="1:2" x14ac:dyDescent="0.3">
      <c r="A563" s="5">
        <v>44004</v>
      </c>
      <c r="B563" s="6">
        <v>-44</v>
      </c>
    </row>
    <row r="564" spans="1:2" x14ac:dyDescent="0.3">
      <c r="A564" s="5">
        <v>44001</v>
      </c>
      <c r="B564" s="6">
        <v>-62</v>
      </c>
    </row>
    <row r="565" spans="1:2" x14ac:dyDescent="0.3">
      <c r="A565" s="5">
        <v>44000</v>
      </c>
      <c r="B565" s="6">
        <v>-33.5</v>
      </c>
    </row>
    <row r="566" spans="1:2" x14ac:dyDescent="0.3">
      <c r="A566" s="5">
        <v>43999</v>
      </c>
      <c r="B566" s="6">
        <v>-14</v>
      </c>
    </row>
    <row r="567" spans="1:2" x14ac:dyDescent="0.3">
      <c r="A567" s="5">
        <v>43998</v>
      </c>
      <c r="B567" s="6">
        <v>-27.5</v>
      </c>
    </row>
    <row r="568" spans="1:2" x14ac:dyDescent="0.3">
      <c r="A568" s="5">
        <v>43997</v>
      </c>
      <c r="B568" s="6">
        <v>-32</v>
      </c>
    </row>
    <row r="569" spans="1:2" x14ac:dyDescent="0.3">
      <c r="A569" s="5">
        <v>43994</v>
      </c>
      <c r="B569" s="6">
        <v>-70</v>
      </c>
    </row>
    <row r="570" spans="1:2" x14ac:dyDescent="0.3">
      <c r="A570" s="5">
        <v>43993</v>
      </c>
      <c r="B570" s="6">
        <v>-75</v>
      </c>
    </row>
    <row r="571" spans="1:2" x14ac:dyDescent="0.3">
      <c r="A571" s="5">
        <v>43992</v>
      </c>
      <c r="B571" s="6">
        <v>-81.5</v>
      </c>
    </row>
    <row r="572" spans="1:2" x14ac:dyDescent="0.3">
      <c r="A572" s="5">
        <v>43991</v>
      </c>
      <c r="B572" s="6">
        <v>-75.5</v>
      </c>
    </row>
    <row r="573" spans="1:2" x14ac:dyDescent="0.3">
      <c r="A573" s="5">
        <v>43990</v>
      </c>
      <c r="B573" s="6">
        <v>-88</v>
      </c>
    </row>
    <row r="574" spans="1:2" x14ac:dyDescent="0.3">
      <c r="A574" s="5">
        <v>43987</v>
      </c>
      <c r="B574" s="6">
        <v>-84</v>
      </c>
    </row>
    <row r="575" spans="1:2" x14ac:dyDescent="0.3">
      <c r="A575" s="5">
        <v>43986</v>
      </c>
      <c r="B575" s="6">
        <v>-113.5</v>
      </c>
    </row>
    <row r="576" spans="1:2" x14ac:dyDescent="0.3">
      <c r="A576" s="5">
        <v>43985</v>
      </c>
      <c r="B576" s="6">
        <v>-106</v>
      </c>
    </row>
    <row r="577" spans="1:2" x14ac:dyDescent="0.3">
      <c r="A577" s="5">
        <v>43984</v>
      </c>
      <c r="B577" s="6">
        <v>-98</v>
      </c>
    </row>
    <row r="578" spans="1:2" x14ac:dyDescent="0.3">
      <c r="A578" s="5">
        <v>43983</v>
      </c>
      <c r="B578" s="6">
        <v>-65</v>
      </c>
    </row>
    <row r="579" spans="1:2" x14ac:dyDescent="0.3">
      <c r="A579" s="5">
        <v>43980</v>
      </c>
      <c r="B579" s="6">
        <v>-47</v>
      </c>
    </row>
    <row r="580" spans="1:2" x14ac:dyDescent="0.3">
      <c r="A580" s="5">
        <v>43979</v>
      </c>
      <c r="B580" s="6">
        <v>-35</v>
      </c>
    </row>
    <row r="581" spans="1:2" x14ac:dyDescent="0.3">
      <c r="A581" s="5">
        <v>43978</v>
      </c>
      <c r="B581" s="6">
        <v>-43</v>
      </c>
    </row>
    <row r="582" spans="1:2" x14ac:dyDescent="0.3">
      <c r="A582" s="5">
        <v>43977</v>
      </c>
      <c r="B582" s="6">
        <v>-84</v>
      </c>
    </row>
    <row r="583" spans="1:2" x14ac:dyDescent="0.3">
      <c r="A583" s="5">
        <v>43976</v>
      </c>
      <c r="B583" s="6">
        <v>-79</v>
      </c>
    </row>
    <row r="584" spans="1:2" x14ac:dyDescent="0.3">
      <c r="A584" s="5">
        <v>43973</v>
      </c>
      <c r="B584" s="6">
        <v>-29</v>
      </c>
    </row>
    <row r="585" spans="1:2" x14ac:dyDescent="0.3">
      <c r="A585" s="5">
        <v>43972</v>
      </c>
      <c r="B585" s="6">
        <v>-80.5</v>
      </c>
    </row>
    <row r="586" spans="1:2" x14ac:dyDescent="0.3">
      <c r="A586" s="5">
        <v>43971</v>
      </c>
      <c r="B586" s="6">
        <v>-59</v>
      </c>
    </row>
    <row r="587" spans="1:2" x14ac:dyDescent="0.3">
      <c r="A587" s="5">
        <v>43970</v>
      </c>
      <c r="B587" s="6">
        <v>-77.5</v>
      </c>
    </row>
    <row r="588" spans="1:2" x14ac:dyDescent="0.3">
      <c r="A588" s="5">
        <v>43969</v>
      </c>
      <c r="B588" s="6">
        <v>-66</v>
      </c>
    </row>
    <row r="589" spans="1:2" x14ac:dyDescent="0.3">
      <c r="A589" s="5">
        <v>43966</v>
      </c>
      <c r="B589" s="6">
        <v>-26.5</v>
      </c>
    </row>
    <row r="590" spans="1:2" x14ac:dyDescent="0.3">
      <c r="A590" s="5">
        <v>43965</v>
      </c>
      <c r="B590" s="6">
        <v>-34.5</v>
      </c>
    </row>
    <row r="591" spans="1:2" x14ac:dyDescent="0.3">
      <c r="A591" s="5">
        <v>43964</v>
      </c>
      <c r="B591" s="6">
        <v>4</v>
      </c>
    </row>
    <row r="592" spans="1:2" x14ac:dyDescent="0.3">
      <c r="A592" s="5">
        <v>43963</v>
      </c>
      <c r="B592" s="6">
        <v>-10.5</v>
      </c>
    </row>
    <row r="593" spans="1:2" x14ac:dyDescent="0.3">
      <c r="A593" s="5">
        <v>43962</v>
      </c>
      <c r="B593" s="6">
        <v>-6</v>
      </c>
    </row>
    <row r="594" spans="1:2" x14ac:dyDescent="0.3">
      <c r="A594" s="5">
        <v>43959</v>
      </c>
      <c r="B594" s="6">
        <v>-30</v>
      </c>
    </row>
    <row r="595" spans="1:2" x14ac:dyDescent="0.3">
      <c r="A595" s="5">
        <v>43958</v>
      </c>
      <c r="B595" s="6">
        <v>-21</v>
      </c>
    </row>
    <row r="596" spans="1:2" x14ac:dyDescent="0.3">
      <c r="A596" s="5">
        <v>43957</v>
      </c>
      <c r="B596" s="6">
        <v>2</v>
      </c>
    </row>
    <row r="597" spans="1:2" x14ac:dyDescent="0.3">
      <c r="A597" s="5">
        <v>43951</v>
      </c>
      <c r="B597" s="6">
        <v>-3</v>
      </c>
    </row>
    <row r="598" spans="1:2" x14ac:dyDescent="0.3">
      <c r="A598" s="5">
        <v>43950</v>
      </c>
      <c r="B598" s="6">
        <v>33</v>
      </c>
    </row>
    <row r="599" spans="1:2" x14ac:dyDescent="0.3">
      <c r="A599" s="5">
        <v>43949</v>
      </c>
      <c r="B599" s="6">
        <v>51.5</v>
      </c>
    </row>
    <row r="600" spans="1:2" x14ac:dyDescent="0.3">
      <c r="A600" s="5">
        <v>43948</v>
      </c>
      <c r="B600" s="6">
        <v>-11.5</v>
      </c>
    </row>
    <row r="601" spans="1:2" x14ac:dyDescent="0.3">
      <c r="A601" s="5">
        <v>43945</v>
      </c>
      <c r="B601" s="6">
        <v>-25</v>
      </c>
    </row>
    <row r="602" spans="1:2" x14ac:dyDescent="0.3">
      <c r="A602" s="5">
        <v>43944</v>
      </c>
      <c r="B602" s="6">
        <v>7</v>
      </c>
    </row>
    <row r="603" spans="1:2" x14ac:dyDescent="0.3">
      <c r="A603" s="5">
        <v>43943</v>
      </c>
      <c r="B603" s="6">
        <v>-5</v>
      </c>
    </row>
    <row r="604" spans="1:2" x14ac:dyDescent="0.3">
      <c r="A604" s="5">
        <v>43942</v>
      </c>
      <c r="B604" s="6">
        <v>20</v>
      </c>
    </row>
    <row r="605" spans="1:2" x14ac:dyDescent="0.3">
      <c r="A605" s="5">
        <v>43941</v>
      </c>
      <c r="B605" s="6">
        <v>-18.5</v>
      </c>
    </row>
    <row r="606" spans="1:2" x14ac:dyDescent="0.3">
      <c r="A606" s="5">
        <v>43938</v>
      </c>
      <c r="B606" s="6">
        <v>-27.5</v>
      </c>
    </row>
    <row r="607" spans="1:2" x14ac:dyDescent="0.3">
      <c r="A607" s="5">
        <v>43937</v>
      </c>
      <c r="B607" s="6">
        <v>-7</v>
      </c>
    </row>
    <row r="608" spans="1:2" x14ac:dyDescent="0.3">
      <c r="A608" s="5">
        <v>43936</v>
      </c>
      <c r="B608" s="6">
        <v>10</v>
      </c>
    </row>
    <row r="609" spans="1:2" x14ac:dyDescent="0.3">
      <c r="A609" s="5">
        <v>43935</v>
      </c>
      <c r="B609" s="6">
        <v>-21</v>
      </c>
    </row>
    <row r="610" spans="1:2" x14ac:dyDescent="0.3">
      <c r="A610" s="5">
        <v>43934</v>
      </c>
      <c r="B610" s="6">
        <v>-20</v>
      </c>
    </row>
    <row r="611" spans="1:2" x14ac:dyDescent="0.3">
      <c r="A611" s="5">
        <v>43931</v>
      </c>
      <c r="B611" s="6">
        <v>-30</v>
      </c>
    </row>
    <row r="612" spans="1:2" x14ac:dyDescent="0.3">
      <c r="A612" s="5">
        <v>43930</v>
      </c>
      <c r="B612" s="6">
        <v>1</v>
      </c>
    </row>
    <row r="613" spans="1:2" x14ac:dyDescent="0.3">
      <c r="A613" s="5">
        <v>43929</v>
      </c>
      <c r="B613" s="6">
        <v>20</v>
      </c>
    </row>
    <row r="614" spans="1:2" x14ac:dyDescent="0.3">
      <c r="A614" s="5">
        <v>43928</v>
      </c>
      <c r="B614" s="6">
        <v>45</v>
      </c>
    </row>
    <row r="615" spans="1:2" x14ac:dyDescent="0.3">
      <c r="A615" s="5">
        <v>43924</v>
      </c>
      <c r="B615" s="6">
        <v>72.5</v>
      </c>
    </row>
    <row r="616" spans="1:2" x14ac:dyDescent="0.3">
      <c r="A616" s="5">
        <v>43923</v>
      </c>
      <c r="B616" s="6">
        <v>35</v>
      </c>
    </row>
    <row r="617" spans="1:2" x14ac:dyDescent="0.3">
      <c r="A617" s="5">
        <v>43922</v>
      </c>
      <c r="B617" s="6">
        <v>106</v>
      </c>
    </row>
    <row r="618" spans="1:2" x14ac:dyDescent="0.3">
      <c r="A618" s="5">
        <v>43921</v>
      </c>
      <c r="B618" s="6">
        <v>54.5</v>
      </c>
    </row>
    <row r="619" spans="1:2" x14ac:dyDescent="0.3">
      <c r="A619" s="5">
        <v>43920</v>
      </c>
      <c r="B619" s="6">
        <v>22.5</v>
      </c>
    </row>
    <row r="620" spans="1:2" x14ac:dyDescent="0.3">
      <c r="A620" s="5">
        <v>43917</v>
      </c>
      <c r="B620" s="6">
        <v>-80</v>
      </c>
    </row>
    <row r="621" spans="1:2" x14ac:dyDescent="0.3">
      <c r="A621" s="5">
        <v>43916</v>
      </c>
      <c r="B621" s="6">
        <v>-83</v>
      </c>
    </row>
    <row r="622" spans="1:2" x14ac:dyDescent="0.3">
      <c r="A622" s="5">
        <v>43915</v>
      </c>
      <c r="B622" s="6">
        <v>-81</v>
      </c>
    </row>
    <row r="623" spans="1:2" x14ac:dyDescent="0.3">
      <c r="A623" s="5">
        <v>43914</v>
      </c>
      <c r="B623" s="6">
        <v>-95.5</v>
      </c>
    </row>
    <row r="624" spans="1:2" x14ac:dyDescent="0.3">
      <c r="A624" s="5">
        <v>43913</v>
      </c>
      <c r="B624" s="6">
        <v>-55</v>
      </c>
    </row>
    <row r="625" spans="1:2" x14ac:dyDescent="0.3">
      <c r="A625" s="5">
        <v>43910</v>
      </c>
      <c r="B625" s="6">
        <v>-56</v>
      </c>
    </row>
    <row r="626" spans="1:2" x14ac:dyDescent="0.3">
      <c r="A626" s="5">
        <v>43909</v>
      </c>
      <c r="B626" s="6">
        <v>-49.5</v>
      </c>
    </row>
    <row r="627" spans="1:2" x14ac:dyDescent="0.3">
      <c r="A627" s="5">
        <v>43908</v>
      </c>
      <c r="B627" s="6">
        <v>-68.5</v>
      </c>
    </row>
    <row r="628" spans="1:2" x14ac:dyDescent="0.3">
      <c r="A628" s="5">
        <v>43907</v>
      </c>
      <c r="B628" s="6">
        <v>-91.5</v>
      </c>
    </row>
    <row r="629" spans="1:2" x14ac:dyDescent="0.3">
      <c r="A629" s="5">
        <v>43906</v>
      </c>
      <c r="B629" s="6">
        <v>-86.5</v>
      </c>
    </row>
    <row r="630" spans="1:2" x14ac:dyDescent="0.3">
      <c r="A630" s="5">
        <v>43903</v>
      </c>
      <c r="B630" s="6">
        <v>-119</v>
      </c>
    </row>
    <row r="631" spans="1:2" x14ac:dyDescent="0.3">
      <c r="A631" s="5">
        <v>43902</v>
      </c>
      <c r="B631" s="6">
        <v>-57.5</v>
      </c>
    </row>
    <row r="632" spans="1:2" x14ac:dyDescent="0.3">
      <c r="A632" s="5">
        <v>43901</v>
      </c>
      <c r="B632" s="6">
        <v>-42</v>
      </c>
    </row>
    <row r="633" spans="1:2" x14ac:dyDescent="0.3">
      <c r="A633" s="5">
        <v>43900</v>
      </c>
      <c r="B633" s="6">
        <v>-30.5</v>
      </c>
    </row>
    <row r="634" spans="1:2" x14ac:dyDescent="0.3">
      <c r="A634" s="5">
        <v>43899</v>
      </c>
      <c r="B634" s="6">
        <v>-13.5</v>
      </c>
    </row>
    <row r="635" spans="1:2" x14ac:dyDescent="0.3">
      <c r="A635" s="5">
        <v>43896</v>
      </c>
      <c r="B635" s="6">
        <v>-1</v>
      </c>
    </row>
    <row r="636" spans="1:2" x14ac:dyDescent="0.3">
      <c r="A636" s="5">
        <v>43895</v>
      </c>
      <c r="B636" s="6">
        <v>-30</v>
      </c>
    </row>
    <row r="637" spans="1:2" x14ac:dyDescent="0.3">
      <c r="A637" s="5">
        <v>43894</v>
      </c>
      <c r="B637" s="6">
        <v>-13</v>
      </c>
    </row>
    <row r="638" spans="1:2" x14ac:dyDescent="0.3">
      <c r="A638" s="5">
        <v>43893</v>
      </c>
      <c r="B638" s="6">
        <v>1.5</v>
      </c>
    </row>
    <row r="639" spans="1:2" x14ac:dyDescent="0.3">
      <c r="A639" s="5">
        <v>43892</v>
      </c>
      <c r="B639" s="6">
        <v>12</v>
      </c>
    </row>
    <row r="640" spans="1:2" x14ac:dyDescent="0.3">
      <c r="A640" s="5">
        <v>43889</v>
      </c>
      <c r="B640" s="6">
        <v>71</v>
      </c>
    </row>
    <row r="641" spans="1:2" x14ac:dyDescent="0.3">
      <c r="A641" s="5">
        <v>43888</v>
      </c>
      <c r="B641" s="6">
        <v>55</v>
      </c>
    </row>
    <row r="642" spans="1:2" x14ac:dyDescent="0.3">
      <c r="A642" s="5">
        <v>43887</v>
      </c>
      <c r="B642" s="6">
        <v>36</v>
      </c>
    </row>
    <row r="643" spans="1:2" x14ac:dyDescent="0.3">
      <c r="A643" s="5">
        <v>43886</v>
      </c>
      <c r="B643" s="6">
        <v>40</v>
      </c>
    </row>
    <row r="644" spans="1:2" x14ac:dyDescent="0.3">
      <c r="A644" s="5">
        <v>43885</v>
      </c>
      <c r="B644" s="6">
        <v>46</v>
      </c>
    </row>
    <row r="645" spans="1:2" x14ac:dyDescent="0.3">
      <c r="A645" s="5">
        <v>43882</v>
      </c>
      <c r="B645" s="6">
        <v>43</v>
      </c>
    </row>
    <row r="646" spans="1:2" x14ac:dyDescent="0.3">
      <c r="A646" s="5">
        <v>43881</v>
      </c>
      <c r="B646" s="6">
        <v>35</v>
      </c>
    </row>
    <row r="647" spans="1:2" x14ac:dyDescent="0.3">
      <c r="A647" s="5">
        <v>43880</v>
      </c>
      <c r="B647" s="6">
        <v>68</v>
      </c>
    </row>
    <row r="648" spans="1:2" x14ac:dyDescent="0.3">
      <c r="A648" s="5">
        <v>43879</v>
      </c>
      <c r="B648" s="6">
        <v>71</v>
      </c>
    </row>
    <row r="649" spans="1:2" x14ac:dyDescent="0.3">
      <c r="A649" s="5">
        <v>43878</v>
      </c>
      <c r="B649" s="6">
        <v>49</v>
      </c>
    </row>
    <row r="650" spans="1:2" x14ac:dyDescent="0.3">
      <c r="A650" s="5">
        <v>43875</v>
      </c>
      <c r="B650" s="6">
        <v>48.5</v>
      </c>
    </row>
    <row r="651" spans="1:2" x14ac:dyDescent="0.3">
      <c r="A651" s="5">
        <v>43874</v>
      </c>
      <c r="B651" s="6">
        <v>50</v>
      </c>
    </row>
    <row r="652" spans="1:2" x14ac:dyDescent="0.3">
      <c r="A652" s="5">
        <v>43873</v>
      </c>
      <c r="B652" s="6">
        <v>44</v>
      </c>
    </row>
    <row r="653" spans="1:2" x14ac:dyDescent="0.3">
      <c r="A653" s="5">
        <v>43872</v>
      </c>
      <c r="B653" s="6">
        <v>75</v>
      </c>
    </row>
    <row r="654" spans="1:2" x14ac:dyDescent="0.3">
      <c r="A654" s="5">
        <v>43871</v>
      </c>
      <c r="B654" s="6">
        <v>101</v>
      </c>
    </row>
    <row r="655" spans="1:2" x14ac:dyDescent="0.3">
      <c r="A655" s="5">
        <v>43868</v>
      </c>
      <c r="B655" s="6">
        <v>106.5</v>
      </c>
    </row>
    <row r="656" spans="1:2" x14ac:dyDescent="0.3">
      <c r="A656" s="5">
        <v>43867</v>
      </c>
      <c r="B656" s="6">
        <v>106.5</v>
      </c>
    </row>
    <row r="657" spans="1:2" x14ac:dyDescent="0.3">
      <c r="A657" s="5">
        <v>43866</v>
      </c>
      <c r="B657" s="6">
        <v>125</v>
      </c>
    </row>
    <row r="658" spans="1:2" x14ac:dyDescent="0.3">
      <c r="A658" s="5">
        <v>43865</v>
      </c>
      <c r="B658" s="6">
        <v>122</v>
      </c>
    </row>
    <row r="659" spans="1:2" x14ac:dyDescent="0.3">
      <c r="A659" s="5">
        <v>43864</v>
      </c>
      <c r="B659" s="6">
        <v>167</v>
      </c>
    </row>
    <row r="660" spans="1:2" x14ac:dyDescent="0.3">
      <c r="A660" s="5">
        <v>43853</v>
      </c>
      <c r="B660" s="6">
        <v>48</v>
      </c>
    </row>
    <row r="661" spans="1:2" x14ac:dyDescent="0.3">
      <c r="A661" s="5">
        <v>43852</v>
      </c>
      <c r="B661" s="6">
        <v>21</v>
      </c>
    </row>
    <row r="662" spans="1:2" x14ac:dyDescent="0.3">
      <c r="A662" s="5">
        <v>43851</v>
      </c>
      <c r="B662" s="6">
        <v>19</v>
      </c>
    </row>
    <row r="663" spans="1:2" x14ac:dyDescent="0.3">
      <c r="A663" s="5">
        <v>43850</v>
      </c>
      <c r="B663" s="6">
        <v>-0.5</v>
      </c>
    </row>
    <row r="664" spans="1:2" x14ac:dyDescent="0.3">
      <c r="A664" s="5">
        <v>43847</v>
      </c>
      <c r="B664" s="6">
        <v>5</v>
      </c>
    </row>
    <row r="665" spans="1:2" x14ac:dyDescent="0.3">
      <c r="A665" s="5">
        <v>43846</v>
      </c>
      <c r="B665" s="6">
        <v>22.5</v>
      </c>
    </row>
    <row r="666" spans="1:2" x14ac:dyDescent="0.3">
      <c r="A666" s="5">
        <v>43845</v>
      </c>
      <c r="B666" s="6">
        <v>27.5</v>
      </c>
    </row>
    <row r="667" spans="1:2" x14ac:dyDescent="0.3">
      <c r="A667" s="5">
        <v>43844</v>
      </c>
      <c r="B667" s="6">
        <v>18</v>
      </c>
    </row>
    <row r="668" spans="1:2" x14ac:dyDescent="0.3">
      <c r="A668" s="5">
        <v>43843</v>
      </c>
      <c r="B668" s="6">
        <v>32</v>
      </c>
    </row>
    <row r="669" spans="1:2" x14ac:dyDescent="0.3">
      <c r="A669" s="5">
        <v>43840</v>
      </c>
      <c r="B669" s="6">
        <v>18</v>
      </c>
    </row>
    <row r="670" spans="1:2" x14ac:dyDescent="0.3">
      <c r="A670" s="5">
        <v>43839</v>
      </c>
      <c r="B670" s="6">
        <v>20.5</v>
      </c>
    </row>
    <row r="671" spans="1:2" x14ac:dyDescent="0.3">
      <c r="A671" s="5">
        <v>43838</v>
      </c>
      <c r="B671" s="6">
        <v>-18.5</v>
      </c>
    </row>
    <row r="672" spans="1:2" x14ac:dyDescent="0.3">
      <c r="A672" s="5">
        <v>43837</v>
      </c>
      <c r="B672" s="6">
        <v>-21</v>
      </c>
    </row>
    <row r="673" spans="1:2" x14ac:dyDescent="0.3">
      <c r="A673" s="5">
        <v>43836</v>
      </c>
      <c r="B673" s="6">
        <v>-23</v>
      </c>
    </row>
    <row r="674" spans="1:2" x14ac:dyDescent="0.3">
      <c r="A674" s="5">
        <v>43833</v>
      </c>
      <c r="B674" s="6">
        <v>-7</v>
      </c>
    </row>
    <row r="675" spans="1:2" x14ac:dyDescent="0.3">
      <c r="A675" s="5">
        <v>43832</v>
      </c>
      <c r="B675" s="6">
        <v>-8</v>
      </c>
    </row>
    <row r="676" spans="1:2" x14ac:dyDescent="0.3">
      <c r="A676" s="5">
        <v>43830</v>
      </c>
      <c r="B676" s="6">
        <v>-33</v>
      </c>
    </row>
    <row r="677" spans="1:2" x14ac:dyDescent="0.3">
      <c r="A677" s="5">
        <v>43829</v>
      </c>
      <c r="B677" s="6">
        <v>8.5</v>
      </c>
    </row>
    <row r="678" spans="1:2" x14ac:dyDescent="0.3">
      <c r="A678" s="5">
        <v>43826</v>
      </c>
      <c r="B678" s="6">
        <v>14.5</v>
      </c>
    </row>
    <row r="679" spans="1:2" x14ac:dyDescent="0.3">
      <c r="A679" s="5">
        <v>43825</v>
      </c>
      <c r="B679" s="6">
        <v>17.5</v>
      </c>
    </row>
    <row r="680" spans="1:2" x14ac:dyDescent="0.3">
      <c r="A680" s="5">
        <v>43824</v>
      </c>
      <c r="B680" s="6">
        <v>24</v>
      </c>
    </row>
    <row r="681" spans="1:2" x14ac:dyDescent="0.3">
      <c r="A681" s="5">
        <v>43823</v>
      </c>
      <c r="B681" s="6">
        <v>6</v>
      </c>
    </row>
    <row r="682" spans="1:2" x14ac:dyDescent="0.3">
      <c r="A682" s="5">
        <v>43822</v>
      </c>
      <c r="B682" s="6">
        <v>-3</v>
      </c>
    </row>
    <row r="683" spans="1:2" x14ac:dyDescent="0.3">
      <c r="A683" s="5">
        <v>43819</v>
      </c>
      <c r="B683" s="6">
        <v>8</v>
      </c>
    </row>
    <row r="684" spans="1:2" x14ac:dyDescent="0.3">
      <c r="A684" s="5">
        <v>43818</v>
      </c>
      <c r="B684" s="6">
        <v>-37.5</v>
      </c>
    </row>
    <row r="685" spans="1:2" x14ac:dyDescent="0.3">
      <c r="A685" s="5">
        <v>43817</v>
      </c>
      <c r="B685" s="6">
        <v>-32</v>
      </c>
    </row>
    <row r="686" spans="1:2" x14ac:dyDescent="0.3">
      <c r="A686" s="5">
        <v>43816</v>
      </c>
      <c r="B686" s="6">
        <v>-34.5</v>
      </c>
    </row>
    <row r="687" spans="1:2" x14ac:dyDescent="0.3">
      <c r="A687" s="5">
        <v>43815</v>
      </c>
      <c r="B687" s="6">
        <v>-5.5</v>
      </c>
    </row>
    <row r="688" spans="1:2" x14ac:dyDescent="0.3">
      <c r="A688" s="5">
        <v>43812</v>
      </c>
      <c r="B688" s="6">
        <v>-28</v>
      </c>
    </row>
    <row r="689" spans="1:2" x14ac:dyDescent="0.3">
      <c r="A689" s="5">
        <v>43811</v>
      </c>
      <c r="B689" s="6">
        <v>-25</v>
      </c>
    </row>
    <row r="690" spans="1:2" x14ac:dyDescent="0.3">
      <c r="A690" s="5">
        <v>43810</v>
      </c>
      <c r="B690" s="6">
        <v>-43</v>
      </c>
    </row>
    <row r="691" spans="1:2" x14ac:dyDescent="0.3">
      <c r="A691" s="5">
        <v>43809</v>
      </c>
      <c r="B691" s="6">
        <v>-54</v>
      </c>
    </row>
    <row r="692" spans="1:2" x14ac:dyDescent="0.3">
      <c r="A692" s="5">
        <v>43808</v>
      </c>
      <c r="B692" s="6">
        <v>-126.5</v>
      </c>
    </row>
    <row r="693" spans="1:2" x14ac:dyDescent="0.3">
      <c r="A693" s="5">
        <v>43805</v>
      </c>
      <c r="B693" s="6">
        <v>-93.5</v>
      </c>
    </row>
    <row r="694" spans="1:2" x14ac:dyDescent="0.3">
      <c r="A694" s="5">
        <v>43804</v>
      </c>
      <c r="B694" s="6">
        <v>-88</v>
      </c>
    </row>
    <row r="695" spans="1:2" x14ac:dyDescent="0.3">
      <c r="A695" s="5">
        <v>43803</v>
      </c>
      <c r="B695" s="6">
        <v>-93.5</v>
      </c>
    </row>
    <row r="696" spans="1:2" x14ac:dyDescent="0.3">
      <c r="A696" s="5">
        <v>43802</v>
      </c>
      <c r="B696" s="6">
        <v>-79.5</v>
      </c>
    </row>
    <row r="697" spans="1:2" x14ac:dyDescent="0.3">
      <c r="A697" s="5">
        <v>43801</v>
      </c>
      <c r="B697" s="6">
        <v>-83.5</v>
      </c>
    </row>
    <row r="698" spans="1:2" x14ac:dyDescent="0.3">
      <c r="A698" s="5">
        <v>43798</v>
      </c>
      <c r="B698" s="6">
        <v>-99.5</v>
      </c>
    </row>
    <row r="699" spans="1:2" x14ac:dyDescent="0.3">
      <c r="A699" s="5">
        <v>43797</v>
      </c>
      <c r="B699" s="6">
        <v>-110</v>
      </c>
    </row>
    <row r="700" spans="1:2" x14ac:dyDescent="0.3">
      <c r="A700" s="5">
        <v>43796</v>
      </c>
      <c r="B700" s="6">
        <v>-114.5</v>
      </c>
    </row>
    <row r="701" spans="1:2" x14ac:dyDescent="0.3">
      <c r="A701" s="5">
        <v>43795</v>
      </c>
      <c r="B701" s="6">
        <v>-109</v>
      </c>
    </row>
    <row r="702" spans="1:2" x14ac:dyDescent="0.3">
      <c r="A702" s="5">
        <v>43794</v>
      </c>
      <c r="B702" s="6">
        <v>-153.5</v>
      </c>
    </row>
    <row r="703" spans="1:2" x14ac:dyDescent="0.3">
      <c r="A703" s="5">
        <v>43791</v>
      </c>
      <c r="B703" s="6">
        <v>-94.5</v>
      </c>
    </row>
    <row r="704" spans="1:2" x14ac:dyDescent="0.3">
      <c r="A704" s="5">
        <v>43790</v>
      </c>
      <c r="B704" s="6">
        <v>-82</v>
      </c>
    </row>
    <row r="705" spans="1:2" x14ac:dyDescent="0.3">
      <c r="A705" s="5">
        <v>43789</v>
      </c>
      <c r="B705" s="6">
        <v>-94</v>
      </c>
    </row>
    <row r="706" spans="1:2" x14ac:dyDescent="0.3">
      <c r="A706" s="5">
        <v>43788</v>
      </c>
      <c r="B706" s="6">
        <v>-93</v>
      </c>
    </row>
    <row r="707" spans="1:2" x14ac:dyDescent="0.3">
      <c r="A707" s="5">
        <v>43787</v>
      </c>
      <c r="B707" s="6">
        <v>-36.5</v>
      </c>
    </row>
    <row r="708" spans="1:2" x14ac:dyDescent="0.3">
      <c r="A708" s="5">
        <v>43784</v>
      </c>
      <c r="B708" s="6">
        <v>-40</v>
      </c>
    </row>
    <row r="709" spans="1:2" x14ac:dyDescent="0.3">
      <c r="A709" s="5">
        <v>43783</v>
      </c>
      <c r="B709" s="6">
        <v>-33</v>
      </c>
    </row>
    <row r="710" spans="1:2" x14ac:dyDescent="0.3">
      <c r="A710" s="5">
        <v>43782</v>
      </c>
      <c r="B710" s="6">
        <v>7.5</v>
      </c>
    </row>
    <row r="711" spans="1:2" x14ac:dyDescent="0.3">
      <c r="A711" s="5">
        <v>43781</v>
      </c>
      <c r="B711" s="6">
        <v>1.5</v>
      </c>
    </row>
    <row r="712" spans="1:2" x14ac:dyDescent="0.3">
      <c r="A712" s="5">
        <v>43780</v>
      </c>
      <c r="B712" s="6">
        <v>31</v>
      </c>
    </row>
    <row r="713" spans="1:2" x14ac:dyDescent="0.3">
      <c r="A713" s="5">
        <v>43777</v>
      </c>
      <c r="B713" s="6">
        <v>-10</v>
      </c>
    </row>
    <row r="714" spans="1:2" x14ac:dyDescent="0.3">
      <c r="A714" s="5">
        <v>43776</v>
      </c>
      <c r="B714" s="6">
        <v>-8.5</v>
      </c>
    </row>
    <row r="715" spans="1:2" x14ac:dyDescent="0.3">
      <c r="A715" s="5">
        <v>43775</v>
      </c>
      <c r="B715" s="6">
        <v>-9</v>
      </c>
    </row>
    <row r="716" spans="1:2" x14ac:dyDescent="0.3">
      <c r="A716" s="5">
        <v>43774</v>
      </c>
      <c r="B716" s="6">
        <v>-14</v>
      </c>
    </row>
    <row r="717" spans="1:2" x14ac:dyDescent="0.3">
      <c r="A717" s="5">
        <v>43773</v>
      </c>
      <c r="B717" s="6">
        <v>17.5</v>
      </c>
    </row>
    <row r="718" spans="1:2" x14ac:dyDescent="0.3">
      <c r="A718" s="5">
        <v>43770</v>
      </c>
      <c r="B718" s="6">
        <v>7</v>
      </c>
    </row>
    <row r="719" spans="1:2" x14ac:dyDescent="0.3">
      <c r="A719" s="5">
        <v>43769</v>
      </c>
      <c r="B719" s="6">
        <v>12.5</v>
      </c>
    </row>
    <row r="720" spans="1:2" x14ac:dyDescent="0.3">
      <c r="A720" s="5">
        <v>43768</v>
      </c>
      <c r="B720" s="6">
        <v>5.5</v>
      </c>
    </row>
    <row r="721" spans="1:2" x14ac:dyDescent="0.3">
      <c r="A721" s="5">
        <v>43767</v>
      </c>
      <c r="B721" s="6">
        <v>-8</v>
      </c>
    </row>
    <row r="722" spans="1:2" x14ac:dyDescent="0.3">
      <c r="A722" s="5">
        <v>43766</v>
      </c>
      <c r="B722" s="6">
        <v>2.5</v>
      </c>
    </row>
    <row r="723" spans="1:2" x14ac:dyDescent="0.3">
      <c r="A723" s="5">
        <v>43763</v>
      </c>
      <c r="B723" s="6">
        <v>-23.5</v>
      </c>
    </row>
    <row r="724" spans="1:2" x14ac:dyDescent="0.3">
      <c r="A724" s="5">
        <v>43762</v>
      </c>
      <c r="B724" s="6">
        <v>-11</v>
      </c>
    </row>
    <row r="725" spans="1:2" x14ac:dyDescent="0.3">
      <c r="A725" s="5">
        <v>43761</v>
      </c>
      <c r="B725" s="6">
        <v>9.5</v>
      </c>
    </row>
    <row r="726" spans="1:2" x14ac:dyDescent="0.3">
      <c r="A726" s="5">
        <v>43760</v>
      </c>
      <c r="B726" s="6">
        <v>51.5</v>
      </c>
    </row>
    <row r="727" spans="1:2" x14ac:dyDescent="0.3">
      <c r="A727" s="5">
        <v>43759</v>
      </c>
      <c r="B727" s="6">
        <v>57.5</v>
      </c>
    </row>
    <row r="728" spans="1:2" x14ac:dyDescent="0.3">
      <c r="A728" s="5">
        <v>43756</v>
      </c>
      <c r="B728" s="6">
        <v>31</v>
      </c>
    </row>
    <row r="729" spans="1:2" x14ac:dyDescent="0.3">
      <c r="A729" s="5">
        <v>43755</v>
      </c>
      <c r="B729" s="6">
        <v>32</v>
      </c>
    </row>
    <row r="730" spans="1:2" x14ac:dyDescent="0.3">
      <c r="A730" s="5">
        <v>43754</v>
      </c>
      <c r="B730" s="6">
        <v>43</v>
      </c>
    </row>
    <row r="731" spans="1:2" x14ac:dyDescent="0.3">
      <c r="A731" s="5">
        <v>43753</v>
      </c>
      <c r="B731" s="6">
        <v>40.5</v>
      </c>
    </row>
    <row r="732" spans="1:2" x14ac:dyDescent="0.3">
      <c r="A732" s="5">
        <v>43752</v>
      </c>
      <c r="B732" s="6">
        <v>45</v>
      </c>
    </row>
    <row r="733" spans="1:2" x14ac:dyDescent="0.3">
      <c r="A733" s="5">
        <v>43749</v>
      </c>
      <c r="B733" s="6">
        <v>-2</v>
      </c>
    </row>
    <row r="734" spans="1:2" x14ac:dyDescent="0.3">
      <c r="A734" s="5">
        <v>43748</v>
      </c>
      <c r="B734" s="6">
        <v>2</v>
      </c>
    </row>
    <row r="735" spans="1:2" x14ac:dyDescent="0.3">
      <c r="A735" s="5">
        <v>43747</v>
      </c>
      <c r="B735" s="6">
        <v>19</v>
      </c>
    </row>
    <row r="736" spans="1:2" x14ac:dyDescent="0.3">
      <c r="A736" s="5">
        <v>43746</v>
      </c>
      <c r="B736" s="6">
        <v>-10</v>
      </c>
    </row>
    <row r="737" spans="1:2" x14ac:dyDescent="0.3">
      <c r="A737" s="5">
        <v>43738</v>
      </c>
      <c r="B737" s="6">
        <v>-3</v>
      </c>
    </row>
    <row r="738" spans="1:2" x14ac:dyDescent="0.3">
      <c r="A738" s="5">
        <v>43735</v>
      </c>
      <c r="B738" s="6">
        <v>4</v>
      </c>
    </row>
    <row r="739" spans="1:2" x14ac:dyDescent="0.3">
      <c r="A739" s="5">
        <v>43734</v>
      </c>
      <c r="B739" s="6">
        <v>-7.5</v>
      </c>
    </row>
    <row r="740" spans="1:2" x14ac:dyDescent="0.3">
      <c r="A740" s="5">
        <v>43733</v>
      </c>
      <c r="B740" s="6">
        <v>-15.5</v>
      </c>
    </row>
    <row r="741" spans="1:2" x14ac:dyDescent="0.3">
      <c r="A741" s="5">
        <v>43732</v>
      </c>
      <c r="B741" s="6">
        <v>-6.5</v>
      </c>
    </row>
    <row r="742" spans="1:2" x14ac:dyDescent="0.3">
      <c r="A742" s="5">
        <v>43731</v>
      </c>
      <c r="B742" s="6">
        <v>-102</v>
      </c>
    </row>
    <row r="743" spans="1:2" x14ac:dyDescent="0.3">
      <c r="A743" s="5">
        <v>43728</v>
      </c>
      <c r="B743" s="6">
        <v>-59</v>
      </c>
    </row>
    <row r="744" spans="1:2" x14ac:dyDescent="0.3">
      <c r="A744" s="5">
        <v>43727</v>
      </c>
      <c r="B744" s="6">
        <v>-62.5</v>
      </c>
    </row>
    <row r="745" spans="1:2" x14ac:dyDescent="0.3">
      <c r="A745" s="5">
        <v>43726</v>
      </c>
      <c r="B745" s="6">
        <v>-79</v>
      </c>
    </row>
    <row r="746" spans="1:2" x14ac:dyDescent="0.3">
      <c r="A746" s="5">
        <v>43725</v>
      </c>
      <c r="B746" s="6">
        <v>-74</v>
      </c>
    </row>
    <row r="747" spans="1:2" x14ac:dyDescent="0.3">
      <c r="A747" s="5">
        <v>43724</v>
      </c>
      <c r="B747" s="6">
        <v>-114</v>
      </c>
    </row>
    <row r="748" spans="1:2" x14ac:dyDescent="0.3">
      <c r="A748" s="5">
        <v>43720</v>
      </c>
      <c r="B748" s="6">
        <v>-125</v>
      </c>
    </row>
    <row r="749" spans="1:2" x14ac:dyDescent="0.3">
      <c r="A749" s="5">
        <v>43719</v>
      </c>
      <c r="B749" s="6">
        <v>-95</v>
      </c>
    </row>
    <row r="750" spans="1:2" x14ac:dyDescent="0.3">
      <c r="A750" s="5">
        <v>43718</v>
      </c>
      <c r="B750" s="6">
        <v>-61</v>
      </c>
    </row>
    <row r="751" spans="1:2" x14ac:dyDescent="0.3">
      <c r="A751" s="5">
        <v>43717</v>
      </c>
      <c r="B751" s="6">
        <v>-93.5</v>
      </c>
    </row>
    <row r="752" spans="1:2" x14ac:dyDescent="0.3">
      <c r="A752" s="5">
        <v>43714</v>
      </c>
      <c r="B752" s="6">
        <v>-48</v>
      </c>
    </row>
    <row r="753" spans="1:2" x14ac:dyDescent="0.3">
      <c r="A753" s="5">
        <v>43713</v>
      </c>
      <c r="B753" s="6">
        <v>-68</v>
      </c>
    </row>
    <row r="754" spans="1:2" x14ac:dyDescent="0.3">
      <c r="A754" s="5">
        <v>43712</v>
      </c>
      <c r="B754" s="6">
        <v>-96</v>
      </c>
    </row>
    <row r="755" spans="1:2" x14ac:dyDescent="0.3">
      <c r="A755" s="5">
        <v>43711</v>
      </c>
      <c r="B755" s="6">
        <v>-26.5</v>
      </c>
    </row>
    <row r="756" spans="1:2" x14ac:dyDescent="0.3">
      <c r="A756" s="5">
        <v>43710</v>
      </c>
      <c r="B756" s="6">
        <v>-56</v>
      </c>
    </row>
    <row r="757" spans="1:2" x14ac:dyDescent="0.3">
      <c r="A757" s="5">
        <v>43707</v>
      </c>
      <c r="B757" s="6">
        <v>-1</v>
      </c>
    </row>
    <row r="758" spans="1:2" x14ac:dyDescent="0.3">
      <c r="A758" s="5">
        <v>43706</v>
      </c>
      <c r="B758" s="6">
        <v>52.5</v>
      </c>
    </row>
    <row r="759" spans="1:2" x14ac:dyDescent="0.3">
      <c r="A759" s="5">
        <v>43705</v>
      </c>
      <c r="B759" s="6">
        <v>23</v>
      </c>
    </row>
    <row r="760" spans="1:2" x14ac:dyDescent="0.3">
      <c r="A760" s="5">
        <v>43704</v>
      </c>
      <c r="B760" s="6">
        <v>44.5</v>
      </c>
    </row>
    <row r="761" spans="1:2" x14ac:dyDescent="0.3">
      <c r="A761" s="5">
        <v>43703</v>
      </c>
      <c r="B761" s="6">
        <v>67</v>
      </c>
    </row>
    <row r="762" spans="1:2" x14ac:dyDescent="0.3">
      <c r="A762" s="5">
        <v>43700</v>
      </c>
      <c r="B762" s="6">
        <v>20</v>
      </c>
    </row>
    <row r="763" spans="1:2" x14ac:dyDescent="0.3">
      <c r="A763" s="5">
        <v>43699</v>
      </c>
      <c r="B763" s="6">
        <v>4.5</v>
      </c>
    </row>
    <row r="764" spans="1:2" x14ac:dyDescent="0.3">
      <c r="A764" s="5">
        <v>43698</v>
      </c>
      <c r="B764" s="6">
        <v>7</v>
      </c>
    </row>
    <row r="765" spans="1:2" x14ac:dyDescent="0.3">
      <c r="A765" s="5">
        <v>43697</v>
      </c>
      <c r="B765" s="6">
        <v>-15.5</v>
      </c>
    </row>
    <row r="766" spans="1:2" x14ac:dyDescent="0.3">
      <c r="A766" s="5">
        <v>43696</v>
      </c>
      <c r="B766" s="6">
        <v>-9.5</v>
      </c>
    </row>
    <row r="767" spans="1:2" x14ac:dyDescent="0.3">
      <c r="A767" s="5">
        <v>43693</v>
      </c>
      <c r="B767" s="6">
        <v>2.5</v>
      </c>
    </row>
    <row r="768" spans="1:2" x14ac:dyDescent="0.3">
      <c r="A768" s="5">
        <v>43692</v>
      </c>
      <c r="B768" s="6">
        <v>-1.5</v>
      </c>
    </row>
    <row r="769" spans="1:2" x14ac:dyDescent="0.3">
      <c r="A769" s="5">
        <v>43691</v>
      </c>
      <c r="B769" s="6">
        <v>-19</v>
      </c>
    </row>
    <row r="770" spans="1:2" x14ac:dyDescent="0.3">
      <c r="A770" s="5">
        <v>43690</v>
      </c>
      <c r="B770" s="6">
        <v>-24</v>
      </c>
    </row>
    <row r="771" spans="1:2" x14ac:dyDescent="0.3">
      <c r="A771" s="5">
        <v>43689</v>
      </c>
      <c r="B771" s="6">
        <v>-29</v>
      </c>
    </row>
    <row r="772" spans="1:2" x14ac:dyDescent="0.3">
      <c r="A772" s="5">
        <v>43686</v>
      </c>
      <c r="B772" s="6">
        <v>74.5</v>
      </c>
    </row>
    <row r="773" spans="1:2" x14ac:dyDescent="0.3">
      <c r="A773" s="5">
        <v>43685</v>
      </c>
      <c r="B773" s="6">
        <v>-56</v>
      </c>
    </row>
    <row r="774" spans="1:2" x14ac:dyDescent="0.3">
      <c r="A774" s="5">
        <v>43684</v>
      </c>
      <c r="B774" s="6">
        <v>-54</v>
      </c>
    </row>
    <row r="775" spans="1:2" x14ac:dyDescent="0.3">
      <c r="A775" s="5">
        <v>43683</v>
      </c>
      <c r="B775" s="6">
        <v>-3</v>
      </c>
    </row>
    <row r="776" spans="1:2" x14ac:dyDescent="0.3">
      <c r="A776" s="5">
        <v>43682</v>
      </c>
      <c r="B776" s="6">
        <v>-31.5</v>
      </c>
    </row>
    <row r="777" spans="1:2" x14ac:dyDescent="0.3">
      <c r="A777" s="5">
        <v>43679</v>
      </c>
      <c r="B777" s="6">
        <v>-21</v>
      </c>
    </row>
    <row r="778" spans="1:2" x14ac:dyDescent="0.3">
      <c r="A778" s="5">
        <v>43678</v>
      </c>
      <c r="B778" s="6">
        <v>-55</v>
      </c>
    </row>
    <row r="779" spans="1:2" x14ac:dyDescent="0.3">
      <c r="A779" s="5">
        <v>43677</v>
      </c>
      <c r="B779" s="6">
        <v>-91.5</v>
      </c>
    </row>
    <row r="780" spans="1:2" x14ac:dyDescent="0.3">
      <c r="A780" s="5">
        <v>43676</v>
      </c>
      <c r="B780" s="6">
        <v>-100</v>
      </c>
    </row>
    <row r="781" spans="1:2" x14ac:dyDescent="0.3">
      <c r="A781" s="5">
        <v>43675</v>
      </c>
      <c r="B781" s="6">
        <v>-119</v>
      </c>
    </row>
    <row r="782" spans="1:2" x14ac:dyDescent="0.3">
      <c r="A782" s="5">
        <v>43672</v>
      </c>
      <c r="B782" s="6">
        <v>-130.5</v>
      </c>
    </row>
    <row r="783" spans="1:2" x14ac:dyDescent="0.3">
      <c r="A783" s="5">
        <v>43671</v>
      </c>
      <c r="B783" s="6">
        <v>-89</v>
      </c>
    </row>
    <row r="784" spans="1:2" x14ac:dyDescent="0.3">
      <c r="A784" s="5">
        <v>43670</v>
      </c>
      <c r="B784" s="6">
        <v>-122</v>
      </c>
    </row>
    <row r="785" spans="1:2" x14ac:dyDescent="0.3">
      <c r="A785" s="5">
        <v>43669</v>
      </c>
      <c r="B785" s="6">
        <v>-154</v>
      </c>
    </row>
    <row r="786" spans="1:2" x14ac:dyDescent="0.3">
      <c r="A786" s="5">
        <v>43668</v>
      </c>
      <c r="B786" s="6">
        <v>-141</v>
      </c>
    </row>
    <row r="787" spans="1:2" x14ac:dyDescent="0.3">
      <c r="A787" s="5">
        <v>43665</v>
      </c>
      <c r="B787" s="6">
        <v>-187</v>
      </c>
    </row>
    <row r="788" spans="1:2" x14ac:dyDescent="0.3">
      <c r="A788" s="5">
        <v>43664</v>
      </c>
      <c r="B788" s="6">
        <v>-214.5</v>
      </c>
    </row>
    <row r="789" spans="1:2" x14ac:dyDescent="0.3">
      <c r="A789" s="5">
        <v>43663</v>
      </c>
      <c r="B789" s="6">
        <v>-229.5</v>
      </c>
    </row>
    <row r="790" spans="1:2" x14ac:dyDescent="0.3">
      <c r="A790" s="5">
        <v>43662</v>
      </c>
      <c r="B790" s="6">
        <v>-193.5</v>
      </c>
    </row>
    <row r="791" spans="1:2" x14ac:dyDescent="0.3">
      <c r="A791" s="5">
        <v>43661</v>
      </c>
      <c r="B791" s="6">
        <v>-217.5</v>
      </c>
    </row>
    <row r="792" spans="1:2" x14ac:dyDescent="0.3">
      <c r="A792" s="5">
        <v>43658</v>
      </c>
      <c r="B792" s="6">
        <v>-168.5</v>
      </c>
    </row>
    <row r="793" spans="1:2" x14ac:dyDescent="0.3">
      <c r="A793" s="5">
        <v>43657</v>
      </c>
      <c r="B793" s="6">
        <v>-143.5</v>
      </c>
    </row>
    <row r="794" spans="1:2" x14ac:dyDescent="0.3">
      <c r="A794" s="5">
        <v>43656</v>
      </c>
      <c r="B794" s="6">
        <v>-132</v>
      </c>
    </row>
    <row r="795" spans="1:2" x14ac:dyDescent="0.3">
      <c r="A795" s="5">
        <v>43655</v>
      </c>
      <c r="B795" s="6">
        <v>-169</v>
      </c>
    </row>
    <row r="796" spans="1:2" x14ac:dyDescent="0.3">
      <c r="A796" s="5">
        <v>43654</v>
      </c>
      <c r="B796" s="6">
        <v>-172.5</v>
      </c>
    </row>
    <row r="797" spans="1:2" x14ac:dyDescent="0.3">
      <c r="A797" s="5">
        <v>43651</v>
      </c>
      <c r="B797" s="6">
        <v>-190</v>
      </c>
    </row>
    <row r="798" spans="1:2" x14ac:dyDescent="0.3">
      <c r="A798" s="5">
        <v>43650</v>
      </c>
      <c r="B798" s="6">
        <v>-204.5</v>
      </c>
    </row>
    <row r="799" spans="1:2" x14ac:dyDescent="0.3">
      <c r="A799" s="5">
        <v>43649</v>
      </c>
      <c r="B799" s="6">
        <v>-122</v>
      </c>
    </row>
    <row r="800" spans="1:2" x14ac:dyDescent="0.3">
      <c r="A800" s="5">
        <v>43648</v>
      </c>
      <c r="B800" s="6">
        <v>-110.5</v>
      </c>
    </row>
    <row r="801" spans="1:2" x14ac:dyDescent="0.3">
      <c r="A801" s="5">
        <v>43647</v>
      </c>
      <c r="B801" s="6">
        <v>-130.5</v>
      </c>
    </row>
    <row r="802" spans="1:2" x14ac:dyDescent="0.3">
      <c r="A802" s="5">
        <v>43644</v>
      </c>
      <c r="B802" s="6">
        <v>-71</v>
      </c>
    </row>
    <row r="803" spans="1:2" x14ac:dyDescent="0.3">
      <c r="A803" s="5">
        <v>43643</v>
      </c>
      <c r="B803" s="6">
        <v>-54.5</v>
      </c>
    </row>
    <row r="804" spans="1:2" x14ac:dyDescent="0.3">
      <c r="A804" s="5">
        <v>43642</v>
      </c>
      <c r="B804" s="6">
        <v>-105.5</v>
      </c>
    </row>
    <row r="805" spans="1:2" x14ac:dyDescent="0.3">
      <c r="A805" s="5">
        <v>43641</v>
      </c>
      <c r="B805" s="6">
        <v>-92</v>
      </c>
    </row>
    <row r="806" spans="1:2" x14ac:dyDescent="0.3">
      <c r="A806" s="5">
        <v>43640</v>
      </c>
      <c r="B806" s="6">
        <v>-81.5</v>
      </c>
    </row>
    <row r="807" spans="1:2" x14ac:dyDescent="0.3">
      <c r="A807" s="5">
        <v>43637</v>
      </c>
      <c r="B807" s="6">
        <v>-89.5</v>
      </c>
    </row>
    <row r="808" spans="1:2" x14ac:dyDescent="0.3">
      <c r="A808" s="5">
        <v>43636</v>
      </c>
      <c r="B808" s="6">
        <v>-76.5</v>
      </c>
    </row>
    <row r="809" spans="1:2" x14ac:dyDescent="0.3">
      <c r="A809" s="5">
        <v>43635</v>
      </c>
      <c r="B809" s="6">
        <v>-66</v>
      </c>
    </row>
    <row r="810" spans="1:2" x14ac:dyDescent="0.3">
      <c r="A810" s="5">
        <v>43634</v>
      </c>
      <c r="B810" s="6">
        <v>-5.5</v>
      </c>
    </row>
    <row r="811" spans="1:2" x14ac:dyDescent="0.3">
      <c r="A811" s="5">
        <v>43633</v>
      </c>
      <c r="B811" s="6">
        <v>-14.5</v>
      </c>
    </row>
    <row r="812" spans="1:2" x14ac:dyDescent="0.3">
      <c r="A812" s="5">
        <v>43630</v>
      </c>
      <c r="B812" s="6">
        <v>-58.5</v>
      </c>
    </row>
    <row r="813" spans="1:2" x14ac:dyDescent="0.3">
      <c r="A813" s="5">
        <v>43629</v>
      </c>
      <c r="B813" s="6">
        <v>-101.5</v>
      </c>
    </row>
    <row r="814" spans="1:2" x14ac:dyDescent="0.3">
      <c r="A814" s="5">
        <v>43628</v>
      </c>
      <c r="B814" s="6">
        <v>-64.5</v>
      </c>
    </row>
    <row r="815" spans="1:2" x14ac:dyDescent="0.3">
      <c r="A815" s="5"/>
      <c r="B815" s="6"/>
    </row>
    <row r="816" spans="1:2" x14ac:dyDescent="0.3">
      <c r="A816" s="5"/>
      <c r="B816" s="6"/>
    </row>
    <row r="817" spans="1:2" x14ac:dyDescent="0.3">
      <c r="A817" s="5"/>
      <c r="B817" s="6"/>
    </row>
    <row r="818" spans="1:2" x14ac:dyDescent="0.3">
      <c r="A818" s="5"/>
      <c r="B818" s="6"/>
    </row>
    <row r="819" spans="1:2" x14ac:dyDescent="0.3">
      <c r="A819" s="5"/>
      <c r="B819" s="6"/>
    </row>
    <row r="820" spans="1:2" x14ac:dyDescent="0.3">
      <c r="A820" s="5"/>
      <c r="B820" s="6"/>
    </row>
    <row r="821" spans="1:2" x14ac:dyDescent="0.3">
      <c r="A821" s="5"/>
      <c r="B821" s="6"/>
    </row>
    <row r="822" spans="1:2" x14ac:dyDescent="0.3">
      <c r="A822" s="5"/>
      <c r="B822" s="6"/>
    </row>
    <row r="823" spans="1:2" x14ac:dyDescent="0.3">
      <c r="A823" s="5"/>
      <c r="B823" s="6"/>
    </row>
    <row r="824" spans="1:2" x14ac:dyDescent="0.3">
      <c r="A824" s="5"/>
      <c r="B824" s="6"/>
    </row>
    <row r="825" spans="1:2" x14ac:dyDescent="0.3">
      <c r="A825" s="5"/>
      <c r="B825" s="6"/>
    </row>
    <row r="826" spans="1:2" x14ac:dyDescent="0.3">
      <c r="A826" s="5"/>
      <c r="B826" s="6"/>
    </row>
    <row r="827" spans="1:2" x14ac:dyDescent="0.3">
      <c r="A827" s="5"/>
      <c r="B827" s="6"/>
    </row>
    <row r="828" spans="1:2" x14ac:dyDescent="0.3">
      <c r="A828" s="5"/>
      <c r="B828" s="6"/>
    </row>
    <row r="829" spans="1:2" x14ac:dyDescent="0.3">
      <c r="A829" s="5"/>
      <c r="B829" s="6"/>
    </row>
    <row r="830" spans="1:2" x14ac:dyDescent="0.3">
      <c r="A830" s="5"/>
      <c r="B830" s="6"/>
    </row>
    <row r="831" spans="1:2" x14ac:dyDescent="0.3">
      <c r="A831" s="5"/>
      <c r="B831" s="6"/>
    </row>
    <row r="832" spans="1:2" x14ac:dyDescent="0.3">
      <c r="A832" s="5"/>
      <c r="B832" s="6"/>
    </row>
    <row r="833" spans="1:2" x14ac:dyDescent="0.3">
      <c r="A833" s="5"/>
      <c r="B833" s="6"/>
    </row>
    <row r="834" spans="1:2" x14ac:dyDescent="0.3">
      <c r="A834" s="5"/>
      <c r="B834" s="6"/>
    </row>
    <row r="835" spans="1:2" x14ac:dyDescent="0.3">
      <c r="A835" s="5"/>
      <c r="B835" s="6"/>
    </row>
    <row r="836" spans="1:2" x14ac:dyDescent="0.3">
      <c r="A836" s="5"/>
      <c r="B836" s="6"/>
    </row>
    <row r="837" spans="1:2" x14ac:dyDescent="0.3">
      <c r="A837" s="5"/>
      <c r="B837" s="6"/>
    </row>
    <row r="838" spans="1:2" x14ac:dyDescent="0.3">
      <c r="A838" s="5"/>
      <c r="B838" s="6"/>
    </row>
    <row r="839" spans="1:2" x14ac:dyDescent="0.3">
      <c r="A839" s="5"/>
      <c r="B839" s="6"/>
    </row>
    <row r="840" spans="1:2" x14ac:dyDescent="0.3">
      <c r="A840" s="5"/>
      <c r="B840" s="6"/>
    </row>
    <row r="841" spans="1:2" x14ac:dyDescent="0.3">
      <c r="A841" s="5"/>
      <c r="B841" s="6"/>
    </row>
    <row r="842" spans="1:2" x14ac:dyDescent="0.3">
      <c r="A842" s="5"/>
      <c r="B842" s="6"/>
    </row>
    <row r="843" spans="1:2" x14ac:dyDescent="0.3">
      <c r="A843" s="5"/>
      <c r="B843" s="6"/>
    </row>
    <row r="844" spans="1:2" x14ac:dyDescent="0.3">
      <c r="A844" s="5"/>
      <c r="B844" s="6"/>
    </row>
    <row r="845" spans="1:2" x14ac:dyDescent="0.3">
      <c r="A845" s="5"/>
      <c r="B845" s="6"/>
    </row>
    <row r="846" spans="1:2" x14ac:dyDescent="0.3">
      <c r="A846" s="5"/>
      <c r="B846" s="6"/>
    </row>
    <row r="847" spans="1:2" x14ac:dyDescent="0.3">
      <c r="A847" s="5"/>
      <c r="B847" s="6"/>
    </row>
    <row r="848" spans="1:2" x14ac:dyDescent="0.3">
      <c r="A848" s="5"/>
      <c r="B848" s="6"/>
    </row>
    <row r="849" spans="1:2" x14ac:dyDescent="0.3">
      <c r="A849" s="5"/>
      <c r="B849" s="6"/>
    </row>
    <row r="850" spans="1:2" x14ac:dyDescent="0.3">
      <c r="A850" s="5"/>
      <c r="B850" s="6"/>
    </row>
    <row r="851" spans="1:2" x14ac:dyDescent="0.3">
      <c r="A851" s="5"/>
      <c r="B851" s="6"/>
    </row>
    <row r="852" spans="1:2" x14ac:dyDescent="0.3">
      <c r="A852" s="5"/>
      <c r="B852" s="6"/>
    </row>
    <row r="853" spans="1:2" x14ac:dyDescent="0.3">
      <c r="A853" s="5"/>
      <c r="B853" s="6"/>
    </row>
    <row r="854" spans="1:2" x14ac:dyDescent="0.3">
      <c r="A854" s="5"/>
      <c r="B854" s="6"/>
    </row>
    <row r="855" spans="1:2" x14ac:dyDescent="0.3">
      <c r="A855" s="5"/>
      <c r="B855" s="6"/>
    </row>
    <row r="856" spans="1:2" x14ac:dyDescent="0.3">
      <c r="A856" s="5"/>
      <c r="B856" s="6"/>
    </row>
    <row r="857" spans="1:2" x14ac:dyDescent="0.3">
      <c r="A857" s="5"/>
      <c r="B857" s="6"/>
    </row>
    <row r="858" spans="1:2" x14ac:dyDescent="0.3">
      <c r="A858" s="5"/>
      <c r="B858" s="6"/>
    </row>
    <row r="859" spans="1:2" x14ac:dyDescent="0.3">
      <c r="A859" s="5"/>
      <c r="B859" s="6"/>
    </row>
    <row r="860" spans="1:2" x14ac:dyDescent="0.3">
      <c r="A860" s="5"/>
      <c r="B860" s="6"/>
    </row>
    <row r="861" spans="1:2" x14ac:dyDescent="0.3">
      <c r="A861" s="5"/>
      <c r="B861" s="6"/>
    </row>
    <row r="862" spans="1:2" x14ac:dyDescent="0.3">
      <c r="A862" s="5"/>
      <c r="B862" s="6"/>
    </row>
    <row r="863" spans="1:2" x14ac:dyDescent="0.3">
      <c r="A863" s="5"/>
      <c r="B863" s="6"/>
    </row>
    <row r="864" spans="1:2" x14ac:dyDescent="0.3">
      <c r="A864" s="5"/>
      <c r="B864" s="6"/>
    </row>
    <row r="865" spans="1:2" x14ac:dyDescent="0.3">
      <c r="A865" s="5"/>
      <c r="B865" s="6"/>
    </row>
    <row r="866" spans="1:2" x14ac:dyDescent="0.3">
      <c r="A866" s="5"/>
      <c r="B866" s="6"/>
    </row>
    <row r="867" spans="1:2" x14ac:dyDescent="0.3">
      <c r="A867" s="5"/>
      <c r="B867" s="6"/>
    </row>
    <row r="868" spans="1:2" x14ac:dyDescent="0.3">
      <c r="A868" s="5"/>
      <c r="B868" s="6"/>
    </row>
    <row r="869" spans="1:2" x14ac:dyDescent="0.3">
      <c r="A869" s="5"/>
      <c r="B869" s="6"/>
    </row>
    <row r="870" spans="1:2" x14ac:dyDescent="0.3">
      <c r="A870" s="5"/>
      <c r="B870" s="6"/>
    </row>
    <row r="871" spans="1:2" x14ac:dyDescent="0.3">
      <c r="A871" s="5"/>
      <c r="B871" s="6"/>
    </row>
    <row r="872" spans="1:2" x14ac:dyDescent="0.3">
      <c r="A872" s="5"/>
      <c r="B872" s="6"/>
    </row>
    <row r="873" spans="1:2" x14ac:dyDescent="0.3">
      <c r="A873" s="5"/>
      <c r="B873" s="6"/>
    </row>
    <row r="874" spans="1:2" x14ac:dyDescent="0.3">
      <c r="A874" s="5"/>
      <c r="B874" s="6"/>
    </row>
    <row r="875" spans="1:2" x14ac:dyDescent="0.3">
      <c r="A875" s="5"/>
      <c r="B875" s="6"/>
    </row>
    <row r="876" spans="1:2" x14ac:dyDescent="0.3">
      <c r="A876" s="5"/>
      <c r="B876" s="6"/>
    </row>
    <row r="877" spans="1:2" x14ac:dyDescent="0.3">
      <c r="A877" s="5"/>
      <c r="B877" s="6"/>
    </row>
    <row r="878" spans="1:2" x14ac:dyDescent="0.3">
      <c r="A878" s="5"/>
      <c r="B878" s="6"/>
    </row>
    <row r="879" spans="1:2" x14ac:dyDescent="0.3">
      <c r="A879" s="5"/>
      <c r="B879" s="6"/>
    </row>
    <row r="880" spans="1:2" x14ac:dyDescent="0.3">
      <c r="A880" s="5"/>
      <c r="B880" s="6"/>
    </row>
    <row r="881" spans="1:2" x14ac:dyDescent="0.3">
      <c r="A881" s="5"/>
      <c r="B881" s="6"/>
    </row>
    <row r="882" spans="1:2" x14ac:dyDescent="0.3">
      <c r="A882" s="5"/>
      <c r="B882" s="6"/>
    </row>
    <row r="883" spans="1:2" x14ac:dyDescent="0.3">
      <c r="A883" s="5"/>
      <c r="B883" s="6"/>
    </row>
    <row r="884" spans="1:2" x14ac:dyDescent="0.3">
      <c r="A884" s="5"/>
      <c r="B884" s="6"/>
    </row>
    <row r="885" spans="1:2" x14ac:dyDescent="0.3">
      <c r="A885" s="5"/>
      <c r="B885" s="6"/>
    </row>
    <row r="886" spans="1:2" x14ac:dyDescent="0.3">
      <c r="A886" s="5"/>
      <c r="B886" s="6"/>
    </row>
    <row r="887" spans="1:2" x14ac:dyDescent="0.3">
      <c r="A887" s="5"/>
      <c r="B887" s="6"/>
    </row>
    <row r="888" spans="1:2" x14ac:dyDescent="0.3">
      <c r="A888" s="5"/>
      <c r="B888" s="6"/>
    </row>
    <row r="889" spans="1:2" x14ac:dyDescent="0.3">
      <c r="A889" s="5"/>
      <c r="B889" s="6"/>
    </row>
    <row r="890" spans="1:2" x14ac:dyDescent="0.3">
      <c r="A890" s="5"/>
      <c r="B890" s="6"/>
    </row>
    <row r="891" spans="1:2" x14ac:dyDescent="0.3">
      <c r="A891" s="5"/>
      <c r="B891" s="6"/>
    </row>
    <row r="892" spans="1:2" x14ac:dyDescent="0.3">
      <c r="A892" s="5"/>
      <c r="B892" s="6"/>
    </row>
    <row r="893" spans="1:2" x14ac:dyDescent="0.3">
      <c r="A893" s="5"/>
      <c r="B893" s="6"/>
    </row>
    <row r="894" spans="1:2" x14ac:dyDescent="0.3">
      <c r="A894" s="5"/>
      <c r="B894" s="6"/>
    </row>
    <row r="895" spans="1:2" x14ac:dyDescent="0.3">
      <c r="A895" s="5"/>
      <c r="B895" s="6"/>
    </row>
    <row r="896" spans="1:2" x14ac:dyDescent="0.3">
      <c r="A896" s="5"/>
      <c r="B896" s="6"/>
    </row>
    <row r="897" spans="1:2" x14ac:dyDescent="0.3">
      <c r="A897" s="5"/>
      <c r="B897" s="6"/>
    </row>
    <row r="898" spans="1:2" x14ac:dyDescent="0.3">
      <c r="A898" s="5"/>
      <c r="B898" s="6"/>
    </row>
    <row r="899" spans="1:2" x14ac:dyDescent="0.3">
      <c r="A899" s="5"/>
      <c r="B899" s="6"/>
    </row>
    <row r="900" spans="1:2" x14ac:dyDescent="0.3">
      <c r="A900" s="5"/>
      <c r="B900" s="6"/>
    </row>
    <row r="901" spans="1:2" x14ac:dyDescent="0.3">
      <c r="A901" s="5"/>
      <c r="B901" s="6"/>
    </row>
    <row r="902" spans="1:2" x14ac:dyDescent="0.3">
      <c r="A902" s="5"/>
      <c r="B902" s="6"/>
    </row>
    <row r="903" spans="1:2" x14ac:dyDescent="0.3">
      <c r="A903" s="5"/>
      <c r="B903" s="6"/>
    </row>
    <row r="904" spans="1:2" x14ac:dyDescent="0.3">
      <c r="A904" s="5"/>
      <c r="B904" s="6"/>
    </row>
    <row r="905" spans="1:2" x14ac:dyDescent="0.3">
      <c r="A905" s="5"/>
      <c r="B905" s="6"/>
    </row>
    <row r="906" spans="1:2" x14ac:dyDescent="0.3">
      <c r="A906" s="5"/>
      <c r="B906" s="6"/>
    </row>
    <row r="907" spans="1:2" x14ac:dyDescent="0.3">
      <c r="A907" s="5"/>
      <c r="B907" s="6"/>
    </row>
    <row r="908" spans="1:2" x14ac:dyDescent="0.3">
      <c r="A908" s="5"/>
      <c r="B908" s="6"/>
    </row>
    <row r="909" spans="1:2" x14ac:dyDescent="0.3">
      <c r="A909" s="5"/>
      <c r="B909" s="6"/>
    </row>
    <row r="910" spans="1:2" x14ac:dyDescent="0.3">
      <c r="A910" s="5"/>
      <c r="B910" s="6"/>
    </row>
    <row r="911" spans="1:2" x14ac:dyDescent="0.3">
      <c r="A911" s="5"/>
      <c r="B911" s="6"/>
    </row>
    <row r="912" spans="1:2" x14ac:dyDescent="0.3">
      <c r="A912" s="5"/>
      <c r="B912" s="6"/>
    </row>
    <row r="913" spans="1:2" x14ac:dyDescent="0.3">
      <c r="A913" s="5"/>
      <c r="B913" s="6"/>
    </row>
    <row r="914" spans="1:2" x14ac:dyDescent="0.3">
      <c r="A914" s="5"/>
      <c r="B914" s="6"/>
    </row>
    <row r="915" spans="1:2" x14ac:dyDescent="0.3">
      <c r="A915" s="5"/>
      <c r="B915" s="6"/>
    </row>
    <row r="916" spans="1:2" x14ac:dyDescent="0.3">
      <c r="A916" s="5"/>
      <c r="B916" s="6"/>
    </row>
    <row r="917" spans="1:2" x14ac:dyDescent="0.3">
      <c r="A917" s="5"/>
      <c r="B917" s="6"/>
    </row>
    <row r="918" spans="1:2" x14ac:dyDescent="0.3">
      <c r="A918" s="5"/>
      <c r="B918" s="6"/>
    </row>
    <row r="919" spans="1:2" x14ac:dyDescent="0.3">
      <c r="A919" s="5"/>
      <c r="B919" s="6"/>
    </row>
    <row r="920" spans="1:2" x14ac:dyDescent="0.3">
      <c r="A920" s="5"/>
      <c r="B920" s="6"/>
    </row>
    <row r="921" spans="1:2" x14ac:dyDescent="0.3">
      <c r="A921" s="5"/>
      <c r="B921" s="6"/>
    </row>
    <row r="922" spans="1:2" x14ac:dyDescent="0.3">
      <c r="A922" s="5"/>
      <c r="B922" s="6"/>
    </row>
    <row r="923" spans="1:2" x14ac:dyDescent="0.3">
      <c r="A923" s="5"/>
      <c r="B923" s="6"/>
    </row>
    <row r="924" spans="1:2" x14ac:dyDescent="0.3">
      <c r="A924" s="5"/>
      <c r="B924" s="6"/>
    </row>
    <row r="925" spans="1:2" x14ac:dyDescent="0.3">
      <c r="A925" s="5"/>
      <c r="B925" s="6"/>
    </row>
    <row r="926" spans="1:2" x14ac:dyDescent="0.3">
      <c r="A926" s="5"/>
      <c r="B926" s="6"/>
    </row>
    <row r="927" spans="1:2" x14ac:dyDescent="0.3">
      <c r="A927" s="5"/>
      <c r="B927" s="6"/>
    </row>
    <row r="928" spans="1:2" x14ac:dyDescent="0.3">
      <c r="A928" s="5"/>
      <c r="B928" s="6"/>
    </row>
    <row r="929" spans="1:2" x14ac:dyDescent="0.3">
      <c r="A929" s="5"/>
      <c r="B929" s="6"/>
    </row>
    <row r="930" spans="1:2" x14ac:dyDescent="0.3">
      <c r="A930" s="5"/>
      <c r="B930" s="6"/>
    </row>
    <row r="931" spans="1:2" x14ac:dyDescent="0.3">
      <c r="A931" s="5"/>
      <c r="B931" s="6"/>
    </row>
    <row r="932" spans="1:2" x14ac:dyDescent="0.3">
      <c r="A932" s="5"/>
      <c r="B932" s="6"/>
    </row>
    <row r="933" spans="1:2" x14ac:dyDescent="0.3">
      <c r="A933" s="5"/>
      <c r="B933" s="6"/>
    </row>
    <row r="934" spans="1:2" x14ac:dyDescent="0.3">
      <c r="A934" s="5"/>
      <c r="B934" s="6"/>
    </row>
    <row r="935" spans="1:2" x14ac:dyDescent="0.3">
      <c r="A935" s="5"/>
      <c r="B935" s="6"/>
    </row>
    <row r="936" spans="1:2" x14ac:dyDescent="0.3">
      <c r="A936" s="5"/>
      <c r="B936" s="6"/>
    </row>
    <row r="937" spans="1:2" x14ac:dyDescent="0.3">
      <c r="A937" s="5"/>
      <c r="B937" s="6"/>
    </row>
    <row r="938" spans="1:2" x14ac:dyDescent="0.3">
      <c r="A938" s="5"/>
      <c r="B938" s="6"/>
    </row>
    <row r="939" spans="1:2" x14ac:dyDescent="0.3">
      <c r="A939" s="5"/>
      <c r="B939" s="6"/>
    </row>
    <row r="940" spans="1:2" x14ac:dyDescent="0.3">
      <c r="A940" s="5"/>
      <c r="B940" s="6"/>
    </row>
    <row r="941" spans="1:2" x14ac:dyDescent="0.3">
      <c r="A941" s="5"/>
      <c r="B941" s="6"/>
    </row>
    <row r="942" spans="1:2" x14ac:dyDescent="0.3">
      <c r="A942" s="5"/>
      <c r="B942" s="6"/>
    </row>
    <row r="943" spans="1:2" x14ac:dyDescent="0.3">
      <c r="A943" s="5"/>
      <c r="B943" s="6"/>
    </row>
    <row r="944" spans="1:2" x14ac:dyDescent="0.3">
      <c r="A944" s="5"/>
      <c r="B944" s="6"/>
    </row>
    <row r="945" spans="1:2" x14ac:dyDescent="0.3">
      <c r="A945" s="5"/>
      <c r="B945" s="6"/>
    </row>
    <row r="946" spans="1:2" x14ac:dyDescent="0.3">
      <c r="A946" s="5"/>
      <c r="B946" s="6"/>
    </row>
    <row r="947" spans="1:2" x14ac:dyDescent="0.3">
      <c r="A947" s="5"/>
      <c r="B947" s="6"/>
    </row>
    <row r="948" spans="1:2" x14ac:dyDescent="0.3">
      <c r="A948" s="5"/>
      <c r="B948" s="6"/>
    </row>
    <row r="949" spans="1:2" x14ac:dyDescent="0.3">
      <c r="A949" s="5"/>
      <c r="B949" s="6"/>
    </row>
    <row r="950" spans="1:2" x14ac:dyDescent="0.3">
      <c r="A950" s="5"/>
      <c r="B950" s="6"/>
    </row>
    <row r="951" spans="1:2" x14ac:dyDescent="0.3">
      <c r="A951" s="5"/>
      <c r="B951" s="6"/>
    </row>
    <row r="952" spans="1:2" x14ac:dyDescent="0.3">
      <c r="A952" s="5"/>
      <c r="B952" s="6"/>
    </row>
    <row r="953" spans="1:2" x14ac:dyDescent="0.3">
      <c r="A953" s="5"/>
      <c r="B953" s="6"/>
    </row>
    <row r="954" spans="1:2" x14ac:dyDescent="0.3">
      <c r="A954" s="5"/>
      <c r="B954" s="6"/>
    </row>
    <row r="955" spans="1:2" x14ac:dyDescent="0.3">
      <c r="A955" s="5"/>
      <c r="B955" s="6"/>
    </row>
    <row r="956" spans="1:2" x14ac:dyDescent="0.3">
      <c r="A956" s="5"/>
      <c r="B956" s="6"/>
    </row>
    <row r="957" spans="1:2" x14ac:dyDescent="0.3">
      <c r="A957" s="5"/>
      <c r="B957" s="6"/>
    </row>
    <row r="958" spans="1:2" x14ac:dyDescent="0.3">
      <c r="A958" s="5"/>
      <c r="B958" s="6"/>
    </row>
    <row r="959" spans="1:2" x14ac:dyDescent="0.3">
      <c r="A959" s="5"/>
      <c r="B959" s="6"/>
    </row>
    <row r="960" spans="1:2" x14ac:dyDescent="0.3">
      <c r="A960" s="5"/>
      <c r="B960" s="6"/>
    </row>
    <row r="961" spans="1:2" x14ac:dyDescent="0.3">
      <c r="A961" s="5"/>
      <c r="B961" s="6"/>
    </row>
    <row r="962" spans="1:2" x14ac:dyDescent="0.3">
      <c r="A962" s="5"/>
      <c r="B962" s="6"/>
    </row>
    <row r="963" spans="1:2" x14ac:dyDescent="0.3">
      <c r="A963" s="5"/>
      <c r="B963" s="6"/>
    </row>
    <row r="964" spans="1:2" x14ac:dyDescent="0.3">
      <c r="A964" s="5"/>
      <c r="B964" s="6"/>
    </row>
    <row r="965" spans="1:2" x14ac:dyDescent="0.3">
      <c r="A965" s="5"/>
      <c r="B965" s="6"/>
    </row>
    <row r="966" spans="1:2" x14ac:dyDescent="0.3">
      <c r="A966" s="5"/>
      <c r="B966" s="6"/>
    </row>
    <row r="967" spans="1:2" x14ac:dyDescent="0.3">
      <c r="A967" s="5"/>
      <c r="B967" s="6"/>
    </row>
    <row r="968" spans="1:2" x14ac:dyDescent="0.3">
      <c r="A968" s="5"/>
      <c r="B968" s="6"/>
    </row>
    <row r="969" spans="1:2" x14ac:dyDescent="0.3">
      <c r="A969" s="5"/>
      <c r="B969" s="6"/>
    </row>
    <row r="970" spans="1:2" x14ac:dyDescent="0.3">
      <c r="A970" s="5"/>
      <c r="B970" s="6"/>
    </row>
    <row r="971" spans="1:2" x14ac:dyDescent="0.3">
      <c r="A971" s="5"/>
      <c r="B971" s="6"/>
    </row>
    <row r="972" spans="1:2" x14ac:dyDescent="0.3">
      <c r="A972" s="5"/>
      <c r="B972" s="6"/>
    </row>
    <row r="973" spans="1:2" x14ac:dyDescent="0.3">
      <c r="A973" s="5"/>
      <c r="B973" s="6"/>
    </row>
    <row r="974" spans="1:2" x14ac:dyDescent="0.3">
      <c r="A974" s="5"/>
      <c r="B974" s="6"/>
    </row>
    <row r="975" spans="1:2" x14ac:dyDescent="0.3">
      <c r="A975" s="5"/>
      <c r="B975" s="6"/>
    </row>
    <row r="976" spans="1:2" x14ac:dyDescent="0.3">
      <c r="A976" s="5"/>
      <c r="B976" s="6"/>
    </row>
    <row r="977" spans="1:2" x14ac:dyDescent="0.3">
      <c r="A977" s="5"/>
      <c r="B977" s="6"/>
    </row>
    <row r="978" spans="1:2" x14ac:dyDescent="0.3">
      <c r="A978" s="5"/>
      <c r="B978" s="6"/>
    </row>
    <row r="979" spans="1:2" x14ac:dyDescent="0.3">
      <c r="A979" s="5"/>
      <c r="B979" s="6"/>
    </row>
    <row r="980" spans="1:2" x14ac:dyDescent="0.3">
      <c r="A980" s="5"/>
      <c r="B980" s="6"/>
    </row>
    <row r="981" spans="1:2" x14ac:dyDescent="0.3">
      <c r="A981" s="5"/>
      <c r="B981" s="6"/>
    </row>
    <row r="982" spans="1:2" x14ac:dyDescent="0.3">
      <c r="A982" s="5"/>
      <c r="B982" s="6"/>
    </row>
    <row r="983" spans="1:2" x14ac:dyDescent="0.3">
      <c r="A983" s="5"/>
      <c r="B983" s="6"/>
    </row>
    <row r="984" spans="1:2" x14ac:dyDescent="0.3">
      <c r="A984" s="5"/>
      <c r="B984" s="6"/>
    </row>
    <row r="985" spans="1:2" x14ac:dyDescent="0.3">
      <c r="A985" s="5"/>
      <c r="B985" s="6"/>
    </row>
    <row r="986" spans="1:2" x14ac:dyDescent="0.3">
      <c r="A986" s="5"/>
      <c r="B986" s="6"/>
    </row>
    <row r="987" spans="1:2" x14ac:dyDescent="0.3">
      <c r="A987" s="5"/>
      <c r="B987" s="6"/>
    </row>
    <row r="988" spans="1:2" x14ac:dyDescent="0.3">
      <c r="A988" s="5"/>
      <c r="B988" s="6"/>
    </row>
    <row r="989" spans="1:2" x14ac:dyDescent="0.3">
      <c r="A989" s="5"/>
      <c r="B989" s="6"/>
    </row>
    <row r="990" spans="1:2" x14ac:dyDescent="0.3">
      <c r="A990" s="5"/>
      <c r="B990" s="6"/>
    </row>
    <row r="991" spans="1:2" x14ac:dyDescent="0.3">
      <c r="A991" s="5"/>
      <c r="B991" s="6"/>
    </row>
    <row r="992" spans="1:2" x14ac:dyDescent="0.3">
      <c r="A992" s="5"/>
      <c r="B992" s="6"/>
    </row>
    <row r="993" spans="1:2" x14ac:dyDescent="0.3">
      <c r="A993" s="5"/>
      <c r="B993" s="6"/>
    </row>
    <row r="994" spans="1:2" x14ac:dyDescent="0.3">
      <c r="A994" s="5"/>
      <c r="B994" s="6"/>
    </row>
    <row r="995" spans="1:2" x14ac:dyDescent="0.3">
      <c r="A995" s="5"/>
      <c r="B995" s="6"/>
    </row>
    <row r="996" spans="1:2" x14ac:dyDescent="0.3">
      <c r="A996" s="5"/>
      <c r="B996" s="6"/>
    </row>
    <row r="997" spans="1:2" x14ac:dyDescent="0.3">
      <c r="A997" s="5"/>
      <c r="B997" s="6"/>
    </row>
    <row r="998" spans="1:2" x14ac:dyDescent="0.3">
      <c r="A998" s="5"/>
      <c r="B998" s="6"/>
    </row>
    <row r="999" spans="1:2" x14ac:dyDescent="0.3">
      <c r="A999" s="5"/>
      <c r="B999" s="6"/>
    </row>
    <row r="1000" spans="1:2" x14ac:dyDescent="0.3">
      <c r="A1000" s="5"/>
      <c r="B1000" s="6"/>
    </row>
    <row r="1001" spans="1:2" x14ac:dyDescent="0.3">
      <c r="A1001" s="5"/>
      <c r="B1001" s="6"/>
    </row>
    <row r="1002" spans="1:2" x14ac:dyDescent="0.3">
      <c r="A1002" s="5"/>
      <c r="B1002" s="6"/>
    </row>
    <row r="1003" spans="1:2" x14ac:dyDescent="0.3">
      <c r="A1003" s="5"/>
      <c r="B1003" s="6"/>
    </row>
    <row r="1004" spans="1:2" x14ac:dyDescent="0.3">
      <c r="A1004" s="5"/>
      <c r="B1004" s="6"/>
    </row>
    <row r="1005" spans="1:2" x14ac:dyDescent="0.3">
      <c r="A1005" s="5"/>
      <c r="B1005" s="6"/>
    </row>
    <row r="1006" spans="1:2" x14ac:dyDescent="0.3">
      <c r="A1006" s="5"/>
      <c r="B1006" s="6"/>
    </row>
    <row r="1007" spans="1:2" x14ac:dyDescent="0.3">
      <c r="A1007" s="5"/>
      <c r="B1007" s="6"/>
    </row>
    <row r="1008" spans="1:2" x14ac:dyDescent="0.3">
      <c r="A1008" s="5"/>
      <c r="B1008" s="6"/>
    </row>
    <row r="1009" spans="1:2" x14ac:dyDescent="0.3">
      <c r="A1009" s="5"/>
      <c r="B1009" s="6"/>
    </row>
    <row r="1010" spans="1:2" x14ac:dyDescent="0.3">
      <c r="A1010" s="5"/>
      <c r="B1010" s="6"/>
    </row>
    <row r="1011" spans="1:2" x14ac:dyDescent="0.3">
      <c r="A1011" s="5"/>
      <c r="B1011" s="6"/>
    </row>
    <row r="1012" spans="1:2" x14ac:dyDescent="0.3">
      <c r="A1012" s="5"/>
      <c r="B1012" s="6"/>
    </row>
    <row r="1013" spans="1:2" x14ac:dyDescent="0.3">
      <c r="A1013" s="5"/>
      <c r="B1013" s="6"/>
    </row>
    <row r="1014" spans="1:2" x14ac:dyDescent="0.3">
      <c r="A1014" s="5"/>
      <c r="B1014" s="6"/>
    </row>
    <row r="1015" spans="1:2" x14ac:dyDescent="0.3">
      <c r="A1015" s="5"/>
      <c r="B1015" s="6"/>
    </row>
    <row r="1016" spans="1:2" x14ac:dyDescent="0.3">
      <c r="A1016" s="5"/>
      <c r="B1016" s="6"/>
    </row>
    <row r="1017" spans="1:2" x14ac:dyDescent="0.3">
      <c r="A1017" s="5"/>
      <c r="B1017" s="6"/>
    </row>
    <row r="1018" spans="1:2" x14ac:dyDescent="0.3">
      <c r="A1018" s="5"/>
      <c r="B1018" s="6"/>
    </row>
    <row r="1019" spans="1:2" x14ac:dyDescent="0.3">
      <c r="A1019" s="5"/>
      <c r="B1019" s="6"/>
    </row>
    <row r="1020" spans="1:2" x14ac:dyDescent="0.3">
      <c r="A1020" s="5"/>
      <c r="B1020" s="6"/>
    </row>
    <row r="1021" spans="1:2" x14ac:dyDescent="0.3">
      <c r="A1021" s="5"/>
      <c r="B1021" s="6"/>
    </row>
    <row r="1022" spans="1:2" x14ac:dyDescent="0.3">
      <c r="A1022" s="5"/>
      <c r="B1022" s="6"/>
    </row>
    <row r="1023" spans="1:2" x14ac:dyDescent="0.3">
      <c r="A1023" s="5"/>
      <c r="B1023" s="6"/>
    </row>
    <row r="1024" spans="1:2" x14ac:dyDescent="0.3">
      <c r="A1024" s="5"/>
      <c r="B1024" s="6"/>
    </row>
    <row r="1025" spans="1:2" x14ac:dyDescent="0.3">
      <c r="A1025" s="5"/>
      <c r="B1025" s="6"/>
    </row>
    <row r="1026" spans="1:2" x14ac:dyDescent="0.3">
      <c r="A1026" s="5"/>
      <c r="B1026" s="6"/>
    </row>
    <row r="1027" spans="1:2" x14ac:dyDescent="0.3">
      <c r="A1027" s="5"/>
      <c r="B1027" s="6"/>
    </row>
    <row r="1028" spans="1:2" x14ac:dyDescent="0.3">
      <c r="A1028" s="5"/>
      <c r="B1028" s="6"/>
    </row>
    <row r="1029" spans="1:2" x14ac:dyDescent="0.3">
      <c r="A1029" s="5"/>
      <c r="B1029" s="6"/>
    </row>
    <row r="1030" spans="1:2" x14ac:dyDescent="0.3">
      <c r="A1030" s="5"/>
      <c r="B1030" s="6"/>
    </row>
    <row r="1031" spans="1:2" x14ac:dyDescent="0.3">
      <c r="A1031" s="5"/>
      <c r="B1031" s="6"/>
    </row>
    <row r="1032" spans="1:2" x14ac:dyDescent="0.3">
      <c r="A1032" s="5"/>
      <c r="B1032" s="6"/>
    </row>
    <row r="1033" spans="1:2" x14ac:dyDescent="0.3">
      <c r="A1033" s="5"/>
      <c r="B1033" s="6"/>
    </row>
    <row r="1034" spans="1:2" x14ac:dyDescent="0.3">
      <c r="A1034" s="5"/>
      <c r="B1034" s="6"/>
    </row>
    <row r="1035" spans="1:2" x14ac:dyDescent="0.3">
      <c r="A1035" s="5"/>
      <c r="B1035" s="6"/>
    </row>
    <row r="1036" spans="1:2" x14ac:dyDescent="0.3">
      <c r="A1036" s="5"/>
      <c r="B1036" s="6"/>
    </row>
    <row r="1037" spans="1:2" x14ac:dyDescent="0.3">
      <c r="A1037" s="5"/>
      <c r="B1037" s="6"/>
    </row>
    <row r="1038" spans="1:2" x14ac:dyDescent="0.3">
      <c r="A1038" s="5"/>
      <c r="B1038" s="6"/>
    </row>
    <row r="1039" spans="1:2" x14ac:dyDescent="0.3">
      <c r="A1039" s="5"/>
      <c r="B1039" s="6"/>
    </row>
    <row r="1040" spans="1:2" x14ac:dyDescent="0.3">
      <c r="A1040" s="5"/>
      <c r="B1040" s="6"/>
    </row>
    <row r="1041" spans="1:2" x14ac:dyDescent="0.3">
      <c r="A1041" s="5"/>
      <c r="B1041" s="6"/>
    </row>
    <row r="1042" spans="1:2" x14ac:dyDescent="0.3">
      <c r="A1042" s="5"/>
      <c r="B1042" s="6"/>
    </row>
    <row r="1043" spans="1:2" x14ac:dyDescent="0.3">
      <c r="A1043" s="5"/>
      <c r="B1043" s="6"/>
    </row>
    <row r="1044" spans="1:2" x14ac:dyDescent="0.3">
      <c r="A1044" s="5"/>
      <c r="B1044" s="6"/>
    </row>
    <row r="1045" spans="1:2" x14ac:dyDescent="0.3">
      <c r="A1045" s="5"/>
      <c r="B1045" s="6"/>
    </row>
    <row r="1046" spans="1:2" x14ac:dyDescent="0.3">
      <c r="A1046" s="5"/>
      <c r="B1046" s="6"/>
    </row>
    <row r="1047" spans="1:2" x14ac:dyDescent="0.3">
      <c r="A1047" s="5"/>
      <c r="B1047" s="6"/>
    </row>
    <row r="1048" spans="1:2" x14ac:dyDescent="0.3">
      <c r="A1048" s="5"/>
      <c r="B1048" s="6"/>
    </row>
    <row r="1049" spans="1:2" x14ac:dyDescent="0.3">
      <c r="A1049" s="5"/>
      <c r="B1049" s="6"/>
    </row>
    <row r="1050" spans="1:2" x14ac:dyDescent="0.3">
      <c r="A1050" s="5"/>
      <c r="B1050" s="6"/>
    </row>
    <row r="1051" spans="1:2" x14ac:dyDescent="0.3">
      <c r="A1051" s="5"/>
      <c r="B1051" s="6"/>
    </row>
    <row r="1052" spans="1:2" x14ac:dyDescent="0.3">
      <c r="A1052" s="5"/>
      <c r="B1052" s="6"/>
    </row>
    <row r="1053" spans="1:2" x14ac:dyDescent="0.3">
      <c r="A1053" s="5"/>
      <c r="B1053" s="6"/>
    </row>
    <row r="1054" spans="1:2" x14ac:dyDescent="0.3">
      <c r="A1054" s="5"/>
      <c r="B1054" s="6"/>
    </row>
    <row r="1055" spans="1:2" x14ac:dyDescent="0.3">
      <c r="A1055" s="5"/>
      <c r="B1055" s="6"/>
    </row>
    <row r="1056" spans="1:2" x14ac:dyDescent="0.3">
      <c r="A1056" s="5"/>
      <c r="B1056" s="6"/>
    </row>
    <row r="1057" spans="1:2" x14ac:dyDescent="0.3">
      <c r="A1057" s="5"/>
      <c r="B1057" s="6"/>
    </row>
    <row r="1058" spans="1:2" x14ac:dyDescent="0.3">
      <c r="A1058" s="5"/>
      <c r="B1058" s="6"/>
    </row>
    <row r="1059" spans="1:2" x14ac:dyDescent="0.3">
      <c r="A1059" s="5"/>
      <c r="B1059" s="6"/>
    </row>
    <row r="1060" spans="1:2" x14ac:dyDescent="0.3">
      <c r="A1060" s="5"/>
      <c r="B1060" s="6"/>
    </row>
    <row r="1061" spans="1:2" x14ac:dyDescent="0.3">
      <c r="A1061" s="5"/>
      <c r="B1061" s="6"/>
    </row>
    <row r="1062" spans="1:2" x14ac:dyDescent="0.3">
      <c r="A1062" s="5"/>
      <c r="B1062" s="6"/>
    </row>
    <row r="1063" spans="1:2" x14ac:dyDescent="0.3">
      <c r="A1063" s="5"/>
      <c r="B1063" s="6"/>
    </row>
    <row r="1064" spans="1:2" x14ac:dyDescent="0.3">
      <c r="A1064" s="5"/>
      <c r="B1064" s="6"/>
    </row>
    <row r="1065" spans="1:2" x14ac:dyDescent="0.3">
      <c r="A1065" s="5"/>
      <c r="B1065" s="6"/>
    </row>
    <row r="1066" spans="1:2" x14ac:dyDescent="0.3">
      <c r="A1066" s="5"/>
      <c r="B1066" s="6"/>
    </row>
    <row r="1067" spans="1:2" x14ac:dyDescent="0.3">
      <c r="A1067" s="5"/>
      <c r="B1067" s="6"/>
    </row>
    <row r="1068" spans="1:2" x14ac:dyDescent="0.3">
      <c r="A1068" s="5"/>
      <c r="B1068" s="6"/>
    </row>
    <row r="1069" spans="1:2" x14ac:dyDescent="0.3">
      <c r="A1069" s="5"/>
      <c r="B1069" s="6"/>
    </row>
    <row r="1070" spans="1:2" x14ac:dyDescent="0.3">
      <c r="A1070" s="5"/>
      <c r="B1070" s="6"/>
    </row>
    <row r="1071" spans="1:2" x14ac:dyDescent="0.3">
      <c r="A1071" s="5"/>
      <c r="B1071" s="6"/>
    </row>
    <row r="1072" spans="1:2" x14ac:dyDescent="0.3">
      <c r="A1072" s="5"/>
      <c r="B1072" s="6"/>
    </row>
    <row r="1073" spans="1:2" x14ac:dyDescent="0.3">
      <c r="A1073" s="5"/>
      <c r="B1073" s="6"/>
    </row>
    <row r="1074" spans="1:2" x14ac:dyDescent="0.3">
      <c r="A1074" s="5"/>
      <c r="B1074" s="6"/>
    </row>
    <row r="1075" spans="1:2" x14ac:dyDescent="0.3">
      <c r="A1075" s="5"/>
      <c r="B1075" s="6"/>
    </row>
    <row r="1076" spans="1:2" x14ac:dyDescent="0.3">
      <c r="A1076" s="5"/>
      <c r="B1076" s="6"/>
    </row>
    <row r="1077" spans="1:2" x14ac:dyDescent="0.3">
      <c r="A1077" s="5"/>
      <c r="B1077" s="6"/>
    </row>
    <row r="1078" spans="1:2" x14ac:dyDescent="0.3">
      <c r="A1078" s="5"/>
      <c r="B1078" s="6"/>
    </row>
    <row r="1079" spans="1:2" x14ac:dyDescent="0.3">
      <c r="A1079" s="5"/>
      <c r="B1079" s="6"/>
    </row>
    <row r="1080" spans="1:2" x14ac:dyDescent="0.3">
      <c r="A1080" s="5"/>
      <c r="B1080" s="6"/>
    </row>
    <row r="1081" spans="1:2" x14ac:dyDescent="0.3">
      <c r="A1081" s="5"/>
      <c r="B1081" s="6"/>
    </row>
    <row r="1082" spans="1:2" x14ac:dyDescent="0.3">
      <c r="A1082" s="5"/>
      <c r="B1082" s="6"/>
    </row>
    <row r="1083" spans="1:2" x14ac:dyDescent="0.3">
      <c r="A1083" s="5"/>
      <c r="B1083" s="6"/>
    </row>
    <row r="1084" spans="1:2" x14ac:dyDescent="0.3">
      <c r="A1084" s="5"/>
      <c r="B1084" s="6"/>
    </row>
    <row r="1085" spans="1:2" x14ac:dyDescent="0.3">
      <c r="A1085" s="5"/>
      <c r="B1085" s="6"/>
    </row>
    <row r="1086" spans="1:2" x14ac:dyDescent="0.3">
      <c r="A1086" s="5"/>
      <c r="B1086" s="6"/>
    </row>
    <row r="1087" spans="1:2" x14ac:dyDescent="0.3">
      <c r="A1087" s="5"/>
      <c r="B1087" s="6"/>
    </row>
    <row r="1088" spans="1:2" x14ac:dyDescent="0.3">
      <c r="A1088" s="5"/>
      <c r="B1088" s="6"/>
    </row>
    <row r="1089" spans="1:2" x14ac:dyDescent="0.3">
      <c r="A1089" s="5"/>
      <c r="B1089" s="6"/>
    </row>
    <row r="1090" spans="1:2" x14ac:dyDescent="0.3">
      <c r="A1090" s="5"/>
      <c r="B1090" s="6"/>
    </row>
    <row r="1091" spans="1:2" x14ac:dyDescent="0.3">
      <c r="A1091" s="5"/>
      <c r="B1091" s="6"/>
    </row>
    <row r="1092" spans="1:2" x14ac:dyDescent="0.3">
      <c r="A1092" s="5"/>
      <c r="B1092" s="6"/>
    </row>
    <row r="1093" spans="1:2" x14ac:dyDescent="0.3">
      <c r="A1093" s="5"/>
      <c r="B1093" s="6"/>
    </row>
    <row r="1094" spans="1:2" x14ac:dyDescent="0.3">
      <c r="A1094" s="5"/>
      <c r="B1094" s="6"/>
    </row>
    <row r="1095" spans="1:2" x14ac:dyDescent="0.3">
      <c r="A1095" s="5"/>
      <c r="B1095" s="6"/>
    </row>
    <row r="1096" spans="1:2" x14ac:dyDescent="0.3">
      <c r="A1096" s="5"/>
      <c r="B1096" s="6"/>
    </row>
    <row r="1097" spans="1:2" x14ac:dyDescent="0.3">
      <c r="A1097" s="5"/>
      <c r="B1097" s="6"/>
    </row>
    <row r="1098" spans="1:2" x14ac:dyDescent="0.3">
      <c r="A1098" s="5"/>
      <c r="B1098" s="6"/>
    </row>
    <row r="1099" spans="1:2" x14ac:dyDescent="0.3">
      <c r="A1099" s="5"/>
      <c r="B1099" s="6"/>
    </row>
    <row r="1100" spans="1:2" x14ac:dyDescent="0.3">
      <c r="A1100" s="5"/>
      <c r="B1100" s="6"/>
    </row>
    <row r="1101" spans="1:2" x14ac:dyDescent="0.3">
      <c r="A1101" s="5"/>
      <c r="B1101" s="6"/>
    </row>
    <row r="1102" spans="1:2" x14ac:dyDescent="0.3">
      <c r="A1102" s="5"/>
      <c r="B1102" s="6"/>
    </row>
    <row r="1103" spans="1:2" x14ac:dyDescent="0.3">
      <c r="A1103" s="5"/>
      <c r="B1103" s="6"/>
    </row>
    <row r="1104" spans="1:2" x14ac:dyDescent="0.3">
      <c r="A1104" s="5"/>
      <c r="B1104" s="6"/>
    </row>
    <row r="1105" spans="1:2" x14ac:dyDescent="0.3">
      <c r="A1105" s="5"/>
      <c r="B1105" s="6"/>
    </row>
    <row r="1106" spans="1:2" x14ac:dyDescent="0.3">
      <c r="A1106" s="5"/>
      <c r="B1106" s="6"/>
    </row>
    <row r="1107" spans="1:2" x14ac:dyDescent="0.3">
      <c r="A1107" s="5"/>
      <c r="B1107" s="6"/>
    </row>
    <row r="1108" spans="1:2" x14ac:dyDescent="0.3">
      <c r="A1108" s="5"/>
      <c r="B1108" s="6"/>
    </row>
    <row r="1109" spans="1:2" x14ac:dyDescent="0.3">
      <c r="A1109" s="5"/>
      <c r="B1109" s="6"/>
    </row>
    <row r="1110" spans="1:2" x14ac:dyDescent="0.3">
      <c r="A1110" s="5"/>
      <c r="B1110" s="6"/>
    </row>
    <row r="1111" spans="1:2" x14ac:dyDescent="0.3">
      <c r="A1111" s="5"/>
      <c r="B1111" s="6"/>
    </row>
    <row r="1112" spans="1:2" x14ac:dyDescent="0.3">
      <c r="A1112" s="5"/>
      <c r="B1112" s="6"/>
    </row>
    <row r="1113" spans="1:2" x14ac:dyDescent="0.3">
      <c r="A1113" s="5"/>
      <c r="B1113" s="6"/>
    </row>
    <row r="1114" spans="1:2" x14ac:dyDescent="0.3">
      <c r="A1114" s="5"/>
      <c r="B1114" s="6"/>
    </row>
    <row r="1115" spans="1:2" x14ac:dyDescent="0.3">
      <c r="A1115" s="5"/>
      <c r="B1115" s="6"/>
    </row>
    <row r="1116" spans="1:2" x14ac:dyDescent="0.3">
      <c r="A1116" s="5"/>
      <c r="B1116" s="6"/>
    </row>
    <row r="1117" spans="1:2" x14ac:dyDescent="0.3">
      <c r="A1117" s="5"/>
      <c r="B1117" s="6"/>
    </row>
    <row r="1118" spans="1:2" x14ac:dyDescent="0.3">
      <c r="A1118" s="5"/>
      <c r="B1118" s="6"/>
    </row>
    <row r="1119" spans="1:2" x14ac:dyDescent="0.3">
      <c r="A1119" s="5"/>
      <c r="B1119" s="6"/>
    </row>
    <row r="1120" spans="1:2" x14ac:dyDescent="0.3">
      <c r="A1120" s="5"/>
      <c r="B1120" s="6"/>
    </row>
    <row r="1121" spans="1:2" x14ac:dyDescent="0.3">
      <c r="A1121" s="5"/>
      <c r="B1121" s="6"/>
    </row>
    <row r="1122" spans="1:2" x14ac:dyDescent="0.3">
      <c r="A1122" s="5"/>
      <c r="B1122" s="6"/>
    </row>
    <row r="1123" spans="1:2" x14ac:dyDescent="0.3">
      <c r="A1123" s="5"/>
      <c r="B1123" s="6"/>
    </row>
    <row r="1124" spans="1:2" x14ac:dyDescent="0.3">
      <c r="A1124" s="5"/>
      <c r="B1124" s="6"/>
    </row>
    <row r="1125" spans="1:2" x14ac:dyDescent="0.3">
      <c r="A1125" s="5"/>
      <c r="B1125" s="6"/>
    </row>
    <row r="1126" spans="1:2" x14ac:dyDescent="0.3">
      <c r="A1126" s="5"/>
      <c r="B1126" s="6"/>
    </row>
    <row r="1127" spans="1:2" x14ac:dyDescent="0.3">
      <c r="A1127" s="5"/>
      <c r="B1127" s="6"/>
    </row>
    <row r="1128" spans="1:2" x14ac:dyDescent="0.3">
      <c r="A1128" s="5"/>
      <c r="B1128" s="6"/>
    </row>
    <row r="1129" spans="1:2" x14ac:dyDescent="0.3">
      <c r="A1129" s="5"/>
      <c r="B1129" s="6"/>
    </row>
    <row r="1130" spans="1:2" x14ac:dyDescent="0.3">
      <c r="A1130" s="5"/>
      <c r="B1130" s="6"/>
    </row>
    <row r="1131" spans="1:2" x14ac:dyDescent="0.3">
      <c r="A1131" s="5"/>
      <c r="B1131" s="6"/>
    </row>
    <row r="1132" spans="1:2" x14ac:dyDescent="0.3">
      <c r="A1132" s="5"/>
      <c r="B1132" s="6"/>
    </row>
    <row r="1133" spans="1:2" x14ac:dyDescent="0.3">
      <c r="A1133" s="5"/>
      <c r="B1133" s="6"/>
    </row>
    <row r="1134" spans="1:2" x14ac:dyDescent="0.3">
      <c r="A1134" s="5"/>
      <c r="B1134" s="6"/>
    </row>
    <row r="1135" spans="1:2" x14ac:dyDescent="0.3">
      <c r="A1135" s="5"/>
      <c r="B1135" s="6"/>
    </row>
    <row r="1136" spans="1:2" x14ac:dyDescent="0.3">
      <c r="A1136" s="5"/>
      <c r="B1136" s="6"/>
    </row>
    <row r="1137" spans="1:2" x14ac:dyDescent="0.3">
      <c r="A1137" s="5"/>
      <c r="B1137" s="6"/>
    </row>
    <row r="1138" spans="1:2" x14ac:dyDescent="0.3">
      <c r="A1138" s="5"/>
      <c r="B1138" s="6"/>
    </row>
    <row r="1139" spans="1:2" x14ac:dyDescent="0.3">
      <c r="A1139" s="5"/>
      <c r="B1139" s="6"/>
    </row>
    <row r="1140" spans="1:2" x14ac:dyDescent="0.3">
      <c r="A1140" s="5"/>
      <c r="B1140" s="6"/>
    </row>
    <row r="1141" spans="1:2" x14ac:dyDescent="0.3">
      <c r="A1141" s="5"/>
      <c r="B1141" s="6"/>
    </row>
    <row r="1142" spans="1:2" x14ac:dyDescent="0.3">
      <c r="A1142" s="5"/>
      <c r="B1142" s="6"/>
    </row>
    <row r="1143" spans="1:2" x14ac:dyDescent="0.3">
      <c r="A1143" s="5"/>
      <c r="B1143" s="6"/>
    </row>
    <row r="1144" spans="1:2" x14ac:dyDescent="0.3">
      <c r="A1144" s="5"/>
      <c r="B1144" s="6"/>
    </row>
    <row r="1145" spans="1:2" x14ac:dyDescent="0.3">
      <c r="A1145" s="5"/>
      <c r="B1145" s="6"/>
    </row>
    <row r="1146" spans="1:2" x14ac:dyDescent="0.3">
      <c r="A1146" s="5"/>
      <c r="B1146" s="6"/>
    </row>
    <row r="1147" spans="1:2" x14ac:dyDescent="0.3">
      <c r="A1147" s="5"/>
      <c r="B1147" s="6"/>
    </row>
    <row r="1148" spans="1:2" x14ac:dyDescent="0.3">
      <c r="A1148" s="5"/>
      <c r="B1148" s="6"/>
    </row>
    <row r="1149" spans="1:2" x14ac:dyDescent="0.3">
      <c r="A1149" s="5"/>
      <c r="B1149" s="6"/>
    </row>
    <row r="1150" spans="1:2" x14ac:dyDescent="0.3">
      <c r="A1150" s="5"/>
      <c r="B1150" s="6"/>
    </row>
    <row r="1151" spans="1:2" x14ac:dyDescent="0.3">
      <c r="A1151" s="5"/>
      <c r="B1151" s="6"/>
    </row>
    <row r="1152" spans="1:2" x14ac:dyDescent="0.3">
      <c r="A1152" s="5"/>
      <c r="B1152" s="6"/>
    </row>
    <row r="1153" spans="1:2" x14ac:dyDescent="0.3">
      <c r="A1153" s="5"/>
      <c r="B1153" s="6"/>
    </row>
    <row r="1154" spans="1:2" x14ac:dyDescent="0.3">
      <c r="A1154" s="5"/>
      <c r="B1154" s="6"/>
    </row>
    <row r="1155" spans="1:2" x14ac:dyDescent="0.3">
      <c r="A1155" s="5"/>
      <c r="B1155" s="6"/>
    </row>
    <row r="1156" spans="1:2" x14ac:dyDescent="0.3">
      <c r="A1156" s="5"/>
      <c r="B1156" s="6"/>
    </row>
    <row r="1157" spans="1:2" x14ac:dyDescent="0.3">
      <c r="A1157" s="5"/>
      <c r="B1157" s="6"/>
    </row>
    <row r="1158" spans="1:2" x14ac:dyDescent="0.3">
      <c r="A1158" s="5"/>
      <c r="B1158" s="6"/>
    </row>
    <row r="1159" spans="1:2" x14ac:dyDescent="0.3">
      <c r="A1159" s="5"/>
      <c r="B1159" s="6"/>
    </row>
    <row r="1160" spans="1:2" x14ac:dyDescent="0.3">
      <c r="A1160" s="5"/>
      <c r="B1160" s="6"/>
    </row>
    <row r="1161" spans="1:2" x14ac:dyDescent="0.3">
      <c r="A1161" s="5"/>
      <c r="B1161" s="6"/>
    </row>
    <row r="1162" spans="1:2" x14ac:dyDescent="0.3">
      <c r="A1162" s="5"/>
      <c r="B1162" s="6"/>
    </row>
    <row r="1163" spans="1:2" x14ac:dyDescent="0.3">
      <c r="A1163" s="5"/>
      <c r="B1163" s="6"/>
    </row>
    <row r="1164" spans="1:2" x14ac:dyDescent="0.3">
      <c r="A1164" s="5"/>
      <c r="B1164" s="6"/>
    </row>
    <row r="1165" spans="1:2" x14ac:dyDescent="0.3">
      <c r="A1165" s="5"/>
      <c r="B1165" s="6"/>
    </row>
    <row r="1166" spans="1:2" x14ac:dyDescent="0.3">
      <c r="A1166" s="5"/>
      <c r="B1166" s="6"/>
    </row>
    <row r="1167" spans="1:2" x14ac:dyDescent="0.3">
      <c r="A1167" s="5"/>
      <c r="B1167" s="6"/>
    </row>
    <row r="1168" spans="1:2" x14ac:dyDescent="0.3">
      <c r="A1168" s="5"/>
      <c r="B1168" s="6"/>
    </row>
    <row r="1169" spans="1:2" x14ac:dyDescent="0.3">
      <c r="A1169" s="5"/>
      <c r="B1169" s="6"/>
    </row>
    <row r="1170" spans="1:2" x14ac:dyDescent="0.3">
      <c r="A1170" s="5"/>
      <c r="B1170" s="6"/>
    </row>
    <row r="1171" spans="1:2" x14ac:dyDescent="0.3">
      <c r="A1171" s="5"/>
      <c r="B1171" s="6"/>
    </row>
    <row r="1172" spans="1:2" x14ac:dyDescent="0.3">
      <c r="A1172" s="5"/>
      <c r="B1172" s="6"/>
    </row>
    <row r="1173" spans="1:2" x14ac:dyDescent="0.3">
      <c r="A1173" s="5"/>
      <c r="B1173" s="6"/>
    </row>
    <row r="1174" spans="1:2" x14ac:dyDescent="0.3">
      <c r="A1174" s="5"/>
      <c r="B1174" s="6"/>
    </row>
    <row r="1175" spans="1:2" x14ac:dyDescent="0.3">
      <c r="A1175" s="5"/>
      <c r="B1175" s="6"/>
    </row>
    <row r="1176" spans="1:2" x14ac:dyDescent="0.3">
      <c r="A1176" s="5"/>
      <c r="B1176" s="6"/>
    </row>
    <row r="1177" spans="1:2" x14ac:dyDescent="0.3">
      <c r="A1177" s="5"/>
      <c r="B1177" s="6"/>
    </row>
    <row r="1178" spans="1:2" x14ac:dyDescent="0.3">
      <c r="A1178" s="5"/>
      <c r="B1178" s="6"/>
    </row>
    <row r="1179" spans="1:2" x14ac:dyDescent="0.3">
      <c r="A1179" s="5"/>
      <c r="B1179" s="6"/>
    </row>
    <row r="1180" spans="1:2" x14ac:dyDescent="0.3">
      <c r="A1180" s="5"/>
      <c r="B1180" s="6"/>
    </row>
    <row r="1181" spans="1:2" x14ac:dyDescent="0.3">
      <c r="A1181" s="5"/>
      <c r="B1181" s="6"/>
    </row>
    <row r="1182" spans="1:2" x14ac:dyDescent="0.3">
      <c r="A1182" s="5"/>
      <c r="B1182" s="6"/>
    </row>
    <row r="1183" spans="1:2" x14ac:dyDescent="0.3">
      <c r="A1183" s="5"/>
      <c r="B1183" s="6"/>
    </row>
    <row r="1184" spans="1:2" x14ac:dyDescent="0.3">
      <c r="A1184" s="5"/>
      <c r="B1184" s="6"/>
    </row>
    <row r="1185" spans="1:2" x14ac:dyDescent="0.3">
      <c r="A1185" s="5"/>
      <c r="B1185" s="6"/>
    </row>
    <row r="1186" spans="1:2" x14ac:dyDescent="0.3">
      <c r="A1186" s="5"/>
      <c r="B1186" s="6"/>
    </row>
    <row r="1187" spans="1:2" x14ac:dyDescent="0.3">
      <c r="A1187" s="5"/>
      <c r="B1187" s="6"/>
    </row>
    <row r="1188" spans="1:2" x14ac:dyDescent="0.3">
      <c r="A1188" s="5"/>
      <c r="B1188" s="6"/>
    </row>
    <row r="1189" spans="1:2" x14ac:dyDescent="0.3">
      <c r="A1189" s="5"/>
      <c r="B1189" s="6"/>
    </row>
    <row r="1190" spans="1:2" x14ac:dyDescent="0.3">
      <c r="A1190" s="5"/>
      <c r="B1190" s="6"/>
    </row>
    <row r="1191" spans="1:2" x14ac:dyDescent="0.3">
      <c r="A1191" s="5"/>
      <c r="B1191" s="6"/>
    </row>
    <row r="1192" spans="1:2" x14ac:dyDescent="0.3">
      <c r="A1192" s="5"/>
      <c r="B1192" s="6"/>
    </row>
    <row r="1193" spans="1:2" x14ac:dyDescent="0.3">
      <c r="A1193" s="5"/>
      <c r="B1193" s="6"/>
    </row>
    <row r="1194" spans="1:2" x14ac:dyDescent="0.3">
      <c r="A1194" s="5"/>
      <c r="B1194" s="6"/>
    </row>
    <row r="1195" spans="1:2" x14ac:dyDescent="0.3">
      <c r="A1195" s="5"/>
      <c r="B1195" s="6"/>
    </row>
    <row r="1196" spans="1:2" x14ac:dyDescent="0.3">
      <c r="A1196" s="5"/>
      <c r="B1196" s="6"/>
    </row>
    <row r="1197" spans="1:2" x14ac:dyDescent="0.3">
      <c r="A1197" s="5"/>
      <c r="B1197" s="6"/>
    </row>
    <row r="1198" spans="1:2" x14ac:dyDescent="0.3">
      <c r="A1198" s="5"/>
      <c r="B1198" s="6"/>
    </row>
    <row r="1199" spans="1:2" x14ac:dyDescent="0.3">
      <c r="A1199" s="5"/>
      <c r="B1199" s="6"/>
    </row>
    <row r="1200" spans="1:2" x14ac:dyDescent="0.3">
      <c r="A1200" s="5"/>
      <c r="B1200" s="6"/>
    </row>
    <row r="1201" spans="1:2" x14ac:dyDescent="0.3">
      <c r="A1201" s="5"/>
      <c r="B1201" s="6"/>
    </row>
    <row r="1202" spans="1:2" x14ac:dyDescent="0.3">
      <c r="A1202" s="5"/>
      <c r="B1202" s="6"/>
    </row>
    <row r="1203" spans="1:2" x14ac:dyDescent="0.3">
      <c r="A1203" s="5"/>
      <c r="B1203" s="6"/>
    </row>
    <row r="1204" spans="1:2" x14ac:dyDescent="0.3">
      <c r="A1204" s="5"/>
      <c r="B1204" s="6"/>
    </row>
    <row r="1205" spans="1:2" x14ac:dyDescent="0.3">
      <c r="A1205" s="5"/>
      <c r="B1205" s="6"/>
    </row>
    <row r="1206" spans="1:2" x14ac:dyDescent="0.3">
      <c r="A1206" s="5"/>
      <c r="B1206" s="6"/>
    </row>
    <row r="1207" spans="1:2" x14ac:dyDescent="0.3">
      <c r="A1207" s="5"/>
      <c r="B1207" s="6"/>
    </row>
    <row r="1208" spans="1:2" x14ac:dyDescent="0.3">
      <c r="A1208" s="5"/>
      <c r="B1208" s="6"/>
    </row>
    <row r="1209" spans="1:2" x14ac:dyDescent="0.3">
      <c r="A1209" s="5"/>
      <c r="B1209" s="6"/>
    </row>
    <row r="1210" spans="1:2" x14ac:dyDescent="0.3">
      <c r="A1210" s="5"/>
      <c r="B1210" s="6"/>
    </row>
    <row r="1211" spans="1:2" x14ac:dyDescent="0.3">
      <c r="A1211" s="5"/>
      <c r="B1211" s="6"/>
    </row>
    <row r="1212" spans="1:2" x14ac:dyDescent="0.3">
      <c r="A1212" s="5"/>
      <c r="B1212" s="6"/>
    </row>
    <row r="1213" spans="1:2" x14ac:dyDescent="0.3">
      <c r="A1213" s="5"/>
      <c r="B1213" s="6"/>
    </row>
    <row r="1214" spans="1:2" x14ac:dyDescent="0.3">
      <c r="A1214" s="5"/>
      <c r="B1214" s="6"/>
    </row>
    <row r="1215" spans="1:2" x14ac:dyDescent="0.3">
      <c r="A1215" s="5"/>
      <c r="B1215" s="6"/>
    </row>
    <row r="1216" spans="1:2" x14ac:dyDescent="0.3">
      <c r="A1216" s="5"/>
      <c r="B1216" s="6"/>
    </row>
    <row r="1217" spans="1:2" x14ac:dyDescent="0.3">
      <c r="A1217" s="5"/>
      <c r="B1217" s="6"/>
    </row>
    <row r="1218" spans="1:2" x14ac:dyDescent="0.3">
      <c r="A1218" s="5"/>
      <c r="B1218" s="6"/>
    </row>
    <row r="1219" spans="1:2" x14ac:dyDescent="0.3">
      <c r="A1219" s="5"/>
      <c r="B1219" s="6"/>
    </row>
    <row r="1220" spans="1:2" x14ac:dyDescent="0.3">
      <c r="A1220" s="5"/>
      <c r="B1220" s="6"/>
    </row>
    <row r="1221" spans="1:2" x14ac:dyDescent="0.3">
      <c r="A1221" s="5"/>
      <c r="B1221" s="6"/>
    </row>
    <row r="1222" spans="1:2" x14ac:dyDescent="0.3">
      <c r="A1222" s="5"/>
      <c r="B1222" s="6"/>
    </row>
    <row r="1223" spans="1:2" x14ac:dyDescent="0.3">
      <c r="A1223" s="5"/>
      <c r="B1223" s="6"/>
    </row>
    <row r="1224" spans="1:2" x14ac:dyDescent="0.3">
      <c r="A1224" s="5"/>
      <c r="B1224" s="6"/>
    </row>
    <row r="1225" spans="1:2" x14ac:dyDescent="0.3">
      <c r="A1225" s="5"/>
      <c r="B1225" s="6"/>
    </row>
    <row r="1226" spans="1:2" x14ac:dyDescent="0.3">
      <c r="A1226" s="5"/>
      <c r="B1226" s="6"/>
    </row>
    <row r="1227" spans="1:2" x14ac:dyDescent="0.3">
      <c r="A1227" s="5"/>
      <c r="B1227" s="6"/>
    </row>
    <row r="1228" spans="1:2" x14ac:dyDescent="0.3">
      <c r="A1228" s="5"/>
      <c r="B1228" s="6"/>
    </row>
    <row r="1229" spans="1:2" x14ac:dyDescent="0.3">
      <c r="A1229" s="5"/>
      <c r="B1229" s="6"/>
    </row>
    <row r="1230" spans="1:2" x14ac:dyDescent="0.3">
      <c r="A1230" s="5"/>
      <c r="B1230" s="6"/>
    </row>
    <row r="1231" spans="1:2" x14ac:dyDescent="0.3">
      <c r="A1231" s="5"/>
      <c r="B1231" s="6"/>
    </row>
    <row r="1232" spans="1:2" x14ac:dyDescent="0.3">
      <c r="A1232" s="5"/>
      <c r="B1232" s="6"/>
    </row>
    <row r="1233" spans="1:2" x14ac:dyDescent="0.3">
      <c r="A1233" s="5"/>
      <c r="B1233" s="6"/>
    </row>
    <row r="1234" spans="1:2" x14ac:dyDescent="0.3">
      <c r="A1234" s="5"/>
      <c r="B1234" s="6"/>
    </row>
    <row r="1235" spans="1:2" x14ac:dyDescent="0.3">
      <c r="A1235" s="5"/>
      <c r="B1235" s="6"/>
    </row>
    <row r="1236" spans="1:2" x14ac:dyDescent="0.3">
      <c r="A1236" s="5"/>
      <c r="B1236" s="6"/>
    </row>
    <row r="1237" spans="1:2" x14ac:dyDescent="0.3">
      <c r="A1237" s="5"/>
      <c r="B1237" s="6"/>
    </row>
    <row r="1238" spans="1:2" x14ac:dyDescent="0.3">
      <c r="A1238" s="5"/>
      <c r="B1238" s="6"/>
    </row>
    <row r="1239" spans="1:2" x14ac:dyDescent="0.3">
      <c r="A1239" s="5"/>
      <c r="B1239" s="6"/>
    </row>
    <row r="1240" spans="1:2" x14ac:dyDescent="0.3">
      <c r="A1240" s="5"/>
      <c r="B1240" s="6"/>
    </row>
    <row r="1241" spans="1:2" x14ac:dyDescent="0.3">
      <c r="A1241" s="5"/>
      <c r="B1241" s="6"/>
    </row>
    <row r="1242" spans="1:2" x14ac:dyDescent="0.3">
      <c r="A1242" s="5"/>
      <c r="B1242" s="6"/>
    </row>
    <row r="1243" spans="1:2" x14ac:dyDescent="0.3">
      <c r="A1243" s="5"/>
      <c r="B1243" s="6"/>
    </row>
    <row r="1244" spans="1:2" x14ac:dyDescent="0.3">
      <c r="A1244" s="5"/>
      <c r="B1244" s="6"/>
    </row>
    <row r="1245" spans="1:2" x14ac:dyDescent="0.3">
      <c r="A1245" s="5"/>
      <c r="B1245" s="6"/>
    </row>
    <row r="1246" spans="1:2" x14ac:dyDescent="0.3">
      <c r="A1246" s="5"/>
      <c r="B1246" s="6"/>
    </row>
    <row r="1247" spans="1:2" x14ac:dyDescent="0.3">
      <c r="A1247" s="5"/>
      <c r="B1247" s="6"/>
    </row>
    <row r="1248" spans="1:2" x14ac:dyDescent="0.3">
      <c r="A1248" s="5"/>
      <c r="B1248" s="6"/>
    </row>
    <row r="1249" spans="1:2" x14ac:dyDescent="0.3">
      <c r="A1249" s="5"/>
      <c r="B1249" s="6"/>
    </row>
    <row r="1250" spans="1:2" x14ac:dyDescent="0.3">
      <c r="A1250" s="5"/>
      <c r="B1250" s="6"/>
    </row>
    <row r="1251" spans="1:2" x14ac:dyDescent="0.3">
      <c r="A1251" s="5"/>
      <c r="B1251" s="6"/>
    </row>
    <row r="1252" spans="1:2" x14ac:dyDescent="0.3">
      <c r="A1252" s="5"/>
      <c r="B1252" s="6"/>
    </row>
    <row r="1253" spans="1:2" x14ac:dyDescent="0.3">
      <c r="A1253" s="5"/>
      <c r="B1253" s="6"/>
    </row>
    <row r="1254" spans="1:2" x14ac:dyDescent="0.3">
      <c r="A1254" s="5"/>
      <c r="B1254" s="6"/>
    </row>
    <row r="1255" spans="1:2" x14ac:dyDescent="0.3">
      <c r="A1255" s="5"/>
      <c r="B1255" s="6"/>
    </row>
    <row r="1256" spans="1:2" x14ac:dyDescent="0.3">
      <c r="A1256" s="5"/>
      <c r="B1256" s="6"/>
    </row>
    <row r="1257" spans="1:2" x14ac:dyDescent="0.3">
      <c r="A1257" s="5"/>
      <c r="B1257" s="6"/>
    </row>
    <row r="1258" spans="1:2" x14ac:dyDescent="0.3">
      <c r="A1258" s="5"/>
      <c r="B1258" s="6"/>
    </row>
    <row r="1259" spans="1:2" x14ac:dyDescent="0.3">
      <c r="A1259" s="5"/>
      <c r="B1259" s="6"/>
    </row>
    <row r="1260" spans="1:2" x14ac:dyDescent="0.3">
      <c r="A1260" s="5"/>
      <c r="B1260" s="6"/>
    </row>
    <row r="1261" spans="1:2" x14ac:dyDescent="0.3">
      <c r="A1261" s="5"/>
      <c r="B1261" s="6"/>
    </row>
    <row r="1262" spans="1:2" x14ac:dyDescent="0.3">
      <c r="A1262" s="5"/>
      <c r="B1262" s="6"/>
    </row>
    <row r="1263" spans="1:2" x14ac:dyDescent="0.3">
      <c r="A1263" s="5"/>
      <c r="B1263" s="6"/>
    </row>
    <row r="1264" spans="1:2" x14ac:dyDescent="0.3">
      <c r="A1264" s="5"/>
      <c r="B1264" s="6"/>
    </row>
    <row r="1265" spans="1:2" x14ac:dyDescent="0.3">
      <c r="A1265" s="5"/>
      <c r="B1265" s="6"/>
    </row>
    <row r="1266" spans="1:2" x14ac:dyDescent="0.3">
      <c r="A1266" s="5"/>
      <c r="B1266" s="6"/>
    </row>
    <row r="1267" spans="1:2" x14ac:dyDescent="0.3">
      <c r="A1267" s="5"/>
      <c r="B1267" s="6"/>
    </row>
    <row r="1268" spans="1:2" x14ac:dyDescent="0.3">
      <c r="A1268" s="5"/>
      <c r="B1268" s="6"/>
    </row>
    <row r="1269" spans="1:2" x14ac:dyDescent="0.3">
      <c r="A1269" s="5"/>
      <c r="B1269" s="6"/>
    </row>
    <row r="1270" spans="1:2" x14ac:dyDescent="0.3">
      <c r="A1270" s="5"/>
      <c r="B1270" s="6"/>
    </row>
    <row r="1271" spans="1:2" x14ac:dyDescent="0.3">
      <c r="A1271" s="5"/>
      <c r="B1271" s="6"/>
    </row>
    <row r="1272" spans="1:2" x14ac:dyDescent="0.3">
      <c r="A1272" s="5"/>
      <c r="B1272" s="6"/>
    </row>
    <row r="1273" spans="1:2" x14ac:dyDescent="0.3">
      <c r="A1273" s="5"/>
      <c r="B1273" s="6"/>
    </row>
    <row r="1274" spans="1:2" x14ac:dyDescent="0.3">
      <c r="A1274" s="5"/>
      <c r="B1274" s="6"/>
    </row>
    <row r="1275" spans="1:2" x14ac:dyDescent="0.3">
      <c r="A1275" s="5"/>
      <c r="B1275" s="6"/>
    </row>
    <row r="1276" spans="1:2" x14ac:dyDescent="0.3">
      <c r="A1276" s="5"/>
      <c r="B1276" s="6"/>
    </row>
    <row r="1277" spans="1:2" x14ac:dyDescent="0.3">
      <c r="A1277" s="5"/>
      <c r="B1277" s="6"/>
    </row>
    <row r="1278" spans="1:2" x14ac:dyDescent="0.3">
      <c r="A1278" s="5"/>
      <c r="B1278" s="6"/>
    </row>
    <row r="1279" spans="1:2" x14ac:dyDescent="0.3">
      <c r="A1279" s="5"/>
      <c r="B1279" s="6"/>
    </row>
    <row r="1280" spans="1:2" x14ac:dyDescent="0.3">
      <c r="A1280" s="5"/>
      <c r="B1280" s="6"/>
    </row>
    <row r="1281" spans="1:2" x14ac:dyDescent="0.3">
      <c r="A1281" s="5"/>
      <c r="B1281" s="6"/>
    </row>
    <row r="1282" spans="1:2" x14ac:dyDescent="0.3">
      <c r="A1282" s="5"/>
      <c r="B1282" s="6"/>
    </row>
    <row r="1283" spans="1:2" x14ac:dyDescent="0.3">
      <c r="A1283" s="5"/>
      <c r="B1283" s="6"/>
    </row>
    <row r="1284" spans="1:2" x14ac:dyDescent="0.3">
      <c r="A1284" s="5"/>
      <c r="B1284" s="6"/>
    </row>
    <row r="1285" spans="1:2" x14ac:dyDescent="0.3">
      <c r="A1285" s="5"/>
      <c r="B1285" s="6"/>
    </row>
    <row r="1286" spans="1:2" x14ac:dyDescent="0.3">
      <c r="A1286" s="5"/>
      <c r="B1286" s="6"/>
    </row>
    <row r="1287" spans="1:2" x14ac:dyDescent="0.3">
      <c r="A1287" s="5"/>
      <c r="B1287" s="6"/>
    </row>
    <row r="1288" spans="1:2" x14ac:dyDescent="0.3">
      <c r="A1288" s="5"/>
      <c r="B1288" s="6"/>
    </row>
    <row r="1289" spans="1:2" x14ac:dyDescent="0.3">
      <c r="A1289" s="5"/>
      <c r="B1289" s="6"/>
    </row>
    <row r="1290" spans="1:2" x14ac:dyDescent="0.3">
      <c r="A1290" s="5"/>
      <c r="B1290" s="6"/>
    </row>
    <row r="1291" spans="1:2" x14ac:dyDescent="0.3">
      <c r="A1291" s="5"/>
      <c r="B1291" s="6"/>
    </row>
    <row r="1292" spans="1:2" x14ac:dyDescent="0.3">
      <c r="A1292" s="5"/>
      <c r="B1292" s="6"/>
    </row>
    <row r="1293" spans="1:2" x14ac:dyDescent="0.3">
      <c r="A1293" s="5"/>
      <c r="B1293" s="6"/>
    </row>
    <row r="1294" spans="1:2" x14ac:dyDescent="0.3">
      <c r="A1294" s="5"/>
      <c r="B1294" s="6"/>
    </row>
    <row r="1295" spans="1:2" x14ac:dyDescent="0.3">
      <c r="A1295" s="5"/>
      <c r="B1295" s="6"/>
    </row>
    <row r="1296" spans="1:2" x14ac:dyDescent="0.3">
      <c r="A1296" s="5"/>
      <c r="B1296" s="6"/>
    </row>
    <row r="1297" spans="1:2" x14ac:dyDescent="0.3">
      <c r="A1297" s="5"/>
      <c r="B1297" s="6"/>
    </row>
    <row r="1298" spans="1:2" x14ac:dyDescent="0.3">
      <c r="A1298" s="5"/>
      <c r="B1298" s="6"/>
    </row>
    <row r="1299" spans="1:2" x14ac:dyDescent="0.3">
      <c r="A1299" s="5"/>
      <c r="B1299" s="6"/>
    </row>
    <row r="1300" spans="1:2" x14ac:dyDescent="0.3">
      <c r="A1300" s="5"/>
      <c r="B1300" s="6"/>
    </row>
    <row r="1301" spans="1:2" x14ac:dyDescent="0.3">
      <c r="A1301" s="5"/>
      <c r="B1301" s="6"/>
    </row>
    <row r="1302" spans="1:2" x14ac:dyDescent="0.3">
      <c r="A1302" s="5"/>
      <c r="B1302" s="6"/>
    </row>
    <row r="1303" spans="1:2" x14ac:dyDescent="0.3">
      <c r="A1303" s="5"/>
      <c r="B1303" s="6"/>
    </row>
    <row r="1304" spans="1:2" x14ac:dyDescent="0.3">
      <c r="A1304" s="5"/>
      <c r="B1304" s="6"/>
    </row>
    <row r="1305" spans="1:2" x14ac:dyDescent="0.3">
      <c r="A1305" s="5"/>
      <c r="B1305" s="6"/>
    </row>
    <row r="1306" spans="1:2" x14ac:dyDescent="0.3">
      <c r="A1306" s="5"/>
      <c r="B1306" s="6"/>
    </row>
    <row r="1307" spans="1:2" x14ac:dyDescent="0.3">
      <c r="A1307" s="5"/>
      <c r="B1307" s="6"/>
    </row>
    <row r="1308" spans="1:2" x14ac:dyDescent="0.3">
      <c r="A1308" s="5"/>
      <c r="B1308" s="6"/>
    </row>
    <row r="1309" spans="1:2" x14ac:dyDescent="0.3">
      <c r="A1309" s="5"/>
      <c r="B1309" s="6"/>
    </row>
    <row r="1310" spans="1:2" x14ac:dyDescent="0.3">
      <c r="A1310" s="5"/>
      <c r="B1310" s="6"/>
    </row>
    <row r="1311" spans="1:2" x14ac:dyDescent="0.3">
      <c r="A1311" s="5"/>
      <c r="B1311" s="6"/>
    </row>
    <row r="1312" spans="1:2" x14ac:dyDescent="0.3">
      <c r="A1312" s="5"/>
      <c r="B1312" s="6"/>
    </row>
    <row r="1313" spans="1:2" x14ac:dyDescent="0.3">
      <c r="A1313" s="5"/>
      <c r="B1313" s="6"/>
    </row>
    <row r="1314" spans="1:2" x14ac:dyDescent="0.3">
      <c r="A1314" s="5"/>
      <c r="B1314" s="6"/>
    </row>
    <row r="1315" spans="1:2" x14ac:dyDescent="0.3">
      <c r="A1315" s="5"/>
      <c r="B1315" s="6"/>
    </row>
    <row r="1316" spans="1:2" x14ac:dyDescent="0.3">
      <c r="A1316" s="5"/>
      <c r="B1316" s="6"/>
    </row>
    <row r="1317" spans="1:2" x14ac:dyDescent="0.3">
      <c r="A1317" s="5"/>
      <c r="B1317" s="6"/>
    </row>
    <row r="1318" spans="1:2" x14ac:dyDescent="0.3">
      <c r="A1318" s="5"/>
      <c r="B1318" s="6"/>
    </row>
    <row r="1319" spans="1:2" x14ac:dyDescent="0.3">
      <c r="A1319" s="5"/>
      <c r="B1319" s="6"/>
    </row>
    <row r="1320" spans="1:2" x14ac:dyDescent="0.3">
      <c r="A1320" s="5"/>
      <c r="B1320" s="6"/>
    </row>
    <row r="1321" spans="1:2" x14ac:dyDescent="0.3">
      <c r="A1321" s="5"/>
      <c r="B1321" s="6"/>
    </row>
    <row r="1322" spans="1:2" x14ac:dyDescent="0.3">
      <c r="A1322" s="5"/>
      <c r="B1322" s="6"/>
    </row>
    <row r="1323" spans="1:2" x14ac:dyDescent="0.3">
      <c r="A1323" s="5"/>
      <c r="B1323" s="6"/>
    </row>
    <row r="1324" spans="1:2" x14ac:dyDescent="0.3">
      <c r="A1324" s="5"/>
      <c r="B1324" s="6"/>
    </row>
    <row r="1325" spans="1:2" x14ac:dyDescent="0.3">
      <c r="A1325" s="5"/>
      <c r="B1325" s="6"/>
    </row>
    <row r="1326" spans="1:2" x14ac:dyDescent="0.3">
      <c r="A1326" s="5"/>
      <c r="B1326" s="6"/>
    </row>
    <row r="1327" spans="1:2" x14ac:dyDescent="0.3">
      <c r="A1327" s="5"/>
      <c r="B1327" s="6"/>
    </row>
    <row r="1328" spans="1:2" x14ac:dyDescent="0.3">
      <c r="A1328" s="5"/>
      <c r="B1328" s="6"/>
    </row>
    <row r="1329" spans="1:2" x14ac:dyDescent="0.3">
      <c r="A1329" s="5"/>
      <c r="B1329" s="6"/>
    </row>
    <row r="1330" spans="1:2" x14ac:dyDescent="0.3">
      <c r="A1330" s="5"/>
      <c r="B1330" s="6"/>
    </row>
    <row r="1331" spans="1:2" x14ac:dyDescent="0.3">
      <c r="A1331" s="5"/>
      <c r="B1331" s="6"/>
    </row>
    <row r="1332" spans="1:2" x14ac:dyDescent="0.3">
      <c r="A1332" s="5"/>
      <c r="B1332" s="6"/>
    </row>
    <row r="1333" spans="1:2" x14ac:dyDescent="0.3">
      <c r="A1333" s="5"/>
      <c r="B1333" s="6"/>
    </row>
    <row r="1334" spans="1:2" x14ac:dyDescent="0.3">
      <c r="A1334" s="5"/>
      <c r="B1334" s="6"/>
    </row>
    <row r="1335" spans="1:2" x14ac:dyDescent="0.3">
      <c r="A1335" s="5"/>
      <c r="B1335" s="6"/>
    </row>
    <row r="1336" spans="1:2" x14ac:dyDescent="0.3">
      <c r="A1336" s="5"/>
      <c r="B1336" s="6"/>
    </row>
    <row r="1337" spans="1:2" x14ac:dyDescent="0.3">
      <c r="A1337" s="5"/>
      <c r="B1337" s="6"/>
    </row>
    <row r="1338" spans="1:2" x14ac:dyDescent="0.3">
      <c r="A1338" s="5"/>
      <c r="B1338" s="6"/>
    </row>
    <row r="1339" spans="1:2" x14ac:dyDescent="0.3">
      <c r="A1339" s="5"/>
      <c r="B1339" s="6"/>
    </row>
    <row r="1340" spans="1:2" x14ac:dyDescent="0.3">
      <c r="A1340" s="5"/>
      <c r="B1340" s="6"/>
    </row>
    <row r="1341" spans="1:2" x14ac:dyDescent="0.3">
      <c r="A1341" s="5"/>
      <c r="B1341" s="6"/>
    </row>
    <row r="1342" spans="1:2" x14ac:dyDescent="0.3">
      <c r="A1342" s="5"/>
      <c r="B1342" s="6"/>
    </row>
    <row r="1343" spans="1:2" x14ac:dyDescent="0.3">
      <c r="A1343" s="5"/>
      <c r="B1343" s="6"/>
    </row>
    <row r="1344" spans="1:2" x14ac:dyDescent="0.3">
      <c r="A1344" s="5"/>
      <c r="B1344" s="6"/>
    </row>
    <row r="1345" spans="1:2" x14ac:dyDescent="0.3">
      <c r="A1345" s="5"/>
      <c r="B1345" s="6"/>
    </row>
    <row r="1346" spans="1:2" x14ac:dyDescent="0.3">
      <c r="A1346" s="5"/>
      <c r="B1346" s="6"/>
    </row>
    <row r="1347" spans="1:2" x14ac:dyDescent="0.3">
      <c r="A1347" s="5"/>
      <c r="B1347" s="6"/>
    </row>
    <row r="1348" spans="1:2" x14ac:dyDescent="0.3">
      <c r="A1348" s="5"/>
      <c r="B1348" s="6"/>
    </row>
    <row r="1349" spans="1:2" x14ac:dyDescent="0.3">
      <c r="A1349" s="5"/>
      <c r="B1349" s="6"/>
    </row>
    <row r="1350" spans="1:2" x14ac:dyDescent="0.3">
      <c r="A1350" s="5"/>
      <c r="B1350" s="6"/>
    </row>
    <row r="1351" spans="1:2" x14ac:dyDescent="0.3">
      <c r="A1351" s="5"/>
      <c r="B1351" s="6"/>
    </row>
    <row r="1352" spans="1:2" x14ac:dyDescent="0.3">
      <c r="A1352" s="5"/>
      <c r="B1352" s="6"/>
    </row>
    <row r="1353" spans="1:2" x14ac:dyDescent="0.3">
      <c r="A1353" s="5"/>
      <c r="B1353" s="6"/>
    </row>
    <row r="1354" spans="1:2" x14ac:dyDescent="0.3">
      <c r="A1354" s="5"/>
      <c r="B1354" s="6"/>
    </row>
    <row r="1355" spans="1:2" x14ac:dyDescent="0.3">
      <c r="A1355" s="5"/>
      <c r="B1355" s="6"/>
    </row>
    <row r="1356" spans="1:2" x14ac:dyDescent="0.3">
      <c r="A1356" s="5"/>
      <c r="B1356" s="6"/>
    </row>
    <row r="1357" spans="1:2" x14ac:dyDescent="0.3">
      <c r="A1357" s="5"/>
      <c r="B1357" s="6"/>
    </row>
    <row r="1358" spans="1:2" x14ac:dyDescent="0.3">
      <c r="A1358" s="5"/>
      <c r="B1358" s="6"/>
    </row>
    <row r="1359" spans="1:2" x14ac:dyDescent="0.3">
      <c r="A1359" s="5"/>
      <c r="B1359" s="6"/>
    </row>
    <row r="1360" spans="1:2" x14ac:dyDescent="0.3">
      <c r="A1360" s="5"/>
      <c r="B1360" s="6"/>
    </row>
    <row r="1361" spans="1:2" x14ac:dyDescent="0.3">
      <c r="A1361" s="5"/>
      <c r="B1361" s="6"/>
    </row>
    <row r="1362" spans="1:2" x14ac:dyDescent="0.3">
      <c r="A1362" s="5"/>
      <c r="B1362" s="6"/>
    </row>
    <row r="1363" spans="1:2" x14ac:dyDescent="0.3">
      <c r="A1363" s="5"/>
      <c r="B1363" s="6"/>
    </row>
    <row r="1364" spans="1:2" x14ac:dyDescent="0.3">
      <c r="A1364" s="5"/>
      <c r="B1364" s="6"/>
    </row>
    <row r="1365" spans="1:2" x14ac:dyDescent="0.3">
      <c r="A1365" s="5"/>
      <c r="B1365" s="6"/>
    </row>
    <row r="1366" spans="1:2" x14ac:dyDescent="0.3">
      <c r="A1366" s="5"/>
      <c r="B1366" s="6"/>
    </row>
    <row r="1367" spans="1:2" x14ac:dyDescent="0.3">
      <c r="A1367" s="5"/>
      <c r="B1367" s="6"/>
    </row>
    <row r="1368" spans="1:2" x14ac:dyDescent="0.3">
      <c r="A1368" s="5"/>
      <c r="B1368" s="6"/>
    </row>
    <row r="1369" spans="1:2" x14ac:dyDescent="0.3">
      <c r="A1369" s="5"/>
      <c r="B1369" s="6"/>
    </row>
    <row r="1370" spans="1:2" x14ac:dyDescent="0.3">
      <c r="A1370" s="5"/>
      <c r="B1370" s="6"/>
    </row>
    <row r="1371" spans="1:2" x14ac:dyDescent="0.3">
      <c r="A1371" s="5"/>
      <c r="B1371" s="6"/>
    </row>
    <row r="1372" spans="1:2" x14ac:dyDescent="0.3">
      <c r="A1372" s="5"/>
      <c r="B1372" s="6"/>
    </row>
    <row r="1373" spans="1:2" x14ac:dyDescent="0.3">
      <c r="A1373" s="5"/>
      <c r="B1373" s="6"/>
    </row>
    <row r="1374" spans="1:2" x14ac:dyDescent="0.3">
      <c r="A1374" s="5"/>
      <c r="B1374" s="6"/>
    </row>
    <row r="1375" spans="1:2" x14ac:dyDescent="0.3">
      <c r="A1375" s="5"/>
      <c r="B1375" s="6"/>
    </row>
    <row r="1376" spans="1:2" x14ac:dyDescent="0.3">
      <c r="A1376" s="5"/>
      <c r="B1376" s="6"/>
    </row>
    <row r="1377" spans="1:2" x14ac:dyDescent="0.3">
      <c r="A1377" s="5"/>
      <c r="B1377" s="6"/>
    </row>
    <row r="1378" spans="1:2" x14ac:dyDescent="0.3">
      <c r="A1378" s="5"/>
      <c r="B1378" s="6"/>
    </row>
    <row r="1379" spans="1:2" x14ac:dyDescent="0.3">
      <c r="A1379" s="5"/>
      <c r="B1379" s="6"/>
    </row>
    <row r="1380" spans="1:2" x14ac:dyDescent="0.3">
      <c r="A1380" s="5"/>
      <c r="B1380" s="6"/>
    </row>
    <row r="1381" spans="1:2" x14ac:dyDescent="0.3">
      <c r="A1381" s="5"/>
      <c r="B1381" s="6"/>
    </row>
    <row r="1382" spans="1:2" x14ac:dyDescent="0.3">
      <c r="A1382" s="5"/>
      <c r="B1382" s="6"/>
    </row>
    <row r="1383" spans="1:2" x14ac:dyDescent="0.3">
      <c r="A1383" s="5"/>
      <c r="B1383" s="6"/>
    </row>
    <row r="1384" spans="1:2" x14ac:dyDescent="0.3">
      <c r="A1384" s="5"/>
      <c r="B1384" s="6"/>
    </row>
    <row r="1385" spans="1:2" x14ac:dyDescent="0.3">
      <c r="A1385" s="5"/>
      <c r="B1385" s="6"/>
    </row>
    <row r="1386" spans="1:2" x14ac:dyDescent="0.3">
      <c r="A1386" s="5"/>
      <c r="B1386" s="6"/>
    </row>
    <row r="1387" spans="1:2" x14ac:dyDescent="0.3">
      <c r="A1387" s="5"/>
      <c r="B1387" s="6"/>
    </row>
    <row r="1388" spans="1:2" x14ac:dyDescent="0.3">
      <c r="A1388" s="5"/>
      <c r="B1388" s="6"/>
    </row>
    <row r="1389" spans="1:2" x14ac:dyDescent="0.3">
      <c r="A1389" s="5"/>
      <c r="B1389" s="6"/>
    </row>
    <row r="1390" spans="1:2" x14ac:dyDescent="0.3">
      <c r="A1390" s="5"/>
      <c r="B1390" s="6"/>
    </row>
    <row r="1391" spans="1:2" x14ac:dyDescent="0.3">
      <c r="A1391" s="5"/>
      <c r="B1391" s="6"/>
    </row>
    <row r="1392" spans="1:2" x14ac:dyDescent="0.3">
      <c r="A1392" s="5"/>
      <c r="B1392" s="6"/>
    </row>
    <row r="1393" spans="1:2" x14ac:dyDescent="0.3">
      <c r="A1393" s="5"/>
      <c r="B1393" s="6"/>
    </row>
    <row r="1394" spans="1:2" x14ac:dyDescent="0.3">
      <c r="A1394" s="5"/>
      <c r="B1394" s="6"/>
    </row>
    <row r="1395" spans="1:2" x14ac:dyDescent="0.3">
      <c r="A1395" s="5"/>
      <c r="B1395" s="6"/>
    </row>
    <row r="1396" spans="1:2" x14ac:dyDescent="0.3">
      <c r="A1396" s="5"/>
      <c r="B1396" s="6"/>
    </row>
    <row r="1397" spans="1:2" x14ac:dyDescent="0.3">
      <c r="A1397" s="5"/>
      <c r="B1397" s="6"/>
    </row>
    <row r="1398" spans="1:2" x14ac:dyDescent="0.3">
      <c r="A1398" s="5"/>
      <c r="B1398" s="6"/>
    </row>
    <row r="1399" spans="1:2" x14ac:dyDescent="0.3">
      <c r="A1399" s="5"/>
      <c r="B1399" s="6"/>
    </row>
    <row r="1400" spans="1:2" x14ac:dyDescent="0.3">
      <c r="A1400" s="5"/>
      <c r="B1400" s="6"/>
    </row>
    <row r="1401" spans="1:2" x14ac:dyDescent="0.3">
      <c r="A1401" s="5"/>
      <c r="B1401" s="6"/>
    </row>
    <row r="1402" spans="1:2" x14ac:dyDescent="0.3">
      <c r="A1402" s="5"/>
      <c r="B1402" s="6"/>
    </row>
    <row r="1403" spans="1:2" x14ac:dyDescent="0.3">
      <c r="A1403" s="5"/>
      <c r="B1403" s="6"/>
    </row>
    <row r="1404" spans="1:2" x14ac:dyDescent="0.3">
      <c r="A1404" s="5"/>
      <c r="B1404" s="6"/>
    </row>
    <row r="1405" spans="1:2" x14ac:dyDescent="0.3">
      <c r="A1405" s="5"/>
      <c r="B1405" s="6"/>
    </row>
    <row r="1406" spans="1:2" x14ac:dyDescent="0.3">
      <c r="A1406" s="5"/>
      <c r="B1406" s="6"/>
    </row>
    <row r="1407" spans="1:2" x14ac:dyDescent="0.3">
      <c r="A1407" s="5"/>
      <c r="B1407" s="6"/>
    </row>
    <row r="1408" spans="1:2" x14ac:dyDescent="0.3">
      <c r="A1408" s="5"/>
      <c r="B1408" s="6"/>
    </row>
    <row r="1409" spans="1:2" x14ac:dyDescent="0.3">
      <c r="A1409" s="5"/>
      <c r="B1409" s="6"/>
    </row>
    <row r="1410" spans="1:2" x14ac:dyDescent="0.3">
      <c r="A1410" s="5"/>
      <c r="B1410" s="6"/>
    </row>
    <row r="1411" spans="1:2" x14ac:dyDescent="0.3">
      <c r="A1411" s="5"/>
      <c r="B1411" s="6"/>
    </row>
    <row r="1412" spans="1:2" x14ac:dyDescent="0.3">
      <c r="A1412" s="5"/>
      <c r="B1412" s="6"/>
    </row>
    <row r="1413" spans="1:2" x14ac:dyDescent="0.3">
      <c r="A1413" s="5"/>
      <c r="B1413" s="6"/>
    </row>
    <row r="1414" spans="1:2" x14ac:dyDescent="0.3">
      <c r="A1414" s="5"/>
      <c r="B1414" s="6"/>
    </row>
    <row r="1415" spans="1:2" x14ac:dyDescent="0.3">
      <c r="A1415" s="5"/>
      <c r="B1415" s="6"/>
    </row>
    <row r="1416" spans="1:2" x14ac:dyDescent="0.3">
      <c r="A1416" s="5"/>
      <c r="B1416" s="6"/>
    </row>
    <row r="1417" spans="1:2" x14ac:dyDescent="0.3">
      <c r="A1417" s="5"/>
      <c r="B1417" s="6"/>
    </row>
    <row r="1418" spans="1:2" x14ac:dyDescent="0.3">
      <c r="A1418" s="5"/>
      <c r="B1418" s="6"/>
    </row>
    <row r="1419" spans="1:2" x14ac:dyDescent="0.3">
      <c r="A1419" s="5"/>
      <c r="B1419" s="6"/>
    </row>
    <row r="1420" spans="1:2" x14ac:dyDescent="0.3">
      <c r="A1420" s="5"/>
      <c r="B1420" s="6"/>
    </row>
    <row r="1421" spans="1:2" x14ac:dyDescent="0.3">
      <c r="A1421" s="5"/>
      <c r="B1421" s="6"/>
    </row>
    <row r="1422" spans="1:2" x14ac:dyDescent="0.3">
      <c r="A1422" s="5"/>
      <c r="B1422" s="6"/>
    </row>
    <row r="1423" spans="1:2" x14ac:dyDescent="0.3">
      <c r="A1423" s="5"/>
      <c r="B1423" s="6"/>
    </row>
    <row r="1424" spans="1:2" x14ac:dyDescent="0.3">
      <c r="A1424" s="5"/>
      <c r="B1424" s="6"/>
    </row>
    <row r="1425" spans="1:2" x14ac:dyDescent="0.3">
      <c r="A1425" s="5"/>
      <c r="B1425" s="6"/>
    </row>
    <row r="1426" spans="1:2" x14ac:dyDescent="0.3">
      <c r="A1426" s="5"/>
      <c r="B1426" s="6"/>
    </row>
    <row r="1427" spans="1:2" x14ac:dyDescent="0.3">
      <c r="A1427" s="5"/>
      <c r="B1427" s="6"/>
    </row>
    <row r="1428" spans="1:2" x14ac:dyDescent="0.3">
      <c r="A1428" s="5"/>
      <c r="B1428" s="6"/>
    </row>
    <row r="1429" spans="1:2" x14ac:dyDescent="0.3">
      <c r="A1429" s="5"/>
      <c r="B1429" s="6"/>
    </row>
    <row r="1430" spans="1:2" x14ac:dyDescent="0.3">
      <c r="A1430" s="5"/>
      <c r="B1430" s="6"/>
    </row>
    <row r="1431" spans="1:2" x14ac:dyDescent="0.3">
      <c r="A1431" s="5"/>
      <c r="B1431" s="6"/>
    </row>
    <row r="1432" spans="1:2" x14ac:dyDescent="0.3">
      <c r="A1432" s="5"/>
      <c r="B1432" s="6"/>
    </row>
    <row r="1433" spans="1:2" x14ac:dyDescent="0.3">
      <c r="A1433" s="5"/>
      <c r="B1433" s="6"/>
    </row>
    <row r="1434" spans="1:2" x14ac:dyDescent="0.3">
      <c r="A1434" s="5"/>
      <c r="B1434" s="6"/>
    </row>
    <row r="1435" spans="1:2" x14ac:dyDescent="0.3">
      <c r="A1435" s="5"/>
      <c r="B1435" s="6"/>
    </row>
    <row r="1436" spans="1:2" x14ac:dyDescent="0.3">
      <c r="A1436" s="5"/>
      <c r="B1436" s="6"/>
    </row>
    <row r="1437" spans="1:2" x14ac:dyDescent="0.3">
      <c r="A1437" s="5"/>
      <c r="B1437" s="6"/>
    </row>
    <row r="1438" spans="1:2" x14ac:dyDescent="0.3">
      <c r="A1438" s="5"/>
      <c r="B1438" s="6"/>
    </row>
    <row r="1439" spans="1:2" x14ac:dyDescent="0.3">
      <c r="A1439" s="5"/>
      <c r="B1439" s="6"/>
    </row>
    <row r="1440" spans="1:2" x14ac:dyDescent="0.3">
      <c r="A1440" s="5"/>
      <c r="B1440" s="6"/>
    </row>
    <row r="1441" spans="1:2" x14ac:dyDescent="0.3">
      <c r="A1441" s="5"/>
      <c r="B1441" s="6"/>
    </row>
    <row r="1442" spans="1:2" x14ac:dyDescent="0.3">
      <c r="A1442" s="5"/>
      <c r="B1442" s="6"/>
    </row>
    <row r="1443" spans="1:2" x14ac:dyDescent="0.3">
      <c r="A1443" s="5"/>
      <c r="B1443" s="6"/>
    </row>
    <row r="1444" spans="1:2" x14ac:dyDescent="0.3">
      <c r="A1444" s="5"/>
      <c r="B1444" s="6"/>
    </row>
    <row r="1445" spans="1:2" x14ac:dyDescent="0.3">
      <c r="A1445" s="5"/>
      <c r="B1445" s="6"/>
    </row>
    <row r="1446" spans="1:2" x14ac:dyDescent="0.3">
      <c r="A1446" s="5"/>
      <c r="B1446" s="6"/>
    </row>
    <row r="1447" spans="1:2" x14ac:dyDescent="0.3">
      <c r="A1447" s="5"/>
      <c r="B1447" s="6"/>
    </row>
    <row r="1448" spans="1:2" x14ac:dyDescent="0.3">
      <c r="A1448" s="5"/>
      <c r="B1448" s="6"/>
    </row>
    <row r="1449" spans="1:2" x14ac:dyDescent="0.3">
      <c r="A1449" s="5"/>
      <c r="B1449" s="6"/>
    </row>
    <row r="1450" spans="1:2" x14ac:dyDescent="0.3">
      <c r="A1450" s="5"/>
      <c r="B1450" s="6"/>
    </row>
    <row r="1451" spans="1:2" x14ac:dyDescent="0.3">
      <c r="A1451" s="5"/>
      <c r="B1451" s="6"/>
    </row>
    <row r="1452" spans="1:2" x14ac:dyDescent="0.3">
      <c r="A1452" s="5"/>
      <c r="B1452" s="6"/>
    </row>
    <row r="1453" spans="1:2" x14ac:dyDescent="0.3">
      <c r="A1453" s="5"/>
      <c r="B1453" s="6"/>
    </row>
    <row r="1454" spans="1:2" x14ac:dyDescent="0.3">
      <c r="A1454" s="5"/>
      <c r="B1454" s="6"/>
    </row>
    <row r="1455" spans="1:2" x14ac:dyDescent="0.3">
      <c r="A1455" s="5"/>
      <c r="B1455" s="6"/>
    </row>
    <row r="1456" spans="1:2" x14ac:dyDescent="0.3">
      <c r="A1456" s="5"/>
      <c r="B1456" s="6"/>
    </row>
    <row r="1457" spans="1:2" x14ac:dyDescent="0.3">
      <c r="A1457" s="5"/>
      <c r="B1457" s="6"/>
    </row>
    <row r="1458" spans="1:2" x14ac:dyDescent="0.3">
      <c r="A1458" s="5"/>
      <c r="B1458" s="6"/>
    </row>
    <row r="1459" spans="1:2" x14ac:dyDescent="0.3">
      <c r="A1459" s="5"/>
      <c r="B1459" s="6"/>
    </row>
    <row r="1460" spans="1:2" x14ac:dyDescent="0.3">
      <c r="A1460" s="5"/>
      <c r="B1460" s="6"/>
    </row>
    <row r="1461" spans="1:2" x14ac:dyDescent="0.3">
      <c r="A1461" s="5"/>
      <c r="B1461" s="6"/>
    </row>
    <row r="1462" spans="1:2" x14ac:dyDescent="0.3">
      <c r="A1462" s="5"/>
      <c r="B1462" s="6"/>
    </row>
    <row r="1463" spans="1:2" x14ac:dyDescent="0.3">
      <c r="A1463" s="5"/>
      <c r="B1463" s="6"/>
    </row>
    <row r="1464" spans="1:2" x14ac:dyDescent="0.3">
      <c r="A1464" s="5"/>
      <c r="B1464" s="6"/>
    </row>
    <row r="1465" spans="1:2" x14ac:dyDescent="0.3">
      <c r="A1465" s="5"/>
      <c r="B1465" s="6"/>
    </row>
    <row r="1466" spans="1:2" x14ac:dyDescent="0.3">
      <c r="A1466" s="5"/>
      <c r="B1466" s="6"/>
    </row>
    <row r="1467" spans="1:2" x14ac:dyDescent="0.3">
      <c r="A1467" s="5"/>
      <c r="B1467" s="6"/>
    </row>
    <row r="1468" spans="1:2" x14ac:dyDescent="0.3">
      <c r="A1468" s="5"/>
      <c r="B1468" s="6"/>
    </row>
    <row r="1469" spans="1:2" x14ac:dyDescent="0.3">
      <c r="A1469" s="5"/>
      <c r="B1469" s="6"/>
    </row>
    <row r="1470" spans="1:2" x14ac:dyDescent="0.3">
      <c r="A1470" s="5"/>
      <c r="B1470" s="6"/>
    </row>
    <row r="1471" spans="1:2" x14ac:dyDescent="0.3">
      <c r="A1471" s="5"/>
      <c r="B1471" s="6"/>
    </row>
    <row r="1472" spans="1:2" x14ac:dyDescent="0.3">
      <c r="A1472" s="5"/>
      <c r="B1472" s="6"/>
    </row>
    <row r="1473" spans="1:2" x14ac:dyDescent="0.3">
      <c r="A1473" s="5"/>
      <c r="B1473" s="6"/>
    </row>
    <row r="1474" spans="1:2" x14ac:dyDescent="0.3">
      <c r="A1474" s="5"/>
      <c r="B1474" s="6"/>
    </row>
    <row r="1475" spans="1:2" x14ac:dyDescent="0.3">
      <c r="A1475" s="5"/>
      <c r="B1475" s="6"/>
    </row>
    <row r="1476" spans="1:2" x14ac:dyDescent="0.3">
      <c r="A1476" s="5"/>
      <c r="B1476" s="6"/>
    </row>
    <row r="1477" spans="1:2" x14ac:dyDescent="0.3">
      <c r="A1477" s="5"/>
      <c r="B1477" s="6"/>
    </row>
    <row r="1478" spans="1:2" x14ac:dyDescent="0.3">
      <c r="A1478" s="5"/>
      <c r="B1478" s="6"/>
    </row>
    <row r="1479" spans="1:2" x14ac:dyDescent="0.3">
      <c r="A1479" s="5"/>
      <c r="B1479" s="6"/>
    </row>
    <row r="1480" spans="1:2" x14ac:dyDescent="0.3">
      <c r="A1480" s="5"/>
      <c r="B1480" s="6"/>
    </row>
    <row r="1481" spans="1:2" x14ac:dyDescent="0.3">
      <c r="A1481" s="5"/>
      <c r="B1481" s="6"/>
    </row>
    <row r="1482" spans="1:2" x14ac:dyDescent="0.3">
      <c r="A1482" s="5"/>
      <c r="B1482" s="6"/>
    </row>
    <row r="1483" spans="1:2" x14ac:dyDescent="0.3">
      <c r="A1483" s="5"/>
      <c r="B1483" s="6"/>
    </row>
    <row r="1484" spans="1:2" x14ac:dyDescent="0.3">
      <c r="A1484" s="5"/>
      <c r="B1484" s="6"/>
    </row>
    <row r="1485" spans="1:2" x14ac:dyDescent="0.3">
      <c r="A1485" s="5"/>
      <c r="B1485" s="6"/>
    </row>
    <row r="1486" spans="1:2" x14ac:dyDescent="0.3">
      <c r="A1486" s="5"/>
      <c r="B1486" s="6"/>
    </row>
    <row r="1487" spans="1:2" x14ac:dyDescent="0.3">
      <c r="A1487" s="5"/>
      <c r="B1487" s="6"/>
    </row>
    <row r="1488" spans="1:2" x14ac:dyDescent="0.3">
      <c r="A1488" s="5"/>
      <c r="B1488" s="6"/>
    </row>
    <row r="1489" spans="1:2" x14ac:dyDescent="0.3">
      <c r="A1489" s="5"/>
      <c r="B1489" s="6"/>
    </row>
    <row r="1490" spans="1:2" x14ac:dyDescent="0.3">
      <c r="A1490" s="5"/>
      <c r="B1490" s="6"/>
    </row>
    <row r="1491" spans="1:2" x14ac:dyDescent="0.3">
      <c r="A1491" s="5"/>
      <c r="B1491" s="6"/>
    </row>
    <row r="1492" spans="1:2" x14ac:dyDescent="0.3">
      <c r="A1492" s="5"/>
      <c r="B1492" s="6"/>
    </row>
    <row r="1493" spans="1:2" x14ac:dyDescent="0.3">
      <c r="A1493" s="5"/>
      <c r="B1493" s="6"/>
    </row>
    <row r="1494" spans="1:2" x14ac:dyDescent="0.3">
      <c r="A1494" s="5"/>
      <c r="B1494" s="6"/>
    </row>
    <row r="1495" spans="1:2" x14ac:dyDescent="0.3">
      <c r="A1495" s="5"/>
      <c r="B1495" s="6"/>
    </row>
    <row r="1496" spans="1:2" x14ac:dyDescent="0.3">
      <c r="A1496" s="5"/>
      <c r="B1496" s="6"/>
    </row>
    <row r="1497" spans="1:2" x14ac:dyDescent="0.3">
      <c r="A1497" s="5"/>
      <c r="B1497" s="6"/>
    </row>
    <row r="1498" spans="1:2" x14ac:dyDescent="0.3">
      <c r="A1498" s="5"/>
      <c r="B1498" s="6"/>
    </row>
    <row r="1499" spans="1:2" x14ac:dyDescent="0.3">
      <c r="A1499" s="5"/>
      <c r="B1499" s="6"/>
    </row>
    <row r="1500" spans="1:2" x14ac:dyDescent="0.3">
      <c r="A1500" s="5"/>
      <c r="B1500" s="6"/>
    </row>
    <row r="1501" spans="1:2" x14ac:dyDescent="0.3">
      <c r="A1501" s="5"/>
      <c r="B1501" s="6"/>
    </row>
    <row r="1502" spans="1:2" x14ac:dyDescent="0.3">
      <c r="A1502" s="5"/>
      <c r="B1502" s="6"/>
    </row>
    <row r="1503" spans="1:2" x14ac:dyDescent="0.3">
      <c r="A1503" s="5"/>
      <c r="B1503" s="6"/>
    </row>
    <row r="1504" spans="1:2" x14ac:dyDescent="0.3">
      <c r="A1504" s="5"/>
      <c r="B1504" s="6"/>
    </row>
    <row r="1505" spans="1:2" x14ac:dyDescent="0.3">
      <c r="A1505" s="5"/>
      <c r="B1505" s="6"/>
    </row>
    <row r="1506" spans="1:2" x14ac:dyDescent="0.3">
      <c r="A1506" s="5"/>
      <c r="B1506" s="6"/>
    </row>
    <row r="1507" spans="1:2" x14ac:dyDescent="0.3">
      <c r="A1507" s="5"/>
      <c r="B1507" s="6"/>
    </row>
    <row r="1508" spans="1:2" x14ac:dyDescent="0.3">
      <c r="A1508" s="5"/>
      <c r="B1508" s="6"/>
    </row>
    <row r="1509" spans="1:2" x14ac:dyDescent="0.3">
      <c r="A1509" s="5"/>
      <c r="B1509" s="6"/>
    </row>
    <row r="1510" spans="1:2" x14ac:dyDescent="0.3">
      <c r="A1510" s="5"/>
      <c r="B1510" s="6"/>
    </row>
    <row r="1511" spans="1:2" x14ac:dyDescent="0.3">
      <c r="A1511" s="5"/>
      <c r="B1511" s="6"/>
    </row>
    <row r="1512" spans="1:2" x14ac:dyDescent="0.3">
      <c r="A1512" s="5"/>
      <c r="B1512" s="6"/>
    </row>
    <row r="1513" spans="1:2" x14ac:dyDescent="0.3">
      <c r="A1513" s="5"/>
      <c r="B1513" s="6"/>
    </row>
    <row r="1514" spans="1:2" x14ac:dyDescent="0.3">
      <c r="A1514" s="5"/>
      <c r="B1514" s="6"/>
    </row>
    <row r="1515" spans="1:2" x14ac:dyDescent="0.3">
      <c r="A1515" s="5"/>
      <c r="B1515" s="6"/>
    </row>
    <row r="1516" spans="1:2" x14ac:dyDescent="0.3">
      <c r="A1516" s="5"/>
      <c r="B1516" s="6"/>
    </row>
    <row r="1517" spans="1:2" x14ac:dyDescent="0.3">
      <c r="A1517" s="5"/>
      <c r="B1517" s="6"/>
    </row>
    <row r="1518" spans="1:2" x14ac:dyDescent="0.3">
      <c r="A1518" s="5"/>
      <c r="B1518" s="6"/>
    </row>
    <row r="1519" spans="1:2" x14ac:dyDescent="0.3">
      <c r="A1519" s="5"/>
      <c r="B1519" s="6"/>
    </row>
    <row r="1520" spans="1:2" x14ac:dyDescent="0.3">
      <c r="A1520" s="5"/>
      <c r="B1520" s="6"/>
    </row>
    <row r="1521" spans="1:2" x14ac:dyDescent="0.3">
      <c r="A1521" s="5"/>
      <c r="B1521" s="6"/>
    </row>
    <row r="1522" spans="1:2" x14ac:dyDescent="0.3">
      <c r="A1522" s="5"/>
      <c r="B1522" s="6"/>
    </row>
    <row r="1523" spans="1:2" x14ac:dyDescent="0.3">
      <c r="A1523" s="5"/>
      <c r="B1523" s="6"/>
    </row>
    <row r="1524" spans="1:2" x14ac:dyDescent="0.3">
      <c r="A1524" s="5"/>
      <c r="B1524" s="6"/>
    </row>
    <row r="1525" spans="1:2" x14ac:dyDescent="0.3">
      <c r="A1525" s="5"/>
      <c r="B1525" s="6"/>
    </row>
    <row r="1526" spans="1:2" x14ac:dyDescent="0.3">
      <c r="A1526" s="5"/>
      <c r="B1526" s="6"/>
    </row>
    <row r="1527" spans="1:2" x14ac:dyDescent="0.3">
      <c r="A1527" s="5"/>
      <c r="B1527" s="6"/>
    </row>
    <row r="1528" spans="1:2" x14ac:dyDescent="0.3">
      <c r="A1528" s="5"/>
      <c r="B1528" s="6"/>
    </row>
    <row r="1529" spans="1:2" x14ac:dyDescent="0.3">
      <c r="A1529" s="5"/>
      <c r="B1529" s="6"/>
    </row>
    <row r="1530" spans="1:2" x14ac:dyDescent="0.3">
      <c r="A1530" s="5"/>
      <c r="B1530" s="6"/>
    </row>
    <row r="1531" spans="1:2" x14ac:dyDescent="0.3">
      <c r="A1531" s="5"/>
      <c r="B1531" s="6"/>
    </row>
    <row r="1532" spans="1:2" x14ac:dyDescent="0.3">
      <c r="A1532" s="5"/>
      <c r="B1532" s="6"/>
    </row>
    <row r="1533" spans="1:2" x14ac:dyDescent="0.3">
      <c r="A1533" s="5"/>
      <c r="B1533" s="6"/>
    </row>
    <row r="1534" spans="1:2" x14ac:dyDescent="0.3">
      <c r="A1534" s="5"/>
      <c r="B1534" s="6"/>
    </row>
    <row r="1535" spans="1:2" x14ac:dyDescent="0.3">
      <c r="A1535" s="5"/>
      <c r="B1535" s="6"/>
    </row>
    <row r="1536" spans="1:2" x14ac:dyDescent="0.3">
      <c r="A1536" s="5"/>
      <c r="B1536" s="6"/>
    </row>
    <row r="1537" spans="1:2" x14ac:dyDescent="0.3">
      <c r="A1537" s="5"/>
      <c r="B1537" s="6"/>
    </row>
    <row r="1538" spans="1:2" x14ac:dyDescent="0.3">
      <c r="A1538" s="5"/>
      <c r="B1538" s="6"/>
    </row>
    <row r="1539" spans="1:2" x14ac:dyDescent="0.3">
      <c r="A1539" s="5"/>
      <c r="B1539" s="6"/>
    </row>
    <row r="1540" spans="1:2" x14ac:dyDescent="0.3">
      <c r="A1540" s="5"/>
      <c r="B1540" s="6"/>
    </row>
    <row r="1541" spans="1:2" x14ac:dyDescent="0.3">
      <c r="A1541" s="5"/>
      <c r="B1541" s="6"/>
    </row>
    <row r="1542" spans="1:2" x14ac:dyDescent="0.3">
      <c r="A1542" s="5"/>
      <c r="B1542" s="6"/>
    </row>
    <row r="1543" spans="1:2" x14ac:dyDescent="0.3">
      <c r="A1543" s="5"/>
      <c r="B1543" s="6"/>
    </row>
    <row r="1544" spans="1:2" x14ac:dyDescent="0.3">
      <c r="A1544" s="5"/>
      <c r="B1544" s="6"/>
    </row>
    <row r="1545" spans="1:2" x14ac:dyDescent="0.3">
      <c r="A1545" s="5"/>
      <c r="B1545" s="6"/>
    </row>
    <row r="1546" spans="1:2" x14ac:dyDescent="0.3">
      <c r="A1546" s="5"/>
      <c r="B1546" s="6"/>
    </row>
    <row r="1547" spans="1:2" x14ac:dyDescent="0.3">
      <c r="A1547" s="5"/>
      <c r="B1547" s="6"/>
    </row>
    <row r="1548" spans="1:2" x14ac:dyDescent="0.3">
      <c r="A1548" s="5"/>
      <c r="B1548" s="6"/>
    </row>
    <row r="1549" spans="1:2" x14ac:dyDescent="0.3">
      <c r="A1549" s="5"/>
      <c r="B1549" s="6"/>
    </row>
    <row r="1550" spans="1:2" x14ac:dyDescent="0.3">
      <c r="A1550" s="5"/>
      <c r="B1550" s="6"/>
    </row>
    <row r="1551" spans="1:2" x14ac:dyDescent="0.3">
      <c r="A1551" s="5"/>
      <c r="B1551" s="6"/>
    </row>
    <row r="1552" spans="1:2" x14ac:dyDescent="0.3">
      <c r="A1552" s="5"/>
      <c r="B1552" s="6"/>
    </row>
    <row r="1553" spans="1:2" x14ac:dyDescent="0.3">
      <c r="A1553" s="5"/>
      <c r="B1553" s="6"/>
    </row>
    <row r="1554" spans="1:2" x14ac:dyDescent="0.3">
      <c r="A1554" s="5"/>
      <c r="B1554" s="6"/>
    </row>
    <row r="1555" spans="1:2" x14ac:dyDescent="0.3">
      <c r="A1555" s="5"/>
      <c r="B1555" s="6"/>
    </row>
    <row r="1556" spans="1:2" x14ac:dyDescent="0.3">
      <c r="A1556" s="5"/>
      <c r="B1556" s="6"/>
    </row>
    <row r="1557" spans="1:2" x14ac:dyDescent="0.3">
      <c r="A1557" s="5"/>
      <c r="B1557" s="6"/>
    </row>
    <row r="1558" spans="1:2" x14ac:dyDescent="0.3">
      <c r="A1558" s="5"/>
      <c r="B1558" s="6"/>
    </row>
    <row r="1559" spans="1:2" x14ac:dyDescent="0.3">
      <c r="A1559" s="5"/>
      <c r="B1559" s="6"/>
    </row>
    <row r="1560" spans="1:2" x14ac:dyDescent="0.3">
      <c r="A1560" s="5"/>
      <c r="B1560" s="6"/>
    </row>
    <row r="1561" spans="1:2" x14ac:dyDescent="0.3">
      <c r="A1561" s="5"/>
      <c r="B1561" s="6"/>
    </row>
    <row r="1562" spans="1:2" x14ac:dyDescent="0.3">
      <c r="A1562" s="5"/>
      <c r="B1562" s="6"/>
    </row>
    <row r="1563" spans="1:2" x14ac:dyDescent="0.3">
      <c r="A1563" s="5"/>
      <c r="B1563" s="6"/>
    </row>
    <row r="1564" spans="1:2" x14ac:dyDescent="0.3">
      <c r="A1564" s="5"/>
      <c r="B1564" s="6"/>
    </row>
    <row r="1565" spans="1:2" x14ac:dyDescent="0.3">
      <c r="A1565" s="5"/>
      <c r="B1565" s="6"/>
    </row>
    <row r="1566" spans="1:2" x14ac:dyDescent="0.3">
      <c r="A1566" s="5"/>
      <c r="B1566" s="6"/>
    </row>
    <row r="1567" spans="1:2" x14ac:dyDescent="0.3">
      <c r="A1567" s="5"/>
      <c r="B1567" s="6"/>
    </row>
    <row r="1568" spans="1:2" x14ac:dyDescent="0.3">
      <c r="A1568" s="5"/>
      <c r="B1568" s="6"/>
    </row>
    <row r="1569" spans="1:2" x14ac:dyDescent="0.3">
      <c r="A1569" s="5"/>
      <c r="B1569" s="6"/>
    </row>
    <row r="1570" spans="1:2" x14ac:dyDescent="0.3">
      <c r="A1570" s="5"/>
      <c r="B1570" s="6"/>
    </row>
    <row r="1571" spans="1:2" x14ac:dyDescent="0.3">
      <c r="A1571" s="5"/>
      <c r="B1571" s="6"/>
    </row>
    <row r="1572" spans="1:2" x14ac:dyDescent="0.3">
      <c r="A1572" s="5"/>
      <c r="B1572" s="6"/>
    </row>
    <row r="1573" spans="1:2" x14ac:dyDescent="0.3">
      <c r="A1573" s="5"/>
      <c r="B1573" s="6"/>
    </row>
    <row r="1574" spans="1:2" x14ac:dyDescent="0.3">
      <c r="A1574" s="5"/>
      <c r="B1574" s="6"/>
    </row>
    <row r="1575" spans="1:2" x14ac:dyDescent="0.3">
      <c r="A1575" s="5"/>
      <c r="B1575" s="6"/>
    </row>
    <row r="1576" spans="1:2" x14ac:dyDescent="0.3">
      <c r="A1576" s="5"/>
      <c r="B1576" s="6"/>
    </row>
    <row r="1577" spans="1:2" x14ac:dyDescent="0.3">
      <c r="A1577" s="5"/>
      <c r="B1577" s="6"/>
    </row>
    <row r="1578" spans="1:2" x14ac:dyDescent="0.3">
      <c r="A1578" s="5"/>
      <c r="B1578" s="6"/>
    </row>
    <row r="1579" spans="1:2" x14ac:dyDescent="0.3">
      <c r="A1579" s="5"/>
      <c r="B1579" s="6"/>
    </row>
    <row r="1580" spans="1:2" x14ac:dyDescent="0.3">
      <c r="A1580" s="5"/>
      <c r="B1580" s="6"/>
    </row>
    <row r="1581" spans="1:2" x14ac:dyDescent="0.3">
      <c r="A1581" s="5"/>
      <c r="B1581" s="6"/>
    </row>
    <row r="1582" spans="1:2" x14ac:dyDescent="0.3">
      <c r="A1582" s="5"/>
      <c r="B1582" s="6"/>
    </row>
    <row r="1583" spans="1:2" x14ac:dyDescent="0.3">
      <c r="A1583" s="5"/>
      <c r="B1583" s="6"/>
    </row>
    <row r="1584" spans="1:2" x14ac:dyDescent="0.3">
      <c r="A1584" s="5"/>
      <c r="B1584" s="6"/>
    </row>
    <row r="1585" spans="1:2" x14ac:dyDescent="0.3">
      <c r="A1585" s="5"/>
      <c r="B1585" s="6"/>
    </row>
    <row r="1586" spans="1:2" x14ac:dyDescent="0.3">
      <c r="A1586" s="5"/>
      <c r="B1586" s="6"/>
    </row>
    <row r="1587" spans="1:2" x14ac:dyDescent="0.3">
      <c r="A1587" s="5"/>
      <c r="B1587" s="6"/>
    </row>
    <row r="1588" spans="1:2" x14ac:dyDescent="0.3">
      <c r="A1588" s="5"/>
      <c r="B1588" s="6"/>
    </row>
    <row r="1589" spans="1:2" x14ac:dyDescent="0.3">
      <c r="A1589" s="5"/>
      <c r="B1589" s="6"/>
    </row>
    <row r="1590" spans="1:2" x14ac:dyDescent="0.3">
      <c r="A1590" s="5"/>
      <c r="B1590" s="6"/>
    </row>
    <row r="1591" spans="1:2" x14ac:dyDescent="0.3">
      <c r="A1591" s="5"/>
      <c r="B1591" s="6"/>
    </row>
    <row r="1592" spans="1:2" x14ac:dyDescent="0.3">
      <c r="A1592" s="5"/>
      <c r="B1592" s="6"/>
    </row>
    <row r="1593" spans="1:2" x14ac:dyDescent="0.3">
      <c r="A1593" s="5"/>
      <c r="B1593" s="6"/>
    </row>
    <row r="1594" spans="1:2" x14ac:dyDescent="0.3">
      <c r="A1594" s="5"/>
      <c r="B1594" s="6"/>
    </row>
    <row r="1595" spans="1:2" x14ac:dyDescent="0.3">
      <c r="A1595" s="5"/>
      <c r="B1595" s="6"/>
    </row>
    <row r="1596" spans="1:2" x14ac:dyDescent="0.3">
      <c r="A1596" s="5"/>
      <c r="B1596" s="6"/>
    </row>
    <row r="1597" spans="1:2" x14ac:dyDescent="0.3">
      <c r="A1597" s="5"/>
      <c r="B1597" s="6"/>
    </row>
    <row r="1598" spans="1:2" x14ac:dyDescent="0.3">
      <c r="A1598" s="5"/>
      <c r="B1598" s="6"/>
    </row>
    <row r="1599" spans="1:2" x14ac:dyDescent="0.3">
      <c r="A1599" s="5"/>
      <c r="B1599" s="6"/>
    </row>
    <row r="1600" spans="1:2" x14ac:dyDescent="0.3">
      <c r="A1600" s="5"/>
      <c r="B1600" s="6"/>
    </row>
    <row r="1601" spans="1:2" x14ac:dyDescent="0.3">
      <c r="A1601" s="5"/>
      <c r="B1601" s="6"/>
    </row>
    <row r="1602" spans="1:2" x14ac:dyDescent="0.3">
      <c r="A1602" s="5"/>
      <c r="B1602" s="6"/>
    </row>
    <row r="1603" spans="1:2" x14ac:dyDescent="0.3">
      <c r="A1603" s="5"/>
      <c r="B1603" s="6"/>
    </row>
    <row r="1604" spans="1:2" x14ac:dyDescent="0.3">
      <c r="A1604" s="5"/>
      <c r="B1604" s="6"/>
    </row>
    <row r="1605" spans="1:2" x14ac:dyDescent="0.3">
      <c r="A1605" s="5"/>
      <c r="B1605" s="6"/>
    </row>
    <row r="1606" spans="1:2" x14ac:dyDescent="0.3">
      <c r="A1606" s="5"/>
      <c r="B1606" s="6"/>
    </row>
    <row r="1607" spans="1:2" x14ac:dyDescent="0.3">
      <c r="A1607" s="5"/>
      <c r="B1607" s="6"/>
    </row>
    <row r="1608" spans="1:2" x14ac:dyDescent="0.3">
      <c r="A1608" s="5"/>
      <c r="B1608" s="6"/>
    </row>
    <row r="1609" spans="1:2" x14ac:dyDescent="0.3">
      <c r="A1609" s="5"/>
      <c r="B1609" s="6"/>
    </row>
    <row r="1610" spans="1:2" x14ac:dyDescent="0.3">
      <c r="A1610" s="5"/>
      <c r="B1610" s="6"/>
    </row>
    <row r="1611" spans="1:2" x14ac:dyDescent="0.3">
      <c r="A1611" s="5"/>
      <c r="B1611" s="6"/>
    </row>
    <row r="1612" spans="1:2" x14ac:dyDescent="0.3">
      <c r="A1612" s="5"/>
      <c r="B1612" s="6"/>
    </row>
    <row r="1613" spans="1:2" x14ac:dyDescent="0.3">
      <c r="A1613" s="5"/>
      <c r="B1613" s="6"/>
    </row>
    <row r="1614" spans="1:2" x14ac:dyDescent="0.3">
      <c r="A1614" s="5"/>
      <c r="B1614" s="6"/>
    </row>
    <row r="1615" spans="1:2" x14ac:dyDescent="0.3">
      <c r="A1615" s="5"/>
      <c r="B1615" s="6"/>
    </row>
    <row r="1616" spans="1:2" x14ac:dyDescent="0.3">
      <c r="A1616" s="5"/>
      <c r="B1616" s="6"/>
    </row>
    <row r="1617" spans="1:2" x14ac:dyDescent="0.3">
      <c r="A1617" s="5"/>
      <c r="B1617" s="6"/>
    </row>
    <row r="1618" spans="1:2" x14ac:dyDescent="0.3">
      <c r="A1618" s="5"/>
      <c r="B1618" s="6"/>
    </row>
    <row r="1619" spans="1:2" x14ac:dyDescent="0.3">
      <c r="A1619" s="5"/>
      <c r="B1619" s="6"/>
    </row>
    <row r="1620" spans="1:2" x14ac:dyDescent="0.3">
      <c r="A1620" s="5"/>
      <c r="B1620" s="6"/>
    </row>
    <row r="1621" spans="1:2" x14ac:dyDescent="0.3">
      <c r="A1621" s="5"/>
      <c r="B1621" s="6"/>
    </row>
    <row r="1622" spans="1:2" x14ac:dyDescent="0.3">
      <c r="A1622" s="5"/>
      <c r="B1622" s="6"/>
    </row>
    <row r="1623" spans="1:2" x14ac:dyDescent="0.3">
      <c r="A1623" s="5"/>
      <c r="B1623" s="6"/>
    </row>
    <row r="1624" spans="1:2" x14ac:dyDescent="0.3">
      <c r="A1624" s="5"/>
      <c r="B1624" s="6"/>
    </row>
    <row r="1625" spans="1:2" x14ac:dyDescent="0.3">
      <c r="A1625" s="5"/>
      <c r="B1625" s="6"/>
    </row>
    <row r="1626" spans="1:2" x14ac:dyDescent="0.3">
      <c r="A1626" s="5"/>
      <c r="B1626" s="6"/>
    </row>
    <row r="1627" spans="1:2" x14ac:dyDescent="0.3">
      <c r="A1627" s="5"/>
      <c r="B1627" s="6"/>
    </row>
    <row r="1628" spans="1:2" x14ac:dyDescent="0.3">
      <c r="A1628" s="5"/>
      <c r="B1628" s="6"/>
    </row>
    <row r="1629" spans="1:2" x14ac:dyDescent="0.3">
      <c r="A1629" s="5"/>
      <c r="B1629" s="6"/>
    </row>
    <row r="1630" spans="1:2" x14ac:dyDescent="0.3">
      <c r="A1630" s="5"/>
      <c r="B1630" s="6"/>
    </row>
    <row r="1631" spans="1:2" x14ac:dyDescent="0.3">
      <c r="A1631" s="5"/>
      <c r="B1631" s="6"/>
    </row>
    <row r="1632" spans="1:2" x14ac:dyDescent="0.3">
      <c r="A1632" s="5"/>
      <c r="B1632" s="6"/>
    </row>
    <row r="1633" spans="1:2" x14ac:dyDescent="0.3">
      <c r="A1633" s="5"/>
      <c r="B1633" s="6"/>
    </row>
    <row r="1634" spans="1:2" x14ac:dyDescent="0.3">
      <c r="A1634" s="5"/>
      <c r="B1634" s="6"/>
    </row>
    <row r="1635" spans="1:2" x14ac:dyDescent="0.3">
      <c r="A1635" s="5"/>
      <c r="B1635" s="6"/>
    </row>
    <row r="1636" spans="1:2" x14ac:dyDescent="0.3">
      <c r="A1636" s="5"/>
      <c r="B1636" s="6"/>
    </row>
    <row r="1637" spans="1:2" x14ac:dyDescent="0.3">
      <c r="A1637" s="5"/>
      <c r="B1637" s="6"/>
    </row>
    <row r="1638" spans="1:2" x14ac:dyDescent="0.3">
      <c r="A1638" s="5"/>
      <c r="B1638" s="6"/>
    </row>
    <row r="1639" spans="1:2" x14ac:dyDescent="0.3">
      <c r="A1639" s="5"/>
      <c r="B1639" s="6"/>
    </row>
    <row r="1640" spans="1:2" x14ac:dyDescent="0.3">
      <c r="A1640" s="5"/>
      <c r="B1640" s="6"/>
    </row>
    <row r="1641" spans="1:2" x14ac:dyDescent="0.3">
      <c r="A1641" s="5"/>
      <c r="B1641" s="6"/>
    </row>
    <row r="1642" spans="1:2" x14ac:dyDescent="0.3">
      <c r="A1642" s="5"/>
      <c r="B1642" s="6"/>
    </row>
    <row r="1643" spans="1:2" x14ac:dyDescent="0.3">
      <c r="A1643" s="5"/>
      <c r="B1643" s="6"/>
    </row>
    <row r="1644" spans="1:2" x14ac:dyDescent="0.3">
      <c r="A1644" s="5"/>
      <c r="B1644" s="6"/>
    </row>
    <row r="1645" spans="1:2" x14ac:dyDescent="0.3">
      <c r="A1645" s="5"/>
      <c r="B1645" s="6"/>
    </row>
    <row r="1646" spans="1:2" x14ac:dyDescent="0.3">
      <c r="A1646" s="5"/>
      <c r="B1646" s="6"/>
    </row>
    <row r="1647" spans="1:2" x14ac:dyDescent="0.3">
      <c r="A1647" s="5"/>
      <c r="B1647" s="6"/>
    </row>
    <row r="1648" spans="1:2" x14ac:dyDescent="0.3">
      <c r="A1648" s="5"/>
      <c r="B1648" s="6"/>
    </row>
    <row r="1649" spans="1:2" x14ac:dyDescent="0.3">
      <c r="A1649" s="5"/>
      <c r="B1649" s="6"/>
    </row>
    <row r="1650" spans="1:2" x14ac:dyDescent="0.3">
      <c r="A1650" s="5"/>
      <c r="B1650" s="6"/>
    </row>
    <row r="1651" spans="1:2" x14ac:dyDescent="0.3">
      <c r="A1651" s="5"/>
      <c r="B1651" s="6"/>
    </row>
    <row r="1652" spans="1:2" x14ac:dyDescent="0.3">
      <c r="A1652" s="5"/>
      <c r="B1652" s="6"/>
    </row>
    <row r="1653" spans="1:2" x14ac:dyDescent="0.3">
      <c r="A1653" s="5"/>
      <c r="B1653" s="6"/>
    </row>
    <row r="1654" spans="1:2" x14ac:dyDescent="0.3">
      <c r="A1654" s="5"/>
      <c r="B1654" s="6"/>
    </row>
    <row r="1655" spans="1:2" x14ac:dyDescent="0.3">
      <c r="A1655" s="5"/>
      <c r="B1655" s="6"/>
    </row>
    <row r="1656" spans="1:2" x14ac:dyDescent="0.3">
      <c r="A1656" s="5"/>
      <c r="B1656" s="6"/>
    </row>
    <row r="1657" spans="1:2" x14ac:dyDescent="0.3">
      <c r="A1657" s="5"/>
      <c r="B1657" s="6"/>
    </row>
    <row r="1658" spans="1:2" x14ac:dyDescent="0.3">
      <c r="A1658" s="5"/>
      <c r="B1658" s="6"/>
    </row>
    <row r="1659" spans="1:2" x14ac:dyDescent="0.3">
      <c r="A1659" s="5"/>
      <c r="B1659" s="6"/>
    </row>
    <row r="1660" spans="1:2" x14ac:dyDescent="0.3">
      <c r="A1660" s="5"/>
      <c r="B1660" s="6"/>
    </row>
    <row r="1661" spans="1:2" x14ac:dyDescent="0.3">
      <c r="A1661" s="5"/>
      <c r="B1661" s="6"/>
    </row>
    <row r="1662" spans="1:2" x14ac:dyDescent="0.3">
      <c r="A1662" s="5"/>
      <c r="B1662" s="6"/>
    </row>
    <row r="1663" spans="1:2" x14ac:dyDescent="0.3">
      <c r="A1663" s="5"/>
      <c r="B1663" s="6"/>
    </row>
    <row r="1664" spans="1:2" x14ac:dyDescent="0.3">
      <c r="A1664" s="5"/>
      <c r="B1664" s="6"/>
    </row>
    <row r="1665" spans="1:2" x14ac:dyDescent="0.3">
      <c r="A1665" s="5"/>
      <c r="B1665" s="6"/>
    </row>
    <row r="1666" spans="1:2" x14ac:dyDescent="0.3">
      <c r="A1666" s="5"/>
      <c r="B1666" s="6"/>
    </row>
    <row r="1667" spans="1:2" x14ac:dyDescent="0.3">
      <c r="A1667" s="5"/>
      <c r="B1667" s="6"/>
    </row>
    <row r="1668" spans="1:2" x14ac:dyDescent="0.3">
      <c r="A1668" s="5"/>
      <c r="B1668" s="6"/>
    </row>
    <row r="1669" spans="1:2" x14ac:dyDescent="0.3">
      <c r="A1669" s="5"/>
      <c r="B1669" s="6"/>
    </row>
    <row r="1670" spans="1:2" x14ac:dyDescent="0.3">
      <c r="A1670" s="5"/>
      <c r="B1670" s="6"/>
    </row>
    <row r="1671" spans="1:2" x14ac:dyDescent="0.3">
      <c r="A1671" s="5"/>
      <c r="B1671" s="6"/>
    </row>
    <row r="1672" spans="1:2" x14ac:dyDescent="0.3">
      <c r="A1672" s="5"/>
      <c r="B1672" s="6"/>
    </row>
    <row r="1673" spans="1:2" x14ac:dyDescent="0.3">
      <c r="A1673" s="5"/>
      <c r="B1673" s="6"/>
    </row>
    <row r="1674" spans="1:2" x14ac:dyDescent="0.3">
      <c r="A1674" s="5"/>
      <c r="B1674" s="6"/>
    </row>
    <row r="1675" spans="1:2" x14ac:dyDescent="0.3">
      <c r="A1675" s="5"/>
      <c r="B1675" s="6"/>
    </row>
    <row r="1676" spans="1:2" x14ac:dyDescent="0.3">
      <c r="A1676" s="5"/>
      <c r="B1676" s="6"/>
    </row>
    <row r="1677" spans="1:2" x14ac:dyDescent="0.3">
      <c r="A1677" s="5"/>
      <c r="B1677" s="6"/>
    </row>
    <row r="1678" spans="1:2" x14ac:dyDescent="0.3">
      <c r="A1678" s="5"/>
      <c r="B1678" s="6"/>
    </row>
    <row r="1679" spans="1:2" x14ac:dyDescent="0.3">
      <c r="A1679" s="5"/>
      <c r="B1679" s="6"/>
    </row>
    <row r="1680" spans="1:2" x14ac:dyDescent="0.3">
      <c r="A1680" s="5"/>
      <c r="B1680" s="6"/>
    </row>
    <row r="1681" spans="1:2" x14ac:dyDescent="0.3">
      <c r="A1681" s="5"/>
      <c r="B1681" s="6"/>
    </row>
    <row r="1682" spans="1:2" x14ac:dyDescent="0.3">
      <c r="A1682" s="5"/>
      <c r="B1682" s="6"/>
    </row>
    <row r="1683" spans="1:2" x14ac:dyDescent="0.3">
      <c r="A1683" s="5"/>
      <c r="B1683" s="6"/>
    </row>
    <row r="1684" spans="1:2" x14ac:dyDescent="0.3">
      <c r="A1684" s="5"/>
      <c r="B1684" s="6"/>
    </row>
    <row r="1685" spans="1:2" x14ac:dyDescent="0.3">
      <c r="A1685" s="5"/>
      <c r="B1685" s="6"/>
    </row>
    <row r="1686" spans="1:2" x14ac:dyDescent="0.3">
      <c r="A1686" s="5"/>
      <c r="B1686" s="6"/>
    </row>
    <row r="1687" spans="1:2" x14ac:dyDescent="0.3">
      <c r="A1687" s="5"/>
      <c r="B1687" s="6"/>
    </row>
    <row r="1688" spans="1:2" x14ac:dyDescent="0.3">
      <c r="A1688" s="5"/>
      <c r="B1688" s="6"/>
    </row>
    <row r="1689" spans="1:2" x14ac:dyDescent="0.3">
      <c r="A1689" s="5"/>
      <c r="B1689" s="6"/>
    </row>
    <row r="1690" spans="1:2" x14ac:dyDescent="0.3">
      <c r="A1690" s="5"/>
      <c r="B1690" s="6"/>
    </row>
    <row r="1691" spans="1:2" x14ac:dyDescent="0.3">
      <c r="A1691" s="5"/>
      <c r="B1691" s="6"/>
    </row>
    <row r="1692" spans="1:2" x14ac:dyDescent="0.3">
      <c r="A1692" s="5"/>
      <c r="B1692" s="6"/>
    </row>
    <row r="1693" spans="1:2" x14ac:dyDescent="0.3">
      <c r="A1693" s="5"/>
      <c r="B1693" s="6"/>
    </row>
    <row r="1694" spans="1:2" x14ac:dyDescent="0.3">
      <c r="A1694" s="5"/>
      <c r="B1694" s="6"/>
    </row>
    <row r="1695" spans="1:2" x14ac:dyDescent="0.3">
      <c r="A1695" s="5"/>
      <c r="B1695" s="6"/>
    </row>
    <row r="1696" spans="1:2" x14ac:dyDescent="0.3">
      <c r="A1696" s="5"/>
      <c r="B1696" s="6"/>
    </row>
    <row r="1697" spans="1:2" x14ac:dyDescent="0.3">
      <c r="A1697" s="5"/>
      <c r="B1697" s="6"/>
    </row>
    <row r="1698" spans="1:2" x14ac:dyDescent="0.3">
      <c r="A1698" s="5"/>
      <c r="B1698" s="6"/>
    </row>
    <row r="1699" spans="1:2" x14ac:dyDescent="0.3">
      <c r="A1699" s="5"/>
      <c r="B1699" s="6"/>
    </row>
    <row r="1700" spans="1:2" x14ac:dyDescent="0.3">
      <c r="A1700" s="5"/>
      <c r="B1700" s="6"/>
    </row>
    <row r="1701" spans="1:2" x14ac:dyDescent="0.3">
      <c r="A1701" s="5"/>
      <c r="B1701" s="6"/>
    </row>
    <row r="1702" spans="1:2" x14ac:dyDescent="0.3">
      <c r="A1702" s="5"/>
      <c r="B1702" s="6"/>
    </row>
    <row r="1703" spans="1:2" x14ac:dyDescent="0.3">
      <c r="A1703" s="5"/>
      <c r="B1703" s="6"/>
    </row>
    <row r="1704" spans="1:2" x14ac:dyDescent="0.3">
      <c r="A1704" s="5"/>
      <c r="B1704" s="6"/>
    </row>
    <row r="1705" spans="1:2" x14ac:dyDescent="0.3">
      <c r="A1705" s="5"/>
      <c r="B1705" s="6"/>
    </row>
    <row r="1706" spans="1:2" x14ac:dyDescent="0.3">
      <c r="A1706" s="5"/>
      <c r="B1706" s="6"/>
    </row>
    <row r="1707" spans="1:2" x14ac:dyDescent="0.3">
      <c r="A1707" s="5"/>
      <c r="B1707" s="6"/>
    </row>
    <row r="1708" spans="1:2" x14ac:dyDescent="0.3">
      <c r="A1708" s="5"/>
      <c r="B1708" s="6"/>
    </row>
    <row r="1709" spans="1:2" x14ac:dyDescent="0.3">
      <c r="A1709" s="5"/>
      <c r="B1709" s="6"/>
    </row>
    <row r="1710" spans="1:2" x14ac:dyDescent="0.3">
      <c r="A1710" s="5"/>
      <c r="B1710" s="6"/>
    </row>
    <row r="1711" spans="1:2" x14ac:dyDescent="0.3">
      <c r="A1711" s="5"/>
      <c r="B1711" s="6"/>
    </row>
    <row r="1712" spans="1:2" x14ac:dyDescent="0.3">
      <c r="A1712" s="5"/>
      <c r="B1712" s="6"/>
    </row>
    <row r="1713" spans="1:2" x14ac:dyDescent="0.3">
      <c r="A1713" s="5"/>
      <c r="B1713" s="6"/>
    </row>
    <row r="1714" spans="1:2" x14ac:dyDescent="0.3">
      <c r="A1714" s="5"/>
      <c r="B1714" s="6"/>
    </row>
    <row r="1715" spans="1:2" x14ac:dyDescent="0.3">
      <c r="A1715" s="5"/>
      <c r="B1715" s="6"/>
    </row>
    <row r="1716" spans="1:2" x14ac:dyDescent="0.3">
      <c r="A1716" s="5"/>
      <c r="B1716" s="6"/>
    </row>
    <row r="1717" spans="1:2" x14ac:dyDescent="0.3">
      <c r="A1717" s="5"/>
      <c r="B1717" s="6"/>
    </row>
    <row r="1718" spans="1:2" x14ac:dyDescent="0.3">
      <c r="A1718" s="5"/>
      <c r="B1718" s="6"/>
    </row>
    <row r="1719" spans="1:2" x14ac:dyDescent="0.3">
      <c r="A1719" s="5"/>
      <c r="B1719" s="6"/>
    </row>
    <row r="1720" spans="1:2" x14ac:dyDescent="0.3">
      <c r="A1720" s="5"/>
      <c r="B1720" s="6"/>
    </row>
    <row r="1721" spans="1:2" x14ac:dyDescent="0.3">
      <c r="A1721" s="5"/>
      <c r="B1721" s="6"/>
    </row>
    <row r="1722" spans="1:2" x14ac:dyDescent="0.3">
      <c r="A1722" s="5"/>
      <c r="B1722" s="6"/>
    </row>
    <row r="1723" spans="1:2" x14ac:dyDescent="0.3">
      <c r="A1723" s="5"/>
      <c r="B1723" s="6"/>
    </row>
    <row r="1724" spans="1:2" x14ac:dyDescent="0.3">
      <c r="A1724" s="5"/>
      <c r="B1724" s="6"/>
    </row>
    <row r="1725" spans="1:2" x14ac:dyDescent="0.3">
      <c r="A1725" s="5"/>
      <c r="B1725" s="6"/>
    </row>
    <row r="1726" spans="1:2" x14ac:dyDescent="0.3">
      <c r="A1726" s="5"/>
      <c r="B1726" s="6"/>
    </row>
    <row r="1727" spans="1:2" x14ac:dyDescent="0.3">
      <c r="A1727" s="5"/>
      <c r="B1727" s="6"/>
    </row>
    <row r="1728" spans="1:2" x14ac:dyDescent="0.3">
      <c r="A1728" s="5"/>
      <c r="B1728" s="6"/>
    </row>
    <row r="1729" spans="1:2" x14ac:dyDescent="0.3">
      <c r="A1729" s="5"/>
      <c r="B1729" s="6"/>
    </row>
    <row r="1730" spans="1:2" x14ac:dyDescent="0.3">
      <c r="A1730" s="5"/>
      <c r="B1730" s="6"/>
    </row>
    <row r="1731" spans="1:2" x14ac:dyDescent="0.3">
      <c r="A1731" s="5"/>
      <c r="B1731" s="6"/>
    </row>
    <row r="1732" spans="1:2" x14ac:dyDescent="0.3">
      <c r="A1732" s="5"/>
      <c r="B1732" s="6"/>
    </row>
    <row r="1733" spans="1:2" x14ac:dyDescent="0.3">
      <c r="A1733" s="5"/>
      <c r="B1733" s="6"/>
    </row>
    <row r="1734" spans="1:2" x14ac:dyDescent="0.3">
      <c r="A1734" s="5"/>
      <c r="B1734" s="6"/>
    </row>
    <row r="1735" spans="1:2" x14ac:dyDescent="0.3">
      <c r="A1735" s="5"/>
      <c r="B1735" s="6"/>
    </row>
    <row r="1736" spans="1:2" x14ac:dyDescent="0.3">
      <c r="A1736" s="5"/>
      <c r="B1736" s="6"/>
    </row>
    <row r="1737" spans="1:2" x14ac:dyDescent="0.3">
      <c r="A1737" s="5"/>
      <c r="B1737" s="6"/>
    </row>
    <row r="1738" spans="1:2" x14ac:dyDescent="0.3">
      <c r="A1738" s="5"/>
      <c r="B1738" s="6"/>
    </row>
    <row r="1739" spans="1:2" x14ac:dyDescent="0.3">
      <c r="A1739" s="5"/>
      <c r="B1739" s="6"/>
    </row>
    <row r="1740" spans="1:2" x14ac:dyDescent="0.3">
      <c r="A1740" s="5"/>
      <c r="B1740" s="6"/>
    </row>
    <row r="1741" spans="1:2" x14ac:dyDescent="0.3">
      <c r="A1741" s="5"/>
      <c r="B1741" s="6"/>
    </row>
    <row r="1742" spans="1:2" x14ac:dyDescent="0.3">
      <c r="A1742" s="5"/>
      <c r="B1742" s="6"/>
    </row>
    <row r="1743" spans="1:2" x14ac:dyDescent="0.3">
      <c r="A1743" s="5"/>
      <c r="B1743" s="6"/>
    </row>
    <row r="1744" spans="1:2" x14ac:dyDescent="0.3">
      <c r="A1744" s="5"/>
      <c r="B1744" s="6"/>
    </row>
    <row r="1745" spans="1:2" x14ac:dyDescent="0.3">
      <c r="A1745" s="5"/>
      <c r="B1745" s="6"/>
    </row>
    <row r="1746" spans="1:2" x14ac:dyDescent="0.3">
      <c r="A1746" s="5"/>
      <c r="B1746" s="6"/>
    </row>
    <row r="1747" spans="1:2" x14ac:dyDescent="0.3">
      <c r="A1747" s="5"/>
      <c r="B1747" s="6"/>
    </row>
    <row r="1748" spans="1:2" x14ac:dyDescent="0.3">
      <c r="A1748" s="5"/>
      <c r="B1748" s="6"/>
    </row>
    <row r="1749" spans="1:2" x14ac:dyDescent="0.3">
      <c r="A1749" s="5"/>
      <c r="B1749" s="6"/>
    </row>
    <row r="1750" spans="1:2" x14ac:dyDescent="0.3">
      <c r="A1750" s="5"/>
      <c r="B1750" s="6"/>
    </row>
    <row r="1751" spans="1:2" x14ac:dyDescent="0.3">
      <c r="A1751" s="5"/>
      <c r="B1751" s="6"/>
    </row>
    <row r="1752" spans="1:2" x14ac:dyDescent="0.3">
      <c r="A1752" s="5"/>
      <c r="B1752" s="6"/>
    </row>
    <row r="1753" spans="1:2" x14ac:dyDescent="0.3">
      <c r="A1753" s="5"/>
      <c r="B1753" s="6"/>
    </row>
    <row r="1754" spans="1:2" x14ac:dyDescent="0.3">
      <c r="A1754" s="5"/>
      <c r="B1754" s="6"/>
    </row>
    <row r="1755" spans="1:2" x14ac:dyDescent="0.3">
      <c r="A1755" s="5"/>
      <c r="B1755" s="6"/>
    </row>
    <row r="1756" spans="1:2" x14ac:dyDescent="0.3">
      <c r="A1756" s="5"/>
      <c r="B1756" s="6"/>
    </row>
    <row r="1757" spans="1:2" x14ac:dyDescent="0.3">
      <c r="A1757" s="5"/>
      <c r="B1757" s="6"/>
    </row>
    <row r="1758" spans="1:2" x14ac:dyDescent="0.3">
      <c r="A1758" s="5"/>
      <c r="B1758" s="6"/>
    </row>
    <row r="1759" spans="1:2" x14ac:dyDescent="0.3">
      <c r="A1759" s="5"/>
      <c r="B1759" s="6"/>
    </row>
    <row r="1760" spans="1:2" x14ac:dyDescent="0.3">
      <c r="A1760" s="5"/>
      <c r="B1760" s="6"/>
    </row>
    <row r="1761" spans="1:2" x14ac:dyDescent="0.3">
      <c r="A1761" s="5"/>
      <c r="B1761" s="6"/>
    </row>
    <row r="1762" spans="1:2" x14ac:dyDescent="0.3">
      <c r="A1762" s="5"/>
      <c r="B1762" s="6"/>
    </row>
    <row r="1763" spans="1:2" x14ac:dyDescent="0.3">
      <c r="A1763" s="5"/>
      <c r="B1763" s="6"/>
    </row>
    <row r="1764" spans="1:2" x14ac:dyDescent="0.3">
      <c r="A1764" s="5"/>
      <c r="B1764" s="6"/>
    </row>
    <row r="1765" spans="1:2" x14ac:dyDescent="0.3">
      <c r="A1765" s="5"/>
      <c r="B1765" s="6"/>
    </row>
    <row r="1766" spans="1:2" x14ac:dyDescent="0.3">
      <c r="A1766" s="5"/>
      <c r="B1766" s="6"/>
    </row>
    <row r="1767" spans="1:2" x14ac:dyDescent="0.3">
      <c r="A1767" s="5"/>
      <c r="B1767" s="6"/>
    </row>
    <row r="1768" spans="1:2" x14ac:dyDescent="0.3">
      <c r="A1768" s="5"/>
      <c r="B1768" s="6"/>
    </row>
    <row r="1769" spans="1:2" x14ac:dyDescent="0.3">
      <c r="A1769" s="5"/>
      <c r="B1769" s="6"/>
    </row>
    <row r="1770" spans="1:2" x14ac:dyDescent="0.3">
      <c r="A1770" s="5"/>
      <c r="B1770" s="6"/>
    </row>
    <row r="1771" spans="1:2" x14ac:dyDescent="0.3">
      <c r="A1771" s="5"/>
      <c r="B1771" s="6"/>
    </row>
    <row r="1772" spans="1:2" x14ac:dyDescent="0.3">
      <c r="A1772" s="5"/>
      <c r="B1772" s="6"/>
    </row>
    <row r="1773" spans="1:2" x14ac:dyDescent="0.3">
      <c r="A1773" s="5"/>
      <c r="B1773" s="6"/>
    </row>
    <row r="1774" spans="1:2" x14ac:dyDescent="0.3">
      <c r="A1774" s="5"/>
      <c r="B1774" s="6"/>
    </row>
    <row r="1775" spans="1:2" x14ac:dyDescent="0.3">
      <c r="A1775" s="5"/>
      <c r="B1775" s="6"/>
    </row>
    <row r="1776" spans="1:2" x14ac:dyDescent="0.3">
      <c r="A1776" s="5"/>
      <c r="B1776" s="6"/>
    </row>
    <row r="1777" spans="1:2" x14ac:dyDescent="0.3">
      <c r="A1777" s="5"/>
      <c r="B1777" s="6"/>
    </row>
    <row r="1778" spans="1:2" x14ac:dyDescent="0.3">
      <c r="A1778" s="5"/>
      <c r="B1778" s="6"/>
    </row>
    <row r="1779" spans="1:2" x14ac:dyDescent="0.3">
      <c r="A1779" s="5"/>
      <c r="B1779" s="6"/>
    </row>
    <row r="1780" spans="1:2" x14ac:dyDescent="0.3">
      <c r="A1780" s="5"/>
      <c r="B1780" s="6"/>
    </row>
    <row r="1781" spans="1:2" x14ac:dyDescent="0.3">
      <c r="A1781" s="5"/>
      <c r="B1781" s="6"/>
    </row>
    <row r="1782" spans="1:2" x14ac:dyDescent="0.3">
      <c r="A1782" s="5"/>
      <c r="B1782" s="6"/>
    </row>
    <row r="1783" spans="1:2" x14ac:dyDescent="0.3">
      <c r="A1783" s="5"/>
      <c r="B1783" s="6"/>
    </row>
    <row r="1784" spans="1:2" x14ac:dyDescent="0.3">
      <c r="A1784" s="5"/>
      <c r="B1784" s="6"/>
    </row>
    <row r="1785" spans="1:2" x14ac:dyDescent="0.3">
      <c r="A1785" s="5"/>
      <c r="B1785" s="6"/>
    </row>
    <row r="1786" spans="1:2" x14ac:dyDescent="0.3">
      <c r="A1786" s="5"/>
      <c r="B1786" s="6"/>
    </row>
    <row r="1787" spans="1:2" x14ac:dyDescent="0.3">
      <c r="A1787" s="5"/>
      <c r="B1787" s="6"/>
    </row>
    <row r="1788" spans="1:2" x14ac:dyDescent="0.3">
      <c r="A1788" s="5"/>
      <c r="B1788" s="6"/>
    </row>
    <row r="1789" spans="1:2" x14ac:dyDescent="0.3">
      <c r="A1789" s="5"/>
      <c r="B1789" s="6"/>
    </row>
    <row r="1790" spans="1:2" x14ac:dyDescent="0.3">
      <c r="A1790" s="5"/>
      <c r="B1790" s="6"/>
    </row>
    <row r="1791" spans="1:2" x14ac:dyDescent="0.3">
      <c r="A1791" s="5"/>
      <c r="B1791" s="6"/>
    </row>
    <row r="1792" spans="1:2" x14ac:dyDescent="0.3">
      <c r="A1792" s="5"/>
      <c r="B1792" s="6"/>
    </row>
    <row r="1793" spans="1:2" x14ac:dyDescent="0.3">
      <c r="A1793" s="5"/>
      <c r="B1793" s="6"/>
    </row>
    <row r="1794" spans="1:2" x14ac:dyDescent="0.3">
      <c r="A1794" s="5"/>
      <c r="B1794" s="6"/>
    </row>
    <row r="1795" spans="1:2" x14ac:dyDescent="0.3">
      <c r="A1795" s="5"/>
      <c r="B1795" s="6"/>
    </row>
    <row r="1796" spans="1:2" x14ac:dyDescent="0.3">
      <c r="A1796" s="5"/>
      <c r="B1796" s="6"/>
    </row>
    <row r="1797" spans="1:2" x14ac:dyDescent="0.3">
      <c r="A1797" s="5"/>
      <c r="B1797" s="6"/>
    </row>
    <row r="1798" spans="1:2" x14ac:dyDescent="0.3">
      <c r="A1798" s="5"/>
      <c r="B1798" s="6"/>
    </row>
    <row r="1799" spans="1:2" x14ac:dyDescent="0.3">
      <c r="A1799" s="5"/>
      <c r="B1799" s="6"/>
    </row>
    <row r="1800" spans="1:2" x14ac:dyDescent="0.3">
      <c r="A1800" s="5"/>
      <c r="B1800" s="6"/>
    </row>
    <row r="1801" spans="1:2" x14ac:dyDescent="0.3">
      <c r="A1801" s="5"/>
      <c r="B1801" s="6"/>
    </row>
    <row r="1802" spans="1:2" x14ac:dyDescent="0.3">
      <c r="A1802" s="5"/>
      <c r="B1802" s="6"/>
    </row>
    <row r="1803" spans="1:2" x14ac:dyDescent="0.3">
      <c r="A1803" s="5"/>
      <c r="B1803" s="6"/>
    </row>
    <row r="1804" spans="1:2" x14ac:dyDescent="0.3">
      <c r="A1804" s="5"/>
      <c r="B1804" s="6"/>
    </row>
    <row r="1805" spans="1:2" x14ac:dyDescent="0.3">
      <c r="A1805" s="5"/>
      <c r="B1805" s="6"/>
    </row>
    <row r="1806" spans="1:2" x14ac:dyDescent="0.3">
      <c r="A1806" s="5"/>
      <c r="B1806" s="6"/>
    </row>
    <row r="1807" spans="1:2" x14ac:dyDescent="0.3">
      <c r="A1807" s="5"/>
      <c r="B1807" s="6"/>
    </row>
    <row r="1808" spans="1:2" x14ac:dyDescent="0.3">
      <c r="A1808" s="5"/>
      <c r="B1808" s="6"/>
    </row>
    <row r="1809" spans="1:2" x14ac:dyDescent="0.3">
      <c r="A1809" s="5"/>
      <c r="B1809" s="6"/>
    </row>
    <row r="1810" spans="1:2" x14ac:dyDescent="0.3">
      <c r="A1810" s="5"/>
      <c r="B1810" s="6"/>
    </row>
    <row r="1811" spans="1:2" x14ac:dyDescent="0.3">
      <c r="A1811" s="5"/>
      <c r="B1811" s="6"/>
    </row>
    <row r="1812" spans="1:2" x14ac:dyDescent="0.3">
      <c r="A1812" s="5"/>
      <c r="B1812" s="6"/>
    </row>
    <row r="1813" spans="1:2" x14ac:dyDescent="0.3">
      <c r="A1813" s="5"/>
      <c r="B1813" s="6"/>
    </row>
    <row r="1814" spans="1:2" x14ac:dyDescent="0.3">
      <c r="A1814" s="5"/>
      <c r="B1814" s="6"/>
    </row>
    <row r="1815" spans="1:2" x14ac:dyDescent="0.3">
      <c r="A1815" s="5"/>
      <c r="B1815" s="6"/>
    </row>
    <row r="1816" spans="1:2" x14ac:dyDescent="0.3">
      <c r="A1816" s="5"/>
      <c r="B1816" s="6"/>
    </row>
    <row r="1817" spans="1:2" x14ac:dyDescent="0.3">
      <c r="A1817" s="5"/>
      <c r="B1817" s="6"/>
    </row>
    <row r="1818" spans="1:2" x14ac:dyDescent="0.3">
      <c r="A1818" s="5"/>
      <c r="B1818" s="6"/>
    </row>
    <row r="1819" spans="1:2" x14ac:dyDescent="0.3">
      <c r="A1819" s="5"/>
      <c r="B1819" s="6"/>
    </row>
    <row r="1820" spans="1:2" x14ac:dyDescent="0.3">
      <c r="A1820" s="5"/>
      <c r="B1820" s="6"/>
    </row>
    <row r="1821" spans="1:2" x14ac:dyDescent="0.3">
      <c r="A1821" s="5"/>
      <c r="B1821" s="6"/>
    </row>
    <row r="1822" spans="1:2" x14ac:dyDescent="0.3">
      <c r="A1822" s="5"/>
      <c r="B1822" s="6"/>
    </row>
    <row r="1823" spans="1:2" x14ac:dyDescent="0.3">
      <c r="A1823" s="5"/>
      <c r="B1823" s="6"/>
    </row>
    <row r="1824" spans="1:2" x14ac:dyDescent="0.3">
      <c r="A1824" s="5"/>
      <c r="B1824" s="6"/>
    </row>
    <row r="1825" spans="1:2" x14ac:dyDescent="0.3">
      <c r="A1825" s="5"/>
      <c r="B1825" s="6"/>
    </row>
    <row r="1826" spans="1:2" x14ac:dyDescent="0.3">
      <c r="A1826" s="5"/>
      <c r="B1826" s="6"/>
    </row>
    <row r="1827" spans="1:2" x14ac:dyDescent="0.3">
      <c r="A1827" s="5"/>
      <c r="B1827" s="6"/>
    </row>
    <row r="1828" spans="1:2" x14ac:dyDescent="0.3">
      <c r="A1828" s="5"/>
      <c r="B1828" s="6"/>
    </row>
    <row r="1829" spans="1:2" x14ac:dyDescent="0.3">
      <c r="A1829" s="5"/>
      <c r="B1829" s="6"/>
    </row>
    <row r="1830" spans="1:2" x14ac:dyDescent="0.3">
      <c r="A1830" s="5"/>
      <c r="B1830" s="6"/>
    </row>
    <row r="1831" spans="1:2" x14ac:dyDescent="0.3">
      <c r="A1831" s="5"/>
      <c r="B1831" s="6"/>
    </row>
    <row r="1832" spans="1:2" x14ac:dyDescent="0.3">
      <c r="A1832" s="5"/>
      <c r="B1832" s="6"/>
    </row>
    <row r="1833" spans="1:2" x14ac:dyDescent="0.3">
      <c r="A1833" s="5"/>
      <c r="B1833" s="6"/>
    </row>
    <row r="1834" spans="1:2" x14ac:dyDescent="0.3">
      <c r="A1834" s="5"/>
      <c r="B1834" s="6"/>
    </row>
    <row r="1835" spans="1:2" x14ac:dyDescent="0.3">
      <c r="A1835" s="5"/>
      <c r="B1835" s="6"/>
    </row>
    <row r="1836" spans="1:2" x14ac:dyDescent="0.3">
      <c r="A1836" s="5"/>
      <c r="B1836" s="6"/>
    </row>
    <row r="1837" spans="1:2" x14ac:dyDescent="0.3">
      <c r="A1837" s="5"/>
      <c r="B1837" s="6"/>
    </row>
    <row r="1838" spans="1:2" x14ac:dyDescent="0.3">
      <c r="A1838" s="5"/>
      <c r="B1838" s="6"/>
    </row>
    <row r="1839" spans="1:2" x14ac:dyDescent="0.3">
      <c r="A1839" s="5"/>
      <c r="B1839" s="6"/>
    </row>
    <row r="1840" spans="1:2" x14ac:dyDescent="0.3">
      <c r="A1840" s="5"/>
      <c r="B1840" s="6"/>
    </row>
    <row r="1841" spans="1:2" x14ac:dyDescent="0.3">
      <c r="A1841" s="5"/>
      <c r="B1841" s="6"/>
    </row>
    <row r="1842" spans="1:2" x14ac:dyDescent="0.3">
      <c r="A1842" s="5"/>
      <c r="B1842" s="6"/>
    </row>
    <row r="1843" spans="1:2" x14ac:dyDescent="0.3">
      <c r="A1843" s="5"/>
      <c r="B1843" s="6"/>
    </row>
    <row r="1844" spans="1:2" x14ac:dyDescent="0.3">
      <c r="A1844" s="5"/>
      <c r="B1844" s="6"/>
    </row>
    <row r="1845" spans="1:2" x14ac:dyDescent="0.3">
      <c r="A1845" s="5"/>
      <c r="B1845" s="6"/>
    </row>
    <row r="1846" spans="1:2" x14ac:dyDescent="0.3">
      <c r="A1846" s="5"/>
      <c r="B1846" s="6"/>
    </row>
    <row r="1847" spans="1:2" x14ac:dyDescent="0.3">
      <c r="A1847" s="5"/>
      <c r="B1847" s="6"/>
    </row>
    <row r="1848" spans="1:2" x14ac:dyDescent="0.3">
      <c r="A1848" s="5"/>
      <c r="B1848" s="6"/>
    </row>
    <row r="1849" spans="1:2" x14ac:dyDescent="0.3">
      <c r="A1849" s="5"/>
      <c r="B1849" s="6"/>
    </row>
    <row r="1850" spans="1:2" x14ac:dyDescent="0.3">
      <c r="A1850" s="5"/>
      <c r="B1850" s="6"/>
    </row>
    <row r="1851" spans="1:2" x14ac:dyDescent="0.3">
      <c r="A1851" s="5"/>
      <c r="B1851" s="6"/>
    </row>
    <row r="1852" spans="1:2" x14ac:dyDescent="0.3">
      <c r="A1852" s="5"/>
      <c r="B1852" s="6"/>
    </row>
    <row r="1853" spans="1:2" x14ac:dyDescent="0.3">
      <c r="A1853" s="5"/>
      <c r="B1853" s="6"/>
    </row>
    <row r="1854" spans="1:2" x14ac:dyDescent="0.3">
      <c r="A1854" s="5"/>
      <c r="B1854" s="6"/>
    </row>
    <row r="1855" spans="1:2" x14ac:dyDescent="0.3">
      <c r="A1855" s="5"/>
      <c r="B1855" s="6"/>
    </row>
    <row r="1856" spans="1:2" x14ac:dyDescent="0.3">
      <c r="A1856" s="5"/>
      <c r="B1856" s="6"/>
    </row>
    <row r="1857" spans="1:2" x14ac:dyDescent="0.3">
      <c r="A1857" s="5"/>
      <c r="B1857" s="6"/>
    </row>
    <row r="1858" spans="1:2" x14ac:dyDescent="0.3">
      <c r="A1858" s="5"/>
      <c r="B1858" s="6"/>
    </row>
    <row r="1859" spans="1:2" x14ac:dyDescent="0.3">
      <c r="A1859" s="5"/>
      <c r="B1859" s="6"/>
    </row>
    <row r="1860" spans="1:2" x14ac:dyDescent="0.3">
      <c r="A1860" s="5"/>
      <c r="B1860" s="6"/>
    </row>
    <row r="1861" spans="1:2" x14ac:dyDescent="0.3">
      <c r="A1861" s="5"/>
      <c r="B1861" s="6"/>
    </row>
    <row r="1862" spans="1:2" x14ac:dyDescent="0.3">
      <c r="A1862" s="5"/>
      <c r="B1862" s="6"/>
    </row>
    <row r="1863" spans="1:2" x14ac:dyDescent="0.3">
      <c r="A1863" s="5"/>
      <c r="B1863" s="6"/>
    </row>
    <row r="1864" spans="1:2" x14ac:dyDescent="0.3">
      <c r="A1864" s="5"/>
      <c r="B1864" s="6"/>
    </row>
    <row r="1865" spans="1:2" x14ac:dyDescent="0.3">
      <c r="A1865" s="5"/>
      <c r="B1865" s="6"/>
    </row>
    <row r="1866" spans="1:2" x14ac:dyDescent="0.3">
      <c r="A1866" s="5"/>
      <c r="B1866" s="6"/>
    </row>
    <row r="1867" spans="1:2" x14ac:dyDescent="0.3">
      <c r="A1867" s="5"/>
      <c r="B1867" s="6"/>
    </row>
    <row r="1868" spans="1:2" x14ac:dyDescent="0.3">
      <c r="A1868" s="5"/>
      <c r="B1868" s="6"/>
    </row>
    <row r="1869" spans="1:2" x14ac:dyDescent="0.3">
      <c r="A1869" s="5"/>
      <c r="B1869" s="6"/>
    </row>
    <row r="1870" spans="1:2" x14ac:dyDescent="0.3">
      <c r="A1870" s="5"/>
      <c r="B1870" s="6"/>
    </row>
    <row r="1871" spans="1:2" x14ac:dyDescent="0.3">
      <c r="A1871" s="5"/>
      <c r="B1871" s="6"/>
    </row>
    <row r="1872" spans="1:2" x14ac:dyDescent="0.3">
      <c r="A1872" s="5"/>
      <c r="B1872" s="6"/>
    </row>
    <row r="1873" spans="1:2" x14ac:dyDescent="0.3">
      <c r="A1873" s="5"/>
      <c r="B1873" s="6"/>
    </row>
    <row r="1874" spans="1:2" x14ac:dyDescent="0.3">
      <c r="A1874" s="5"/>
      <c r="B1874" s="6"/>
    </row>
    <row r="1875" spans="1:2" x14ac:dyDescent="0.3">
      <c r="A1875" s="5"/>
      <c r="B1875" s="6"/>
    </row>
    <row r="1876" spans="1:2" x14ac:dyDescent="0.3">
      <c r="A1876" s="5"/>
      <c r="B1876" s="6"/>
    </row>
    <row r="1877" spans="1:2" x14ac:dyDescent="0.3">
      <c r="A1877" s="5"/>
      <c r="B1877" s="6"/>
    </row>
    <row r="1878" spans="1:2" x14ac:dyDescent="0.3">
      <c r="A1878" s="5"/>
      <c r="B1878" s="6"/>
    </row>
    <row r="1879" spans="1:2" x14ac:dyDescent="0.3">
      <c r="A1879" s="5"/>
      <c r="B1879" s="6"/>
    </row>
    <row r="1880" spans="1:2" x14ac:dyDescent="0.3">
      <c r="A1880" s="5"/>
      <c r="B1880" s="6"/>
    </row>
    <row r="1881" spans="1:2" x14ac:dyDescent="0.3">
      <c r="A1881" s="5"/>
      <c r="B1881" s="6"/>
    </row>
    <row r="1882" spans="1:2" x14ac:dyDescent="0.3">
      <c r="A1882" s="5"/>
      <c r="B1882" s="6"/>
    </row>
    <row r="1883" spans="1:2" x14ac:dyDescent="0.3">
      <c r="A1883" s="5"/>
      <c r="B1883" s="6"/>
    </row>
    <row r="1884" spans="1:2" x14ac:dyDescent="0.3">
      <c r="A1884" s="5"/>
      <c r="B1884" s="6"/>
    </row>
    <row r="1885" spans="1:2" x14ac:dyDescent="0.3">
      <c r="A1885" s="5"/>
      <c r="B1885" s="6"/>
    </row>
    <row r="1886" spans="1:2" x14ac:dyDescent="0.3">
      <c r="A1886" s="5"/>
      <c r="B1886" s="6"/>
    </row>
    <row r="1887" spans="1:2" x14ac:dyDescent="0.3">
      <c r="A1887" s="5"/>
      <c r="B1887" s="6"/>
    </row>
    <row r="1888" spans="1:2" x14ac:dyDescent="0.3">
      <c r="A1888" s="5"/>
      <c r="B1888" s="6"/>
    </row>
    <row r="1889" spans="1:2" x14ac:dyDescent="0.3">
      <c r="A1889" s="5"/>
      <c r="B1889" s="6"/>
    </row>
    <row r="1890" spans="1:2" x14ac:dyDescent="0.3">
      <c r="A1890" s="5"/>
      <c r="B1890" s="6"/>
    </row>
    <row r="1891" spans="1:2" x14ac:dyDescent="0.3">
      <c r="A1891" s="5"/>
      <c r="B1891" s="6"/>
    </row>
    <row r="1892" spans="1:2" x14ac:dyDescent="0.3">
      <c r="A1892" s="5"/>
      <c r="B1892" s="6"/>
    </row>
    <row r="1893" spans="1:2" x14ac:dyDescent="0.3">
      <c r="A1893" s="5"/>
      <c r="B1893" s="6"/>
    </row>
    <row r="1894" spans="1:2" x14ac:dyDescent="0.3">
      <c r="A1894" s="5"/>
      <c r="B1894" s="6"/>
    </row>
    <row r="1895" spans="1:2" x14ac:dyDescent="0.3">
      <c r="A1895" s="5"/>
      <c r="B1895" s="6"/>
    </row>
    <row r="1896" spans="1:2" x14ac:dyDescent="0.3">
      <c r="A1896" s="5"/>
      <c r="B1896" s="6"/>
    </row>
    <row r="1897" spans="1:2" x14ac:dyDescent="0.3">
      <c r="A1897" s="5"/>
      <c r="B1897" s="6"/>
    </row>
    <row r="1898" spans="1:2" x14ac:dyDescent="0.3">
      <c r="A1898" s="5"/>
      <c r="B1898" s="6"/>
    </row>
    <row r="1899" spans="1:2" x14ac:dyDescent="0.3">
      <c r="A1899" s="5"/>
      <c r="B1899" s="6"/>
    </row>
    <row r="1900" spans="1:2" x14ac:dyDescent="0.3">
      <c r="A1900" s="5"/>
      <c r="B1900" s="6"/>
    </row>
    <row r="1901" spans="1:2" x14ac:dyDescent="0.3">
      <c r="A1901" s="5"/>
      <c r="B1901" s="6"/>
    </row>
    <row r="1902" spans="1:2" x14ac:dyDescent="0.3">
      <c r="A1902" s="5"/>
      <c r="B1902" s="6"/>
    </row>
    <row r="1903" spans="1:2" x14ac:dyDescent="0.3">
      <c r="A1903" s="5"/>
      <c r="B1903" s="6"/>
    </row>
    <row r="1904" spans="1:2" x14ac:dyDescent="0.3">
      <c r="A1904" s="5"/>
      <c r="B1904" s="6"/>
    </row>
    <row r="1905" spans="1:2" x14ac:dyDescent="0.3">
      <c r="A1905" s="5"/>
      <c r="B1905" s="6"/>
    </row>
    <row r="1906" spans="1:2" x14ac:dyDescent="0.3">
      <c r="A1906" s="5"/>
      <c r="B1906" s="6"/>
    </row>
    <row r="1907" spans="1:2" x14ac:dyDescent="0.3">
      <c r="A1907" s="5"/>
      <c r="B1907" s="6"/>
    </row>
    <row r="1908" spans="1:2" x14ac:dyDescent="0.3">
      <c r="A1908" s="5"/>
      <c r="B1908" s="6"/>
    </row>
    <row r="1909" spans="1:2" x14ac:dyDescent="0.3">
      <c r="A1909" s="5"/>
      <c r="B1909" s="6"/>
    </row>
    <row r="1910" spans="1:2" x14ac:dyDescent="0.3">
      <c r="A1910" s="5"/>
      <c r="B1910" s="6"/>
    </row>
    <row r="1911" spans="1:2" x14ac:dyDescent="0.3">
      <c r="A1911" s="5"/>
      <c r="B1911" s="6"/>
    </row>
    <row r="1912" spans="1:2" x14ac:dyDescent="0.3">
      <c r="A1912" s="5"/>
      <c r="B1912" s="6"/>
    </row>
    <row r="1913" spans="1:2" x14ac:dyDescent="0.3">
      <c r="A1913" s="5"/>
      <c r="B1913" s="6"/>
    </row>
    <row r="1914" spans="1:2" x14ac:dyDescent="0.3">
      <c r="A1914" s="5"/>
      <c r="B1914" s="6"/>
    </row>
    <row r="1915" spans="1:2" x14ac:dyDescent="0.3">
      <c r="A1915" s="5"/>
      <c r="B1915" s="6"/>
    </row>
    <row r="1916" spans="1:2" x14ac:dyDescent="0.3">
      <c r="A1916" s="5"/>
      <c r="B1916" s="6"/>
    </row>
    <row r="1917" spans="1:2" x14ac:dyDescent="0.3">
      <c r="A1917" s="5"/>
      <c r="B1917" s="6"/>
    </row>
    <row r="1918" spans="1:2" x14ac:dyDescent="0.3">
      <c r="A1918" s="5"/>
      <c r="B1918" s="6"/>
    </row>
    <row r="1919" spans="1:2" x14ac:dyDescent="0.3">
      <c r="A1919" s="5"/>
      <c r="B1919" s="6"/>
    </row>
    <row r="1920" spans="1:2" x14ac:dyDescent="0.3">
      <c r="A1920" s="5"/>
      <c r="B1920" s="6"/>
    </row>
    <row r="1921" spans="1:2" x14ac:dyDescent="0.3">
      <c r="A1921" s="5"/>
      <c r="B1921" s="6"/>
    </row>
    <row r="1922" spans="1:2" x14ac:dyDescent="0.3">
      <c r="A1922" s="5"/>
      <c r="B1922" s="6"/>
    </row>
    <row r="1923" spans="1:2" x14ac:dyDescent="0.3">
      <c r="A1923" s="5"/>
      <c r="B1923" s="6"/>
    </row>
    <row r="1924" spans="1:2" x14ac:dyDescent="0.3">
      <c r="A1924" s="5"/>
      <c r="B1924" s="6"/>
    </row>
    <row r="1925" spans="1:2" x14ac:dyDescent="0.3">
      <c r="A1925" s="5"/>
      <c r="B1925" s="6"/>
    </row>
    <row r="1926" spans="1:2" x14ac:dyDescent="0.3">
      <c r="A1926" s="5"/>
      <c r="B1926" s="6"/>
    </row>
    <row r="1927" spans="1:2" x14ac:dyDescent="0.3">
      <c r="A1927" s="5"/>
      <c r="B1927" s="6"/>
    </row>
    <row r="1928" spans="1:2" x14ac:dyDescent="0.3">
      <c r="A1928" s="5"/>
      <c r="B1928" s="6"/>
    </row>
    <row r="1929" spans="1:2" x14ac:dyDescent="0.3">
      <c r="A1929" s="5"/>
      <c r="B1929" s="6"/>
    </row>
    <row r="1930" spans="1:2" x14ac:dyDescent="0.3">
      <c r="A1930" s="5"/>
      <c r="B1930" s="6"/>
    </row>
    <row r="1931" spans="1:2" x14ac:dyDescent="0.3">
      <c r="A1931" s="5"/>
      <c r="B1931" s="6"/>
    </row>
    <row r="1932" spans="1:2" x14ac:dyDescent="0.3">
      <c r="A1932" s="5"/>
      <c r="B1932" s="6"/>
    </row>
    <row r="1933" spans="1:2" x14ac:dyDescent="0.3">
      <c r="A1933" s="5"/>
      <c r="B1933" s="6"/>
    </row>
    <row r="1934" spans="1:2" x14ac:dyDescent="0.3">
      <c r="A1934" s="5"/>
      <c r="B1934" s="6"/>
    </row>
    <row r="1935" spans="1:2" x14ac:dyDescent="0.3">
      <c r="A1935" s="5"/>
      <c r="B1935" s="6"/>
    </row>
    <row r="1936" spans="1:2" x14ac:dyDescent="0.3">
      <c r="A1936" s="5"/>
      <c r="B1936" s="6"/>
    </row>
    <row r="1937" spans="1:2" x14ac:dyDescent="0.3">
      <c r="A1937" s="5"/>
      <c r="B1937" s="6"/>
    </row>
    <row r="1938" spans="1:2" x14ac:dyDescent="0.3">
      <c r="A1938" s="5"/>
      <c r="B1938" s="6"/>
    </row>
    <row r="1939" spans="1:2" x14ac:dyDescent="0.3">
      <c r="A1939" s="5"/>
      <c r="B1939" s="6"/>
    </row>
    <row r="1940" spans="1:2" x14ac:dyDescent="0.3">
      <c r="A1940" s="5"/>
      <c r="B1940" s="6"/>
    </row>
    <row r="1941" spans="1:2" x14ac:dyDescent="0.3">
      <c r="A1941" s="5"/>
      <c r="B1941" s="6"/>
    </row>
    <row r="1942" spans="1:2" x14ac:dyDescent="0.3">
      <c r="A1942" s="5"/>
      <c r="B1942" s="6"/>
    </row>
    <row r="1943" spans="1:2" x14ac:dyDescent="0.3">
      <c r="A1943" s="5"/>
      <c r="B1943" s="6"/>
    </row>
    <row r="1944" spans="1:2" x14ac:dyDescent="0.3">
      <c r="A1944" s="5"/>
      <c r="B1944" s="6"/>
    </row>
    <row r="1945" spans="1:2" x14ac:dyDescent="0.3">
      <c r="A1945" s="5"/>
      <c r="B1945" s="6"/>
    </row>
    <row r="1946" spans="1:2" x14ac:dyDescent="0.3">
      <c r="A1946" s="5"/>
      <c r="B1946" s="6"/>
    </row>
    <row r="1947" spans="1:2" x14ac:dyDescent="0.3">
      <c r="A1947" s="5"/>
      <c r="B1947" s="6"/>
    </row>
    <row r="1948" spans="1:2" x14ac:dyDescent="0.3">
      <c r="A1948" s="5"/>
      <c r="B1948" s="6"/>
    </row>
    <row r="1949" spans="1:2" x14ac:dyDescent="0.3">
      <c r="A1949" s="5"/>
      <c r="B1949" s="6"/>
    </row>
    <row r="1950" spans="1:2" x14ac:dyDescent="0.3">
      <c r="A1950" s="5"/>
      <c r="B1950" s="6"/>
    </row>
    <row r="1951" spans="1:2" x14ac:dyDescent="0.3">
      <c r="A1951" s="5"/>
      <c r="B1951" s="6"/>
    </row>
    <row r="1952" spans="1:2" x14ac:dyDescent="0.3">
      <c r="A1952" s="5"/>
      <c r="B1952" s="6"/>
    </row>
    <row r="1953" spans="1:2" x14ac:dyDescent="0.3">
      <c r="A1953" s="5"/>
      <c r="B1953" s="6"/>
    </row>
    <row r="1954" spans="1:2" x14ac:dyDescent="0.3">
      <c r="A1954" s="5"/>
      <c r="B1954" s="6"/>
    </row>
    <row r="1955" spans="1:2" x14ac:dyDescent="0.3">
      <c r="A1955" s="5"/>
      <c r="B1955" s="6"/>
    </row>
    <row r="1956" spans="1:2" x14ac:dyDescent="0.3">
      <c r="A1956" s="5"/>
      <c r="B1956" s="6"/>
    </row>
    <row r="1957" spans="1:2" x14ac:dyDescent="0.3">
      <c r="A1957" s="5"/>
      <c r="B1957" s="6"/>
    </row>
    <row r="1958" spans="1:2" x14ac:dyDescent="0.3">
      <c r="A1958" s="5"/>
      <c r="B1958" s="6"/>
    </row>
    <row r="1959" spans="1:2" x14ac:dyDescent="0.3">
      <c r="A1959" s="5"/>
      <c r="B1959" s="6"/>
    </row>
    <row r="1960" spans="1:2" x14ac:dyDescent="0.3">
      <c r="A1960" s="5"/>
      <c r="B1960" s="6"/>
    </row>
    <row r="1961" spans="1:2" x14ac:dyDescent="0.3">
      <c r="A1961" s="5"/>
      <c r="B1961" s="6"/>
    </row>
    <row r="1962" spans="1:2" x14ac:dyDescent="0.3">
      <c r="A1962" s="5"/>
      <c r="B1962" s="6"/>
    </row>
    <row r="1963" spans="1:2" x14ac:dyDescent="0.3">
      <c r="A1963" s="5"/>
      <c r="B1963" s="6"/>
    </row>
    <row r="1964" spans="1:2" x14ac:dyDescent="0.3">
      <c r="A1964" s="5"/>
      <c r="B1964" s="6"/>
    </row>
    <row r="1965" spans="1:2" x14ac:dyDescent="0.3">
      <c r="A1965" s="5"/>
      <c r="B1965" s="6"/>
    </row>
    <row r="1966" spans="1:2" x14ac:dyDescent="0.3">
      <c r="A1966" s="5"/>
      <c r="B1966" s="6"/>
    </row>
    <row r="1967" spans="1:2" x14ac:dyDescent="0.3">
      <c r="A1967" s="5"/>
      <c r="B1967" s="6"/>
    </row>
    <row r="1968" spans="1:2" x14ac:dyDescent="0.3">
      <c r="A1968" s="5"/>
      <c r="B1968" s="6"/>
    </row>
    <row r="1969" spans="1:2" x14ac:dyDescent="0.3">
      <c r="A1969" s="5"/>
      <c r="B1969" s="6"/>
    </row>
    <row r="1970" spans="1:2" x14ac:dyDescent="0.3">
      <c r="A1970" s="5"/>
      <c r="B1970" s="6"/>
    </row>
    <row r="1971" spans="1:2" x14ac:dyDescent="0.3">
      <c r="A1971" s="5"/>
      <c r="B1971" s="6"/>
    </row>
    <row r="1972" spans="1:2" x14ac:dyDescent="0.3">
      <c r="A1972" s="5"/>
      <c r="B1972" s="6"/>
    </row>
    <row r="1973" spans="1:2" x14ac:dyDescent="0.3">
      <c r="A1973" s="5"/>
      <c r="B1973" s="6"/>
    </row>
    <row r="1974" spans="1:2" x14ac:dyDescent="0.3">
      <c r="A1974" s="5"/>
      <c r="B1974" s="6"/>
    </row>
    <row r="1975" spans="1:2" x14ac:dyDescent="0.3">
      <c r="A1975" s="5"/>
      <c r="B1975" s="6"/>
    </row>
    <row r="1976" spans="1:2" x14ac:dyDescent="0.3">
      <c r="A1976" s="5"/>
      <c r="B1976" s="6"/>
    </row>
    <row r="1977" spans="1:2" x14ac:dyDescent="0.3">
      <c r="A1977" s="5"/>
      <c r="B1977" s="6"/>
    </row>
    <row r="1978" spans="1:2" x14ac:dyDescent="0.3">
      <c r="A1978" s="5"/>
      <c r="B1978" s="6"/>
    </row>
    <row r="1979" spans="1:2" x14ac:dyDescent="0.3">
      <c r="A1979" s="5"/>
      <c r="B1979" s="6"/>
    </row>
    <row r="1980" spans="1:2" x14ac:dyDescent="0.3">
      <c r="A1980" s="5"/>
      <c r="B1980" s="6"/>
    </row>
    <row r="1981" spans="1:2" x14ac:dyDescent="0.3">
      <c r="A1981" s="5"/>
      <c r="B1981" s="6"/>
    </row>
    <row r="1982" spans="1:2" x14ac:dyDescent="0.3">
      <c r="A1982" s="5"/>
      <c r="B1982" s="6"/>
    </row>
    <row r="1983" spans="1:2" x14ac:dyDescent="0.3">
      <c r="A1983" s="5"/>
      <c r="B1983" s="6"/>
    </row>
    <row r="1984" spans="1:2" x14ac:dyDescent="0.3">
      <c r="A1984" s="5"/>
      <c r="B1984" s="6"/>
    </row>
    <row r="1985" spans="1:2" x14ac:dyDescent="0.3">
      <c r="A1985" s="5"/>
      <c r="B1985" s="6"/>
    </row>
    <row r="1986" spans="1:2" x14ac:dyDescent="0.3">
      <c r="A1986" s="5"/>
      <c r="B1986" s="6"/>
    </row>
    <row r="1987" spans="1:2" x14ac:dyDescent="0.3">
      <c r="A1987" s="5"/>
      <c r="B1987" s="6"/>
    </row>
    <row r="1988" spans="1:2" x14ac:dyDescent="0.3">
      <c r="A1988" s="5"/>
      <c r="B1988" s="6"/>
    </row>
    <row r="1989" spans="1:2" x14ac:dyDescent="0.3">
      <c r="A1989" s="5"/>
      <c r="B1989" s="6"/>
    </row>
    <row r="1990" spans="1:2" x14ac:dyDescent="0.3">
      <c r="A1990" s="5"/>
      <c r="B1990" s="6"/>
    </row>
    <row r="1991" spans="1:2" x14ac:dyDescent="0.3">
      <c r="A1991" s="5"/>
      <c r="B1991" s="6"/>
    </row>
    <row r="1992" spans="1:2" x14ac:dyDescent="0.3">
      <c r="A1992" s="5"/>
      <c r="B1992" s="6"/>
    </row>
    <row r="1993" spans="1:2" x14ac:dyDescent="0.3">
      <c r="A1993" s="5"/>
      <c r="B1993" s="6"/>
    </row>
    <row r="1994" spans="1:2" x14ac:dyDescent="0.3">
      <c r="A1994" s="5"/>
      <c r="B1994" s="6"/>
    </row>
    <row r="1995" spans="1:2" x14ac:dyDescent="0.3">
      <c r="A1995" s="5"/>
      <c r="B1995" s="6"/>
    </row>
    <row r="1996" spans="1:2" x14ac:dyDescent="0.3">
      <c r="A1996" s="5"/>
      <c r="B1996" s="6"/>
    </row>
    <row r="1997" spans="1:2" x14ac:dyDescent="0.3">
      <c r="A1997" s="5"/>
      <c r="B1997" s="6"/>
    </row>
    <row r="1998" spans="1:2" x14ac:dyDescent="0.3">
      <c r="A1998" s="5"/>
      <c r="B1998" s="6"/>
    </row>
    <row r="1999" spans="1:2" x14ac:dyDescent="0.3">
      <c r="A1999" s="5"/>
      <c r="B1999" s="6"/>
    </row>
    <row r="2000" spans="1:2" x14ac:dyDescent="0.3">
      <c r="A2000" s="5"/>
      <c r="B2000" s="6"/>
    </row>
    <row r="2001" spans="1:2" x14ac:dyDescent="0.3">
      <c r="A2001" s="5"/>
      <c r="B2001" s="6"/>
    </row>
    <row r="2002" spans="1:2" x14ac:dyDescent="0.3">
      <c r="A2002" s="5"/>
      <c r="B2002" s="6"/>
    </row>
    <row r="2003" spans="1:2" x14ac:dyDescent="0.3">
      <c r="A2003" s="5"/>
      <c r="B2003" s="6"/>
    </row>
    <row r="2004" spans="1:2" x14ac:dyDescent="0.3">
      <c r="A2004" s="5"/>
      <c r="B2004" s="6"/>
    </row>
    <row r="2005" spans="1:2" x14ac:dyDescent="0.3">
      <c r="A2005" s="5"/>
      <c r="B2005" s="6"/>
    </row>
    <row r="2006" spans="1:2" x14ac:dyDescent="0.3">
      <c r="A2006" s="5"/>
      <c r="B2006" s="6"/>
    </row>
    <row r="2007" spans="1:2" x14ac:dyDescent="0.3">
      <c r="A2007" s="5"/>
      <c r="B2007" s="6"/>
    </row>
    <row r="2008" spans="1:2" x14ac:dyDescent="0.3">
      <c r="A2008" s="5"/>
      <c r="B2008" s="6"/>
    </row>
    <row r="2009" spans="1:2" x14ac:dyDescent="0.3">
      <c r="A2009" s="5"/>
      <c r="B2009" s="6"/>
    </row>
    <row r="2010" spans="1:2" x14ac:dyDescent="0.3">
      <c r="A2010" s="5"/>
      <c r="B2010" s="6"/>
    </row>
    <row r="2011" spans="1:2" x14ac:dyDescent="0.3">
      <c r="A2011" s="5"/>
      <c r="B2011" s="6"/>
    </row>
    <row r="2012" spans="1:2" x14ac:dyDescent="0.3">
      <c r="A2012" s="5"/>
      <c r="B2012" s="6"/>
    </row>
    <row r="2013" spans="1:2" x14ac:dyDescent="0.3">
      <c r="A2013" s="5"/>
      <c r="B2013" s="6"/>
    </row>
    <row r="2014" spans="1:2" x14ac:dyDescent="0.3">
      <c r="A2014" s="5"/>
      <c r="B2014" s="6"/>
    </row>
    <row r="2015" spans="1:2" x14ac:dyDescent="0.3">
      <c r="A2015" s="5"/>
      <c r="B2015" s="6"/>
    </row>
    <row r="2016" spans="1:2" x14ac:dyDescent="0.3">
      <c r="A2016" s="5"/>
      <c r="B2016" s="6"/>
    </row>
    <row r="2017" spans="1:2" x14ac:dyDescent="0.3">
      <c r="A2017" s="5"/>
      <c r="B2017" s="6"/>
    </row>
    <row r="2018" spans="1:2" x14ac:dyDescent="0.3">
      <c r="A2018" s="5"/>
      <c r="B2018" s="6"/>
    </row>
    <row r="2019" spans="1:2" x14ac:dyDescent="0.3">
      <c r="A2019" s="5"/>
      <c r="B2019" s="6"/>
    </row>
    <row r="2020" spans="1:2" x14ac:dyDescent="0.3">
      <c r="A2020" s="5"/>
      <c r="B2020" s="6"/>
    </row>
    <row r="2021" spans="1:2" x14ac:dyDescent="0.3">
      <c r="A2021" s="5"/>
      <c r="B2021" s="6"/>
    </row>
    <row r="2022" spans="1:2" x14ac:dyDescent="0.3">
      <c r="A2022" s="5"/>
      <c r="B2022" s="6"/>
    </row>
    <row r="2023" spans="1:2" x14ac:dyDescent="0.3">
      <c r="A2023" s="5"/>
      <c r="B2023" s="6"/>
    </row>
    <row r="2024" spans="1:2" x14ac:dyDescent="0.3">
      <c r="A2024" s="5"/>
      <c r="B2024" s="6"/>
    </row>
    <row r="2025" spans="1:2" x14ac:dyDescent="0.3">
      <c r="A2025" s="5"/>
      <c r="B2025" s="6"/>
    </row>
    <row r="2026" spans="1:2" x14ac:dyDescent="0.3">
      <c r="A2026" s="5"/>
      <c r="B2026" s="6"/>
    </row>
    <row r="2027" spans="1:2" x14ac:dyDescent="0.3">
      <c r="A2027" s="5"/>
      <c r="B2027" s="6"/>
    </row>
    <row r="2028" spans="1:2" x14ac:dyDescent="0.3">
      <c r="A2028" s="5"/>
      <c r="B2028" s="6"/>
    </row>
    <row r="2029" spans="1:2" x14ac:dyDescent="0.3">
      <c r="A2029" s="5"/>
      <c r="B2029" s="6"/>
    </row>
    <row r="2030" spans="1:2" x14ac:dyDescent="0.3">
      <c r="A2030" s="5"/>
      <c r="B2030" s="6"/>
    </row>
    <row r="2031" spans="1:2" x14ac:dyDescent="0.3">
      <c r="A2031" s="5"/>
      <c r="B2031" s="6"/>
    </row>
    <row r="2032" spans="1:2" x14ac:dyDescent="0.3">
      <c r="A2032" s="5"/>
      <c r="B2032" s="6"/>
    </row>
    <row r="2033" spans="1:2" x14ac:dyDescent="0.3">
      <c r="A2033" s="5"/>
      <c r="B2033" s="6"/>
    </row>
    <row r="2034" spans="1:2" x14ac:dyDescent="0.3">
      <c r="A2034" s="5"/>
      <c r="B2034" s="6"/>
    </row>
    <row r="2035" spans="1:2" x14ac:dyDescent="0.3">
      <c r="A2035" s="5"/>
      <c r="B2035" s="6"/>
    </row>
    <row r="2036" spans="1:2" x14ac:dyDescent="0.3">
      <c r="A2036" s="5"/>
      <c r="B2036" s="6"/>
    </row>
    <row r="2037" spans="1:2" x14ac:dyDescent="0.3">
      <c r="A2037" s="5"/>
      <c r="B2037" s="6"/>
    </row>
    <row r="2038" spans="1:2" x14ac:dyDescent="0.3">
      <c r="A2038" s="5"/>
      <c r="B2038" s="6"/>
    </row>
    <row r="2039" spans="1:2" x14ac:dyDescent="0.3">
      <c r="A2039" s="5"/>
      <c r="B2039" s="6"/>
    </row>
    <row r="2040" spans="1:2" x14ac:dyDescent="0.3">
      <c r="A2040" s="5"/>
      <c r="B2040" s="6"/>
    </row>
    <row r="2041" spans="1:2" x14ac:dyDescent="0.3">
      <c r="A2041" s="5"/>
      <c r="B2041" s="6"/>
    </row>
    <row r="2042" spans="1:2" x14ac:dyDescent="0.3">
      <c r="A2042" s="5"/>
      <c r="B2042" s="6"/>
    </row>
    <row r="2043" spans="1:2" x14ac:dyDescent="0.3">
      <c r="A2043" s="5"/>
      <c r="B2043" s="6"/>
    </row>
    <row r="2044" spans="1:2" x14ac:dyDescent="0.3">
      <c r="A2044" s="5"/>
      <c r="B2044" s="6"/>
    </row>
    <row r="2045" spans="1:2" x14ac:dyDescent="0.3">
      <c r="A2045" s="5"/>
      <c r="B2045" s="6"/>
    </row>
    <row r="2046" spans="1:2" x14ac:dyDescent="0.3">
      <c r="A2046" s="5"/>
      <c r="B2046" s="6"/>
    </row>
    <row r="2047" spans="1:2" x14ac:dyDescent="0.3">
      <c r="A2047" s="5"/>
      <c r="B2047" s="6"/>
    </row>
    <row r="2048" spans="1:2" x14ac:dyDescent="0.3">
      <c r="A2048" s="5"/>
      <c r="B2048" s="6"/>
    </row>
    <row r="2049" spans="1:2" x14ac:dyDescent="0.3">
      <c r="A2049" s="5"/>
      <c r="B2049" s="6"/>
    </row>
    <row r="2050" spans="1:2" x14ac:dyDescent="0.3">
      <c r="A2050" s="5"/>
      <c r="B2050" s="6"/>
    </row>
    <row r="2051" spans="1:2" x14ac:dyDescent="0.3">
      <c r="A2051" s="5"/>
      <c r="B2051" s="6"/>
    </row>
    <row r="2052" spans="1:2" x14ac:dyDescent="0.3">
      <c r="A2052" s="5"/>
      <c r="B2052" s="6"/>
    </row>
    <row r="2053" spans="1:2" x14ac:dyDescent="0.3">
      <c r="A2053" s="5"/>
      <c r="B2053" s="6"/>
    </row>
    <row r="2054" spans="1:2" x14ac:dyDescent="0.3">
      <c r="A2054" s="5"/>
      <c r="B2054" s="6"/>
    </row>
    <row r="2055" spans="1:2" x14ac:dyDescent="0.3">
      <c r="A2055" s="5"/>
      <c r="B2055" s="6"/>
    </row>
    <row r="2056" spans="1:2" x14ac:dyDescent="0.3">
      <c r="A2056" s="5"/>
      <c r="B2056" s="6"/>
    </row>
    <row r="2057" spans="1:2" x14ac:dyDescent="0.3">
      <c r="A2057" s="5"/>
      <c r="B2057" s="6"/>
    </row>
    <row r="2058" spans="1:2" x14ac:dyDescent="0.3">
      <c r="A2058" s="5"/>
      <c r="B2058" s="6"/>
    </row>
    <row r="2059" spans="1:2" x14ac:dyDescent="0.3">
      <c r="A2059" s="5"/>
      <c r="B2059" s="6"/>
    </row>
    <row r="2060" spans="1:2" x14ac:dyDescent="0.3">
      <c r="A2060" s="5"/>
      <c r="B2060" s="6"/>
    </row>
    <row r="2061" spans="1:2" x14ac:dyDescent="0.3">
      <c r="A2061" s="5"/>
      <c r="B2061" s="6"/>
    </row>
    <row r="2062" spans="1:2" x14ac:dyDescent="0.3">
      <c r="A2062" s="5"/>
      <c r="B2062" s="6"/>
    </row>
    <row r="2063" spans="1:2" x14ac:dyDescent="0.3">
      <c r="A2063" s="5"/>
      <c r="B2063" s="6"/>
    </row>
    <row r="2064" spans="1:2" x14ac:dyDescent="0.3">
      <c r="A2064" s="5"/>
      <c r="B2064" s="6"/>
    </row>
    <row r="2065" spans="1:2" x14ac:dyDescent="0.3">
      <c r="A2065" s="5"/>
      <c r="B2065" s="6"/>
    </row>
    <row r="2066" spans="1:2" x14ac:dyDescent="0.3">
      <c r="A2066" s="5"/>
      <c r="B2066" s="6"/>
    </row>
    <row r="2067" spans="1:2" x14ac:dyDescent="0.3">
      <c r="A2067" s="5"/>
      <c r="B2067" s="6"/>
    </row>
    <row r="2068" spans="1:2" x14ac:dyDescent="0.3">
      <c r="A2068" s="5"/>
      <c r="B2068" s="6"/>
    </row>
    <row r="2069" spans="1:2" x14ac:dyDescent="0.3">
      <c r="A2069" s="5"/>
      <c r="B2069" s="6"/>
    </row>
    <row r="2070" spans="1:2" x14ac:dyDescent="0.3">
      <c r="A2070" s="5"/>
      <c r="B2070" s="6"/>
    </row>
    <row r="2071" spans="1:2" x14ac:dyDescent="0.3">
      <c r="A2071" s="5"/>
      <c r="B2071" s="6"/>
    </row>
    <row r="2072" spans="1:2" x14ac:dyDescent="0.3">
      <c r="A2072" s="5"/>
      <c r="B2072" s="6"/>
    </row>
    <row r="2073" spans="1:2" x14ac:dyDescent="0.3">
      <c r="A2073" s="5"/>
      <c r="B2073" s="6"/>
    </row>
    <row r="2074" spans="1:2" x14ac:dyDescent="0.3">
      <c r="A2074" s="5"/>
      <c r="B2074" s="6"/>
    </row>
    <row r="2075" spans="1:2" x14ac:dyDescent="0.3">
      <c r="A2075" s="5"/>
      <c r="B2075" s="6"/>
    </row>
    <row r="2076" spans="1:2" x14ac:dyDescent="0.3">
      <c r="A2076" s="5"/>
      <c r="B2076" s="6"/>
    </row>
    <row r="2077" spans="1:2" x14ac:dyDescent="0.3">
      <c r="A2077" s="5"/>
      <c r="B2077" s="6"/>
    </row>
    <row r="2078" spans="1:2" x14ac:dyDescent="0.3">
      <c r="A2078" s="5"/>
      <c r="B2078" s="6"/>
    </row>
    <row r="2079" spans="1:2" x14ac:dyDescent="0.3">
      <c r="A2079" s="5"/>
      <c r="B2079" s="6"/>
    </row>
    <row r="2080" spans="1:2" x14ac:dyDescent="0.3">
      <c r="A2080" s="5"/>
      <c r="B2080" s="6"/>
    </row>
    <row r="2081" spans="1:2" x14ac:dyDescent="0.3">
      <c r="A2081" s="5"/>
      <c r="B2081" s="6"/>
    </row>
    <row r="2082" spans="1:2" x14ac:dyDescent="0.3">
      <c r="A2082" s="5"/>
      <c r="B2082" s="6"/>
    </row>
    <row r="2083" spans="1:2" x14ac:dyDescent="0.3">
      <c r="A2083" s="5"/>
      <c r="B2083" s="6"/>
    </row>
    <row r="2084" spans="1:2" x14ac:dyDescent="0.3">
      <c r="A2084" s="5"/>
      <c r="B2084" s="6"/>
    </row>
    <row r="2085" spans="1:2" x14ac:dyDescent="0.3">
      <c r="A2085" s="5"/>
      <c r="B2085" s="6"/>
    </row>
    <row r="2086" spans="1:2" x14ac:dyDescent="0.3">
      <c r="A2086" s="5"/>
      <c r="B2086" s="6"/>
    </row>
    <row r="2087" spans="1:2" x14ac:dyDescent="0.3">
      <c r="A2087" s="5"/>
      <c r="B2087" s="6"/>
    </row>
    <row r="2088" spans="1:2" x14ac:dyDescent="0.3">
      <c r="A2088" s="5"/>
      <c r="B2088" s="6"/>
    </row>
    <row r="2089" spans="1:2" x14ac:dyDescent="0.3">
      <c r="A2089" s="5"/>
      <c r="B2089" s="6"/>
    </row>
    <row r="2090" spans="1:2" x14ac:dyDescent="0.3">
      <c r="A2090" s="5"/>
      <c r="B2090" s="6"/>
    </row>
    <row r="2091" spans="1:2" x14ac:dyDescent="0.3">
      <c r="A2091" s="5"/>
      <c r="B2091" s="6"/>
    </row>
    <row r="2092" spans="1:2" x14ac:dyDescent="0.3">
      <c r="A2092" s="5"/>
      <c r="B2092" s="6"/>
    </row>
    <row r="2093" spans="1:2" x14ac:dyDescent="0.3">
      <c r="A2093" s="5"/>
      <c r="B2093" s="6"/>
    </row>
    <row r="2094" spans="1:2" x14ac:dyDescent="0.3">
      <c r="A2094" s="5"/>
      <c r="B2094" s="6"/>
    </row>
    <row r="2095" spans="1:2" x14ac:dyDescent="0.3">
      <c r="A2095" s="5"/>
      <c r="B2095" s="6"/>
    </row>
    <row r="2096" spans="1:2" x14ac:dyDescent="0.3">
      <c r="A2096" s="5"/>
      <c r="B2096" s="6"/>
    </row>
    <row r="2097" spans="1:2" x14ac:dyDescent="0.3">
      <c r="A2097" s="5"/>
      <c r="B2097" s="6"/>
    </row>
    <row r="2098" spans="1:2" x14ac:dyDescent="0.3">
      <c r="A2098" s="5"/>
      <c r="B2098" s="6"/>
    </row>
    <row r="2099" spans="1:2" x14ac:dyDescent="0.3">
      <c r="A2099" s="5"/>
      <c r="B2099" s="6"/>
    </row>
    <row r="2100" spans="1:2" x14ac:dyDescent="0.3">
      <c r="A2100" s="5"/>
      <c r="B2100" s="6"/>
    </row>
    <row r="2101" spans="1:2" x14ac:dyDescent="0.3">
      <c r="A2101" s="5"/>
      <c r="B2101" s="6"/>
    </row>
    <row r="2102" spans="1:2" x14ac:dyDescent="0.3">
      <c r="A2102" s="5"/>
      <c r="B2102" s="6"/>
    </row>
    <row r="2103" spans="1:2" x14ac:dyDescent="0.3">
      <c r="A2103" s="5"/>
      <c r="B2103" s="6"/>
    </row>
    <row r="2104" spans="1:2" x14ac:dyDescent="0.3">
      <c r="A2104" s="5"/>
      <c r="B2104" s="6"/>
    </row>
    <row r="2105" spans="1:2" x14ac:dyDescent="0.3">
      <c r="A2105" s="5"/>
      <c r="B2105" s="6"/>
    </row>
    <row r="2106" spans="1:2" x14ac:dyDescent="0.3">
      <c r="A2106" s="5"/>
      <c r="B2106" s="6"/>
    </row>
    <row r="2107" spans="1:2" x14ac:dyDescent="0.3">
      <c r="A2107" s="5"/>
      <c r="B2107" s="6"/>
    </row>
    <row r="2108" spans="1:2" x14ac:dyDescent="0.3">
      <c r="A2108" s="5"/>
      <c r="B2108" s="6"/>
    </row>
    <row r="2109" spans="1:2" x14ac:dyDescent="0.3">
      <c r="A2109" s="5"/>
      <c r="B2109" s="6"/>
    </row>
    <row r="2110" spans="1:2" x14ac:dyDescent="0.3">
      <c r="A2110" s="5"/>
      <c r="B2110" s="6"/>
    </row>
    <row r="2111" spans="1:2" x14ac:dyDescent="0.3">
      <c r="A2111" s="5"/>
      <c r="B2111" s="6"/>
    </row>
    <row r="2112" spans="1:2" x14ac:dyDescent="0.3">
      <c r="A2112" s="5"/>
      <c r="B2112" s="6"/>
    </row>
    <row r="2113" spans="1:2" x14ac:dyDescent="0.3">
      <c r="A2113" s="5"/>
      <c r="B2113" s="6"/>
    </row>
    <row r="2114" spans="1:2" x14ac:dyDescent="0.3">
      <c r="A2114" s="5"/>
      <c r="B2114" s="6"/>
    </row>
    <row r="2115" spans="1:2" x14ac:dyDescent="0.3">
      <c r="A2115" s="5"/>
      <c r="B2115" s="6"/>
    </row>
    <row r="2116" spans="1:2" x14ac:dyDescent="0.3">
      <c r="A2116" s="5"/>
      <c r="B2116" s="6"/>
    </row>
    <row r="2117" spans="1:2" x14ac:dyDescent="0.3">
      <c r="A2117" s="5"/>
      <c r="B2117" s="6"/>
    </row>
    <row r="2118" spans="1:2" x14ac:dyDescent="0.3">
      <c r="A2118" s="5"/>
      <c r="B2118" s="6"/>
    </row>
    <row r="2119" spans="1:2" x14ac:dyDescent="0.3">
      <c r="A2119" s="5"/>
      <c r="B2119" s="6"/>
    </row>
    <row r="2120" spans="1:2" x14ac:dyDescent="0.3">
      <c r="A2120" s="5"/>
      <c r="B2120" s="6"/>
    </row>
    <row r="2121" spans="1:2" x14ac:dyDescent="0.3">
      <c r="A2121" s="5"/>
      <c r="B2121" s="6"/>
    </row>
    <row r="2122" spans="1:2" x14ac:dyDescent="0.3">
      <c r="A2122" s="5"/>
      <c r="B2122" s="6"/>
    </row>
    <row r="2123" spans="1:2" x14ac:dyDescent="0.3">
      <c r="A2123" s="5"/>
      <c r="B2123" s="6"/>
    </row>
    <row r="2124" spans="1:2" x14ac:dyDescent="0.3">
      <c r="A2124" s="5"/>
      <c r="B2124" s="6"/>
    </row>
    <row r="2125" spans="1:2" x14ac:dyDescent="0.3">
      <c r="A2125" s="5"/>
      <c r="B2125" s="6"/>
    </row>
    <row r="2126" spans="1:2" x14ac:dyDescent="0.3">
      <c r="A2126" s="5"/>
      <c r="B2126" s="6"/>
    </row>
    <row r="2127" spans="1:2" x14ac:dyDescent="0.3">
      <c r="A2127" s="5"/>
      <c r="B2127" s="6"/>
    </row>
    <row r="2128" spans="1:2" x14ac:dyDescent="0.3">
      <c r="A2128" s="5"/>
      <c r="B2128" s="6"/>
    </row>
    <row r="2129" spans="1:2" x14ac:dyDescent="0.3">
      <c r="A2129" s="5"/>
      <c r="B2129" s="6"/>
    </row>
    <row r="2130" spans="1:2" x14ac:dyDescent="0.3">
      <c r="A2130" s="5"/>
      <c r="B2130" s="6"/>
    </row>
    <row r="2131" spans="1:2" x14ac:dyDescent="0.3">
      <c r="A2131" s="5"/>
      <c r="B2131" s="6"/>
    </row>
    <row r="2132" spans="1:2" x14ac:dyDescent="0.3">
      <c r="A2132" s="5"/>
      <c r="B2132" s="6"/>
    </row>
    <row r="2133" spans="1:2" x14ac:dyDescent="0.3">
      <c r="A2133" s="5"/>
      <c r="B2133" s="6"/>
    </row>
    <row r="2134" spans="1:2" x14ac:dyDescent="0.3">
      <c r="A2134" s="5"/>
      <c r="B2134" s="6"/>
    </row>
    <row r="2135" spans="1:2" x14ac:dyDescent="0.3">
      <c r="A2135" s="5"/>
      <c r="B2135" s="6"/>
    </row>
    <row r="2136" spans="1:2" x14ac:dyDescent="0.3">
      <c r="A2136" s="5"/>
      <c r="B2136" s="6"/>
    </row>
    <row r="2137" spans="1:2" x14ac:dyDescent="0.3">
      <c r="A2137" s="5"/>
      <c r="B2137" s="6"/>
    </row>
    <row r="2138" spans="1:2" x14ac:dyDescent="0.3">
      <c r="A2138" s="5"/>
      <c r="B2138" s="6"/>
    </row>
    <row r="2139" spans="1:2" x14ac:dyDescent="0.3">
      <c r="A2139" s="5"/>
      <c r="B2139" s="6"/>
    </row>
    <row r="2140" spans="1:2" x14ac:dyDescent="0.3">
      <c r="A2140" s="5"/>
      <c r="B2140" s="6"/>
    </row>
    <row r="2141" spans="1:2" x14ac:dyDescent="0.3">
      <c r="A2141" s="5"/>
      <c r="B2141" s="6"/>
    </row>
    <row r="2142" spans="1:2" x14ac:dyDescent="0.3">
      <c r="A2142" s="5"/>
      <c r="B2142" s="6"/>
    </row>
    <row r="2143" spans="1:2" x14ac:dyDescent="0.3">
      <c r="A2143" s="5"/>
      <c r="B2143" s="6"/>
    </row>
    <row r="2144" spans="1:2" x14ac:dyDescent="0.3">
      <c r="A2144" s="5"/>
      <c r="B2144" s="6"/>
    </row>
    <row r="2145" spans="1:2" x14ac:dyDescent="0.3">
      <c r="A2145" s="5"/>
      <c r="B2145" s="6"/>
    </row>
    <row r="2146" spans="1:2" x14ac:dyDescent="0.3">
      <c r="A2146" s="5"/>
      <c r="B2146" s="6"/>
    </row>
    <row r="2147" spans="1:2" x14ac:dyDescent="0.3">
      <c r="A2147" s="5"/>
      <c r="B2147" s="6"/>
    </row>
    <row r="2148" spans="1:2" x14ac:dyDescent="0.3">
      <c r="A2148" s="5"/>
      <c r="B2148" s="6"/>
    </row>
    <row r="2149" spans="1:2" x14ac:dyDescent="0.3">
      <c r="A2149" s="5"/>
      <c r="B2149" s="6"/>
    </row>
    <row r="2150" spans="1:2" x14ac:dyDescent="0.3">
      <c r="A2150" s="5"/>
      <c r="B2150" s="6"/>
    </row>
    <row r="2151" spans="1:2" x14ac:dyDescent="0.3">
      <c r="A2151" s="5"/>
      <c r="B2151" s="6"/>
    </row>
    <row r="2152" spans="1:2" x14ac:dyDescent="0.3">
      <c r="A2152" s="5"/>
      <c r="B2152" s="6"/>
    </row>
    <row r="2153" spans="1:2" x14ac:dyDescent="0.3">
      <c r="A2153" s="5"/>
      <c r="B2153" s="6"/>
    </row>
    <row r="2154" spans="1:2" x14ac:dyDescent="0.3">
      <c r="A2154" s="5"/>
      <c r="B2154" s="6"/>
    </row>
    <row r="2155" spans="1:2" x14ac:dyDescent="0.3">
      <c r="A2155" s="5"/>
      <c r="B2155" s="6"/>
    </row>
    <row r="2156" spans="1:2" x14ac:dyDescent="0.3">
      <c r="A2156" s="5"/>
      <c r="B2156" s="6"/>
    </row>
    <row r="2157" spans="1:2" x14ac:dyDescent="0.3">
      <c r="A2157" s="5"/>
      <c r="B2157" s="6"/>
    </row>
    <row r="2158" spans="1:2" x14ac:dyDescent="0.3">
      <c r="A2158" s="5"/>
      <c r="B2158" s="6"/>
    </row>
    <row r="2159" spans="1:2" x14ac:dyDescent="0.3">
      <c r="A2159" s="5"/>
      <c r="B2159" s="6"/>
    </row>
    <row r="2160" spans="1:2" x14ac:dyDescent="0.3">
      <c r="A2160" s="5"/>
      <c r="B2160" s="6"/>
    </row>
    <row r="2161" spans="1:2" x14ac:dyDescent="0.3">
      <c r="A2161" s="5"/>
      <c r="B2161" s="6"/>
    </row>
    <row r="2162" spans="1:2" x14ac:dyDescent="0.3">
      <c r="A2162" s="5"/>
      <c r="B2162" s="6"/>
    </row>
    <row r="2163" spans="1:2" x14ac:dyDescent="0.3">
      <c r="A2163" s="5"/>
      <c r="B2163" s="6"/>
    </row>
    <row r="2164" spans="1:2" x14ac:dyDescent="0.3">
      <c r="A2164" s="5"/>
      <c r="B2164" s="6"/>
    </row>
    <row r="2165" spans="1:2" x14ac:dyDescent="0.3">
      <c r="A2165" s="5"/>
      <c r="B2165" s="6"/>
    </row>
    <row r="2166" spans="1:2" x14ac:dyDescent="0.3">
      <c r="A2166" s="5"/>
      <c r="B2166" s="6"/>
    </row>
    <row r="2167" spans="1:2" x14ac:dyDescent="0.3">
      <c r="A2167" s="5"/>
      <c r="B2167" s="6"/>
    </row>
    <row r="2168" spans="1:2" x14ac:dyDescent="0.3">
      <c r="A2168" s="5"/>
      <c r="B2168" s="6"/>
    </row>
    <row r="2169" spans="1:2" x14ac:dyDescent="0.3">
      <c r="A2169" s="5"/>
      <c r="B2169" s="6"/>
    </row>
    <row r="2170" spans="1:2" x14ac:dyDescent="0.3">
      <c r="A2170" s="5"/>
      <c r="B2170" s="6"/>
    </row>
    <row r="2171" spans="1:2" x14ac:dyDescent="0.3">
      <c r="A2171" s="5"/>
      <c r="B2171" s="6"/>
    </row>
    <row r="2172" spans="1:2" x14ac:dyDescent="0.3">
      <c r="A2172" s="5"/>
      <c r="B2172" s="6"/>
    </row>
    <row r="2173" spans="1:2" x14ac:dyDescent="0.3">
      <c r="A2173" s="5"/>
      <c r="B2173" s="6"/>
    </row>
    <row r="2174" spans="1:2" x14ac:dyDescent="0.3">
      <c r="A2174" s="5"/>
      <c r="B2174" s="6"/>
    </row>
    <row r="2175" spans="1:2" x14ac:dyDescent="0.3">
      <c r="A2175" s="5"/>
      <c r="B2175" s="6"/>
    </row>
    <row r="2176" spans="1:2" x14ac:dyDescent="0.3">
      <c r="A2176" s="5"/>
      <c r="B2176" s="6"/>
    </row>
    <row r="2177" spans="1:2" x14ac:dyDescent="0.3">
      <c r="A2177" s="5"/>
      <c r="B2177" s="6"/>
    </row>
    <row r="2178" spans="1:2" x14ac:dyDescent="0.3">
      <c r="A2178" s="5"/>
      <c r="B2178" s="6"/>
    </row>
    <row r="2179" spans="1:2" x14ac:dyDescent="0.3">
      <c r="A2179" s="5"/>
      <c r="B2179" s="6"/>
    </row>
    <row r="2180" spans="1:2" x14ac:dyDescent="0.3">
      <c r="A2180" s="5"/>
      <c r="B2180" s="6"/>
    </row>
    <row r="2181" spans="1:2" x14ac:dyDescent="0.3">
      <c r="A2181" s="5"/>
      <c r="B2181" s="6"/>
    </row>
    <row r="2182" spans="1:2" x14ac:dyDescent="0.3">
      <c r="A2182" s="5"/>
      <c r="B2182" s="6"/>
    </row>
    <row r="2183" spans="1:2" x14ac:dyDescent="0.3">
      <c r="A2183" s="5"/>
      <c r="B2183" s="6"/>
    </row>
    <row r="2184" spans="1:2" x14ac:dyDescent="0.3">
      <c r="A2184" s="5"/>
      <c r="B2184" s="6"/>
    </row>
    <row r="2185" spans="1:2" x14ac:dyDescent="0.3">
      <c r="A2185" s="5"/>
      <c r="B2185" s="6"/>
    </row>
    <row r="2186" spans="1:2" x14ac:dyDescent="0.3">
      <c r="A2186" s="5"/>
      <c r="B2186" s="6"/>
    </row>
    <row r="2187" spans="1:2" x14ac:dyDescent="0.3">
      <c r="A2187" s="5"/>
      <c r="B2187" s="6"/>
    </row>
    <row r="2188" spans="1:2" x14ac:dyDescent="0.3">
      <c r="A2188" s="5"/>
      <c r="B2188" s="6"/>
    </row>
    <row r="2189" spans="1:2" x14ac:dyDescent="0.3">
      <c r="A2189" s="5"/>
      <c r="B2189" s="6"/>
    </row>
    <row r="2190" spans="1:2" x14ac:dyDescent="0.3">
      <c r="A2190" s="5"/>
      <c r="B2190" s="6"/>
    </row>
    <row r="2191" spans="1:2" x14ac:dyDescent="0.3">
      <c r="A2191" s="5"/>
      <c r="B2191" s="6"/>
    </row>
    <row r="2192" spans="1:2" x14ac:dyDescent="0.3">
      <c r="A2192" s="5"/>
      <c r="B2192" s="6"/>
    </row>
    <row r="2193" spans="1:2" x14ac:dyDescent="0.3">
      <c r="A2193" s="5"/>
      <c r="B2193" s="6"/>
    </row>
    <row r="2194" spans="1:2" x14ac:dyDescent="0.3">
      <c r="A2194" s="5"/>
      <c r="B2194" s="6"/>
    </row>
    <row r="2195" spans="1:2" x14ac:dyDescent="0.3">
      <c r="A2195" s="5"/>
      <c r="B2195" s="6"/>
    </row>
    <row r="2196" spans="1:2" x14ac:dyDescent="0.3">
      <c r="A2196" s="5"/>
      <c r="B2196" s="6"/>
    </row>
    <row r="2197" spans="1:2" x14ac:dyDescent="0.3">
      <c r="A2197" s="5"/>
      <c r="B2197" s="6"/>
    </row>
    <row r="2198" spans="1:2" x14ac:dyDescent="0.3">
      <c r="A2198" s="5"/>
      <c r="B2198" s="6"/>
    </row>
    <row r="2199" spans="1:2" x14ac:dyDescent="0.3">
      <c r="A2199" s="5"/>
      <c r="B2199" s="6"/>
    </row>
    <row r="2200" spans="1:2" x14ac:dyDescent="0.3">
      <c r="A2200" s="5"/>
      <c r="B2200" s="6"/>
    </row>
    <row r="2201" spans="1:2" x14ac:dyDescent="0.3">
      <c r="A2201" s="5"/>
      <c r="B2201" s="6"/>
    </row>
    <row r="2202" spans="1:2" x14ac:dyDescent="0.3">
      <c r="A2202" s="5"/>
      <c r="B2202" s="6"/>
    </row>
    <row r="2203" spans="1:2" x14ac:dyDescent="0.3">
      <c r="A2203" s="5"/>
      <c r="B2203" s="6"/>
    </row>
    <row r="2204" spans="1:2" x14ac:dyDescent="0.3">
      <c r="A2204" s="5"/>
      <c r="B2204" s="6"/>
    </row>
    <row r="2205" spans="1:2" x14ac:dyDescent="0.3">
      <c r="A2205" s="5"/>
      <c r="B2205" s="6"/>
    </row>
    <row r="2206" spans="1:2" x14ac:dyDescent="0.3">
      <c r="A2206" s="5"/>
      <c r="B2206" s="6"/>
    </row>
    <row r="2207" spans="1:2" x14ac:dyDescent="0.3">
      <c r="A2207" s="5"/>
      <c r="B2207" s="6"/>
    </row>
    <row r="2208" spans="1:2" x14ac:dyDescent="0.3">
      <c r="A2208" s="5"/>
      <c r="B2208" s="6"/>
    </row>
    <row r="2209" spans="1:2" x14ac:dyDescent="0.3">
      <c r="A2209" s="5"/>
      <c r="B2209" s="6"/>
    </row>
    <row r="2210" spans="1:2" x14ac:dyDescent="0.3">
      <c r="A2210" s="5"/>
      <c r="B2210" s="6"/>
    </row>
    <row r="2211" spans="1:2" x14ac:dyDescent="0.3">
      <c r="A2211" s="5"/>
      <c r="B2211" s="6"/>
    </row>
    <row r="2212" spans="1:2" x14ac:dyDescent="0.3">
      <c r="A2212" s="5"/>
      <c r="B2212" s="6"/>
    </row>
    <row r="2213" spans="1:2" x14ac:dyDescent="0.3">
      <c r="A2213" s="5"/>
      <c r="B2213" s="6"/>
    </row>
    <row r="2214" spans="1:2" x14ac:dyDescent="0.3">
      <c r="A2214" s="5"/>
      <c r="B2214" s="6"/>
    </row>
    <row r="2215" spans="1:2" x14ac:dyDescent="0.3">
      <c r="A2215" s="5"/>
      <c r="B2215" s="6"/>
    </row>
    <row r="2216" spans="1:2" x14ac:dyDescent="0.3">
      <c r="A2216" s="5"/>
      <c r="B2216" s="6"/>
    </row>
    <row r="2217" spans="1:2" x14ac:dyDescent="0.3">
      <c r="A2217" s="5"/>
      <c r="B2217" s="6"/>
    </row>
    <row r="2218" spans="1:2" x14ac:dyDescent="0.3">
      <c r="A2218" s="5"/>
      <c r="B2218" s="6"/>
    </row>
    <row r="2219" spans="1:2" x14ac:dyDescent="0.3">
      <c r="A2219" s="5"/>
      <c r="B2219" s="6"/>
    </row>
    <row r="2220" spans="1:2" x14ac:dyDescent="0.3">
      <c r="A2220" s="5"/>
      <c r="B2220" s="6"/>
    </row>
    <row r="2221" spans="1:2" x14ac:dyDescent="0.3">
      <c r="A2221" s="5"/>
      <c r="B2221" s="6"/>
    </row>
    <row r="2222" spans="1:2" x14ac:dyDescent="0.3">
      <c r="A2222" s="5"/>
      <c r="B2222" s="6"/>
    </row>
    <row r="2223" spans="1:2" x14ac:dyDescent="0.3">
      <c r="A2223" s="5"/>
      <c r="B2223" s="6"/>
    </row>
    <row r="2224" spans="1:2" x14ac:dyDescent="0.3">
      <c r="A2224" s="5"/>
      <c r="B2224" s="6"/>
    </row>
    <row r="2225" spans="1:2" x14ac:dyDescent="0.3">
      <c r="A2225" s="5"/>
      <c r="B2225" s="6"/>
    </row>
    <row r="2226" spans="1:2" x14ac:dyDescent="0.3">
      <c r="A2226" s="5"/>
      <c r="B2226" s="6"/>
    </row>
    <row r="2227" spans="1:2" x14ac:dyDescent="0.3">
      <c r="A2227" s="5"/>
      <c r="B2227" s="6"/>
    </row>
    <row r="2228" spans="1:2" x14ac:dyDescent="0.3">
      <c r="A2228" s="5"/>
      <c r="B2228" s="6"/>
    </row>
    <row r="2229" spans="1:2" x14ac:dyDescent="0.3">
      <c r="A2229" s="5"/>
      <c r="B2229" s="6"/>
    </row>
    <row r="2230" spans="1:2" x14ac:dyDescent="0.3">
      <c r="A2230" s="5"/>
      <c r="B2230" s="6"/>
    </row>
    <row r="2231" spans="1:2" x14ac:dyDescent="0.3">
      <c r="A2231" s="5"/>
      <c r="B2231" s="6"/>
    </row>
    <row r="2232" spans="1:2" x14ac:dyDescent="0.3">
      <c r="A2232" s="5"/>
      <c r="B2232" s="6"/>
    </row>
    <row r="2233" spans="1:2" x14ac:dyDescent="0.3">
      <c r="A2233" s="5"/>
      <c r="B2233" s="6"/>
    </row>
    <row r="2234" spans="1:2" x14ac:dyDescent="0.3">
      <c r="A2234" s="5"/>
      <c r="B2234" s="6"/>
    </row>
    <row r="2235" spans="1:2" x14ac:dyDescent="0.3">
      <c r="A2235" s="5"/>
      <c r="B2235" s="6"/>
    </row>
    <row r="2236" spans="1:2" x14ac:dyDescent="0.3">
      <c r="A2236" s="5"/>
      <c r="B2236" s="6"/>
    </row>
    <row r="2237" spans="1:2" x14ac:dyDescent="0.3">
      <c r="A2237" s="5"/>
      <c r="B2237" s="6"/>
    </row>
    <row r="2238" spans="1:2" x14ac:dyDescent="0.3">
      <c r="A2238" s="5"/>
      <c r="B2238" s="6"/>
    </row>
    <row r="2239" spans="1:2" x14ac:dyDescent="0.3">
      <c r="A2239" s="5"/>
      <c r="B2239" s="6"/>
    </row>
    <row r="2240" spans="1:2" x14ac:dyDescent="0.3">
      <c r="A2240" s="5"/>
      <c r="B2240" s="6"/>
    </row>
    <row r="2241" spans="1:2" x14ac:dyDescent="0.3">
      <c r="A2241" s="5"/>
      <c r="B2241" s="6"/>
    </row>
    <row r="2242" spans="1:2" x14ac:dyDescent="0.3">
      <c r="A2242" s="5"/>
      <c r="B2242" s="6"/>
    </row>
    <row r="2243" spans="1:2" x14ac:dyDescent="0.3">
      <c r="A2243" s="5"/>
      <c r="B2243" s="6"/>
    </row>
    <row r="2244" spans="1:2" x14ac:dyDescent="0.3">
      <c r="A2244" s="5"/>
      <c r="B2244" s="6"/>
    </row>
    <row r="2245" spans="1:2" x14ac:dyDescent="0.3">
      <c r="A2245" s="5"/>
      <c r="B2245" s="6"/>
    </row>
    <row r="2246" spans="1:2" x14ac:dyDescent="0.3">
      <c r="A2246" s="5"/>
      <c r="B2246" s="6"/>
    </row>
    <row r="2247" spans="1:2" x14ac:dyDescent="0.3">
      <c r="A2247" s="5"/>
      <c r="B2247" s="6"/>
    </row>
    <row r="2248" spans="1:2" x14ac:dyDescent="0.3">
      <c r="A2248" s="5"/>
      <c r="B2248" s="6"/>
    </row>
    <row r="2249" spans="1:2" x14ac:dyDescent="0.3">
      <c r="A2249" s="5"/>
      <c r="B2249" s="6"/>
    </row>
    <row r="2250" spans="1:2" x14ac:dyDescent="0.3">
      <c r="A2250" s="5"/>
      <c r="B2250" s="6"/>
    </row>
    <row r="2251" spans="1:2" x14ac:dyDescent="0.3">
      <c r="A2251" s="5"/>
      <c r="B2251" s="6"/>
    </row>
    <row r="2252" spans="1:2" x14ac:dyDescent="0.3">
      <c r="A2252" s="5"/>
      <c r="B2252" s="6"/>
    </row>
    <row r="2253" spans="1:2" x14ac:dyDescent="0.3">
      <c r="A2253" s="5"/>
      <c r="B2253" s="6"/>
    </row>
    <row r="2254" spans="1:2" x14ac:dyDescent="0.3">
      <c r="A2254" s="5"/>
      <c r="B2254" s="6"/>
    </row>
    <row r="2255" spans="1:2" x14ac:dyDescent="0.3">
      <c r="A2255" s="5"/>
      <c r="B2255" s="6"/>
    </row>
    <row r="2256" spans="1:2" x14ac:dyDescent="0.3">
      <c r="A2256" s="5"/>
      <c r="B2256" s="6"/>
    </row>
    <row r="2257" spans="1:2" x14ac:dyDescent="0.3">
      <c r="A2257" s="5"/>
      <c r="B2257" s="6"/>
    </row>
    <row r="2258" spans="1:2" x14ac:dyDescent="0.3">
      <c r="A2258" s="5"/>
      <c r="B2258" s="6"/>
    </row>
    <row r="2259" spans="1:2" x14ac:dyDescent="0.3">
      <c r="A2259" s="5"/>
      <c r="B2259" s="6"/>
    </row>
    <row r="2260" spans="1:2" x14ac:dyDescent="0.3">
      <c r="A2260" s="5"/>
      <c r="B2260" s="6"/>
    </row>
    <row r="2261" spans="1:2" x14ac:dyDescent="0.3">
      <c r="A2261" s="5"/>
      <c r="B2261" s="6"/>
    </row>
    <row r="2262" spans="1:2" x14ac:dyDescent="0.3">
      <c r="A2262" s="5"/>
      <c r="B2262" s="6"/>
    </row>
    <row r="2263" spans="1:2" x14ac:dyDescent="0.3">
      <c r="A2263" s="5"/>
      <c r="B2263" s="6"/>
    </row>
    <row r="2264" spans="1:2" x14ac:dyDescent="0.3">
      <c r="A2264" s="5"/>
      <c r="B2264" s="6"/>
    </row>
    <row r="2265" spans="1:2" x14ac:dyDescent="0.3">
      <c r="A2265" s="5"/>
      <c r="B2265" s="6"/>
    </row>
    <row r="2266" spans="1:2" x14ac:dyDescent="0.3">
      <c r="A2266" s="5"/>
      <c r="B2266" s="6"/>
    </row>
    <row r="2267" spans="1:2" x14ac:dyDescent="0.3">
      <c r="A2267" s="5"/>
      <c r="B2267" s="6"/>
    </row>
    <row r="2268" spans="1:2" x14ac:dyDescent="0.3">
      <c r="A2268" s="5"/>
      <c r="B2268" s="6"/>
    </row>
    <row r="2269" spans="1:2" x14ac:dyDescent="0.3">
      <c r="A2269" s="5"/>
      <c r="B2269" s="6"/>
    </row>
    <row r="2270" spans="1:2" x14ac:dyDescent="0.3">
      <c r="A2270" s="5"/>
      <c r="B2270" s="6"/>
    </row>
    <row r="2271" spans="1:2" x14ac:dyDescent="0.3">
      <c r="A2271" s="5"/>
      <c r="B2271" s="6"/>
    </row>
    <row r="2272" spans="1:2" x14ac:dyDescent="0.3">
      <c r="A2272" s="5"/>
      <c r="B2272" s="6"/>
    </row>
    <row r="2273" spans="1:2" x14ac:dyDescent="0.3">
      <c r="A2273" s="5"/>
      <c r="B2273" s="6"/>
    </row>
    <row r="2274" spans="1:2" x14ac:dyDescent="0.3">
      <c r="A2274" s="5"/>
      <c r="B2274" s="6"/>
    </row>
    <row r="2275" spans="1:2" x14ac:dyDescent="0.3">
      <c r="A2275" s="5"/>
      <c r="B2275" s="6"/>
    </row>
    <row r="2276" spans="1:2" x14ac:dyDescent="0.3">
      <c r="A2276" s="5"/>
      <c r="B2276" s="6"/>
    </row>
    <row r="2277" spans="1:2" x14ac:dyDescent="0.3">
      <c r="A2277" s="5"/>
      <c r="B2277" s="6"/>
    </row>
    <row r="2278" spans="1:2" x14ac:dyDescent="0.3">
      <c r="A2278" s="5"/>
      <c r="B2278" s="6"/>
    </row>
    <row r="2279" spans="1:2" x14ac:dyDescent="0.3">
      <c r="A2279" s="5"/>
      <c r="B2279" s="6"/>
    </row>
    <row r="2280" spans="1:2" x14ac:dyDescent="0.3">
      <c r="A2280" s="5"/>
      <c r="B2280" s="6"/>
    </row>
    <row r="2281" spans="1:2" x14ac:dyDescent="0.3">
      <c r="A2281" s="5"/>
      <c r="B2281" s="6"/>
    </row>
    <row r="2282" spans="1:2" x14ac:dyDescent="0.3">
      <c r="A2282" s="5"/>
      <c r="B2282" s="6"/>
    </row>
    <row r="2283" spans="1:2" x14ac:dyDescent="0.3">
      <c r="A2283" s="5"/>
      <c r="B2283" s="6"/>
    </row>
    <row r="2284" spans="1:2" x14ac:dyDescent="0.3">
      <c r="A2284" s="5"/>
      <c r="B2284" s="6"/>
    </row>
    <row r="2285" spans="1:2" x14ac:dyDescent="0.3">
      <c r="A2285" s="5"/>
      <c r="B2285" s="6"/>
    </row>
    <row r="2286" spans="1:2" x14ac:dyDescent="0.3">
      <c r="A2286" s="5"/>
      <c r="B2286" s="6"/>
    </row>
    <row r="2287" spans="1:2" x14ac:dyDescent="0.3">
      <c r="A2287" s="5"/>
      <c r="B2287" s="6"/>
    </row>
    <row r="2288" spans="1:2" x14ac:dyDescent="0.3">
      <c r="A2288" s="5"/>
      <c r="B2288" s="6"/>
    </row>
    <row r="2289" spans="1:2" x14ac:dyDescent="0.3">
      <c r="A2289" s="5"/>
      <c r="B2289" s="6"/>
    </row>
    <row r="2290" spans="1:2" x14ac:dyDescent="0.3">
      <c r="A2290" s="5"/>
      <c r="B2290" s="6"/>
    </row>
    <row r="2291" spans="1:2" x14ac:dyDescent="0.3">
      <c r="A2291" s="5"/>
      <c r="B2291" s="6"/>
    </row>
    <row r="2292" spans="1:2" x14ac:dyDescent="0.3">
      <c r="A2292" s="5"/>
      <c r="B2292" s="6"/>
    </row>
    <row r="2293" spans="1:2" x14ac:dyDescent="0.3">
      <c r="A2293" s="5"/>
      <c r="B2293" s="6"/>
    </row>
    <row r="2294" spans="1:2" x14ac:dyDescent="0.3">
      <c r="A2294" s="5"/>
      <c r="B2294" s="6"/>
    </row>
    <row r="2295" spans="1:2" x14ac:dyDescent="0.3">
      <c r="A2295" s="5"/>
      <c r="B2295" s="6"/>
    </row>
    <row r="2296" spans="1:2" x14ac:dyDescent="0.3">
      <c r="A2296" s="5"/>
      <c r="B2296" s="6"/>
    </row>
    <row r="2297" spans="1:2" x14ac:dyDescent="0.3">
      <c r="A2297" s="5"/>
      <c r="B2297" s="6"/>
    </row>
    <row r="2298" spans="1:2" x14ac:dyDescent="0.3">
      <c r="A2298" s="5"/>
      <c r="B2298" s="6"/>
    </row>
    <row r="2299" spans="1:2" x14ac:dyDescent="0.3">
      <c r="A2299" s="5"/>
      <c r="B2299" s="6"/>
    </row>
    <row r="2300" spans="1:2" x14ac:dyDescent="0.3">
      <c r="A2300" s="5"/>
      <c r="B2300" s="6"/>
    </row>
    <row r="2301" spans="1:2" x14ac:dyDescent="0.3">
      <c r="A2301" s="5"/>
      <c r="B2301" s="6"/>
    </row>
    <row r="2302" spans="1:2" x14ac:dyDescent="0.3">
      <c r="A2302" s="5"/>
      <c r="B2302" s="6"/>
    </row>
    <row r="2303" spans="1:2" x14ac:dyDescent="0.3">
      <c r="A2303" s="5"/>
      <c r="B2303" s="6"/>
    </row>
    <row r="2304" spans="1:2" x14ac:dyDescent="0.3">
      <c r="A2304" s="5"/>
      <c r="B2304" s="6"/>
    </row>
    <row r="2305" spans="1:2" x14ac:dyDescent="0.3">
      <c r="A2305" s="5"/>
      <c r="B2305" s="6"/>
    </row>
    <row r="2306" spans="1:2" x14ac:dyDescent="0.3">
      <c r="A2306" s="5"/>
      <c r="B2306" s="6"/>
    </row>
    <row r="2307" spans="1:2" x14ac:dyDescent="0.3">
      <c r="A2307" s="5"/>
      <c r="B2307" s="6"/>
    </row>
    <row r="2308" spans="1:2" x14ac:dyDescent="0.3">
      <c r="A2308" s="5"/>
      <c r="B2308" s="6"/>
    </row>
    <row r="2309" spans="1:2" x14ac:dyDescent="0.3">
      <c r="A2309" s="5"/>
      <c r="B2309" s="6"/>
    </row>
    <row r="2310" spans="1:2" x14ac:dyDescent="0.3">
      <c r="A2310" s="5"/>
      <c r="B2310" s="6"/>
    </row>
    <row r="2311" spans="1:2" x14ac:dyDescent="0.3">
      <c r="A2311" s="5"/>
      <c r="B2311" s="6"/>
    </row>
    <row r="2312" spans="1:2" x14ac:dyDescent="0.3">
      <c r="A2312" s="5"/>
      <c r="B2312" s="6"/>
    </row>
    <row r="2313" spans="1:2" x14ac:dyDescent="0.3">
      <c r="A2313" s="5"/>
      <c r="B2313" s="6"/>
    </row>
    <row r="2314" spans="1:2" x14ac:dyDescent="0.3">
      <c r="A2314" s="5"/>
      <c r="B2314" s="6"/>
    </row>
    <row r="2315" spans="1:2" x14ac:dyDescent="0.3">
      <c r="A2315" s="5"/>
      <c r="B2315" s="6"/>
    </row>
    <row r="2316" spans="1:2" x14ac:dyDescent="0.3">
      <c r="A2316" s="5"/>
      <c r="B2316" s="6"/>
    </row>
    <row r="2317" spans="1:2" x14ac:dyDescent="0.3">
      <c r="A2317" s="5"/>
      <c r="B2317" s="6"/>
    </row>
    <row r="2318" spans="1:2" x14ac:dyDescent="0.3">
      <c r="A2318" s="5"/>
      <c r="B2318" s="6"/>
    </row>
    <row r="2319" spans="1:2" x14ac:dyDescent="0.3">
      <c r="A2319" s="5"/>
      <c r="B2319" s="6"/>
    </row>
    <row r="2320" spans="1:2" x14ac:dyDescent="0.3">
      <c r="A2320" s="5"/>
      <c r="B2320" s="6"/>
    </row>
    <row r="2321" spans="1:2" x14ac:dyDescent="0.3">
      <c r="A2321" s="5"/>
      <c r="B2321" s="6"/>
    </row>
    <row r="2322" spans="1:2" x14ac:dyDescent="0.3">
      <c r="A2322" s="5"/>
      <c r="B2322" s="6"/>
    </row>
    <row r="2323" spans="1:2" x14ac:dyDescent="0.3">
      <c r="A2323" s="5"/>
      <c r="B2323" s="6"/>
    </row>
    <row r="2324" spans="1:2" x14ac:dyDescent="0.3">
      <c r="A2324" s="5"/>
      <c r="B2324" s="6"/>
    </row>
    <row r="2325" spans="1:2" x14ac:dyDescent="0.3">
      <c r="A2325" s="5"/>
      <c r="B2325" s="6"/>
    </row>
    <row r="2326" spans="1:2" x14ac:dyDescent="0.3">
      <c r="A2326" s="5"/>
      <c r="B2326" s="6"/>
    </row>
    <row r="2327" spans="1:2" x14ac:dyDescent="0.3">
      <c r="A2327" s="5"/>
      <c r="B2327" s="6"/>
    </row>
    <row r="2328" spans="1:2" x14ac:dyDescent="0.3">
      <c r="A2328" s="5"/>
      <c r="B2328" s="6"/>
    </row>
    <row r="2329" spans="1:2" x14ac:dyDescent="0.3">
      <c r="A2329" s="5"/>
      <c r="B2329" s="6"/>
    </row>
    <row r="2330" spans="1:2" x14ac:dyDescent="0.3">
      <c r="A2330" s="5"/>
      <c r="B2330" s="6"/>
    </row>
    <row r="2331" spans="1:2" x14ac:dyDescent="0.3">
      <c r="A2331" s="5"/>
      <c r="B2331" s="6"/>
    </row>
    <row r="2332" spans="1:2" x14ac:dyDescent="0.3">
      <c r="A2332" s="5"/>
      <c r="B2332" s="6"/>
    </row>
    <row r="2333" spans="1:2" x14ac:dyDescent="0.3">
      <c r="A2333" s="5"/>
      <c r="B2333" s="6"/>
    </row>
    <row r="2334" spans="1:2" x14ac:dyDescent="0.3">
      <c r="A2334" s="5"/>
      <c r="B2334" s="6"/>
    </row>
    <row r="2335" spans="1:2" x14ac:dyDescent="0.3">
      <c r="A2335" s="5"/>
      <c r="B2335" s="6"/>
    </row>
    <row r="2336" spans="1:2" x14ac:dyDescent="0.3">
      <c r="A2336" s="5"/>
      <c r="B2336" s="6"/>
    </row>
    <row r="2337" spans="1:2" x14ac:dyDescent="0.3">
      <c r="A2337" s="5"/>
      <c r="B2337" s="6"/>
    </row>
    <row r="2338" spans="1:2" x14ac:dyDescent="0.3">
      <c r="A2338" s="5"/>
      <c r="B2338" s="6"/>
    </row>
    <row r="2339" spans="1:2" x14ac:dyDescent="0.3">
      <c r="A2339" s="5"/>
      <c r="B2339" s="6"/>
    </row>
    <row r="2340" spans="1:2" x14ac:dyDescent="0.3">
      <c r="A2340" s="5"/>
      <c r="B2340" s="6"/>
    </row>
    <row r="2341" spans="1:2" x14ac:dyDescent="0.3">
      <c r="A2341" s="5"/>
      <c r="B2341" s="6"/>
    </row>
    <row r="2342" spans="1:2" x14ac:dyDescent="0.3">
      <c r="A2342" s="5"/>
      <c r="B2342" s="6"/>
    </row>
    <row r="2343" spans="1:2" x14ac:dyDescent="0.3">
      <c r="A2343" s="5"/>
      <c r="B2343" s="6"/>
    </row>
    <row r="2344" spans="1:2" x14ac:dyDescent="0.3">
      <c r="A2344" s="5"/>
      <c r="B2344" s="6"/>
    </row>
    <row r="2345" spans="1:2" x14ac:dyDescent="0.3">
      <c r="A2345" s="5"/>
      <c r="B2345" s="6"/>
    </row>
    <row r="2346" spans="1:2" x14ac:dyDescent="0.3">
      <c r="A2346" s="5"/>
      <c r="B2346" s="6"/>
    </row>
    <row r="2347" spans="1:2" x14ac:dyDescent="0.3">
      <c r="A2347" s="5"/>
      <c r="B2347" s="6"/>
    </row>
    <row r="2348" spans="1:2" x14ac:dyDescent="0.3">
      <c r="A2348" s="5"/>
      <c r="B2348" s="6"/>
    </row>
    <row r="2349" spans="1:2" x14ac:dyDescent="0.3">
      <c r="A2349" s="5"/>
      <c r="B2349" s="6"/>
    </row>
    <row r="2350" spans="1:2" x14ac:dyDescent="0.3">
      <c r="A2350" s="5"/>
      <c r="B2350" s="6"/>
    </row>
    <row r="2351" spans="1:2" x14ac:dyDescent="0.3">
      <c r="A2351" s="5"/>
      <c r="B2351" s="6"/>
    </row>
    <row r="2352" spans="1:2" x14ac:dyDescent="0.3">
      <c r="A2352" s="5"/>
      <c r="B2352" s="6"/>
    </row>
    <row r="2353" spans="1:2" x14ac:dyDescent="0.3">
      <c r="A2353" s="5"/>
      <c r="B2353" s="6"/>
    </row>
    <row r="2354" spans="1:2" x14ac:dyDescent="0.3">
      <c r="A2354" s="5"/>
      <c r="B2354" s="6"/>
    </row>
    <row r="2355" spans="1:2" x14ac:dyDescent="0.3">
      <c r="A2355" s="5"/>
      <c r="B2355" s="6"/>
    </row>
    <row r="2356" spans="1:2" x14ac:dyDescent="0.3">
      <c r="A2356" s="5"/>
      <c r="B2356" s="6"/>
    </row>
    <row r="2357" spans="1:2" x14ac:dyDescent="0.3">
      <c r="A2357" s="5"/>
      <c r="B2357" s="6"/>
    </row>
    <row r="2358" spans="1:2" x14ac:dyDescent="0.3">
      <c r="A2358" s="5"/>
      <c r="B2358" s="6"/>
    </row>
    <row r="2359" spans="1:2" x14ac:dyDescent="0.3">
      <c r="A2359" s="5"/>
      <c r="B2359" s="6"/>
    </row>
    <row r="2360" spans="1:2" x14ac:dyDescent="0.3">
      <c r="A2360" s="5"/>
      <c r="B2360" s="6"/>
    </row>
    <row r="2361" spans="1:2" x14ac:dyDescent="0.3">
      <c r="A2361" s="5"/>
      <c r="B2361" s="6"/>
    </row>
    <row r="2362" spans="1:2" x14ac:dyDescent="0.3">
      <c r="A2362" s="5"/>
      <c r="B2362" s="6"/>
    </row>
    <row r="2363" spans="1:2" x14ac:dyDescent="0.3">
      <c r="A2363" s="5"/>
      <c r="B2363" s="6"/>
    </row>
    <row r="2364" spans="1:2" x14ac:dyDescent="0.3">
      <c r="A2364" s="5"/>
      <c r="B2364" s="6"/>
    </row>
    <row r="2365" spans="1:2" x14ac:dyDescent="0.3">
      <c r="A2365" s="5"/>
      <c r="B2365" s="6"/>
    </row>
    <row r="2366" spans="1:2" x14ac:dyDescent="0.3">
      <c r="A2366" s="5"/>
      <c r="B2366" s="6"/>
    </row>
    <row r="2367" spans="1:2" x14ac:dyDescent="0.3">
      <c r="A2367" s="5"/>
      <c r="B2367" s="6"/>
    </row>
    <row r="2368" spans="1:2" x14ac:dyDescent="0.3">
      <c r="A2368" s="5"/>
      <c r="B2368" s="6"/>
    </row>
    <row r="2369" spans="1:2" x14ac:dyDescent="0.3">
      <c r="A2369" s="5"/>
      <c r="B2369" s="6"/>
    </row>
    <row r="2370" spans="1:2" x14ac:dyDescent="0.3">
      <c r="A2370" s="5"/>
      <c r="B2370" s="6"/>
    </row>
    <row r="2371" spans="1:2" x14ac:dyDescent="0.3">
      <c r="A2371" s="5"/>
      <c r="B2371" s="6"/>
    </row>
    <row r="2372" spans="1:2" x14ac:dyDescent="0.3">
      <c r="A2372" s="5"/>
      <c r="B2372" s="6"/>
    </row>
    <row r="2373" spans="1:2" x14ac:dyDescent="0.3">
      <c r="A2373" s="5"/>
      <c r="B2373" s="6"/>
    </row>
    <row r="2374" spans="1:2" x14ac:dyDescent="0.3">
      <c r="A2374" s="5"/>
      <c r="B2374" s="6"/>
    </row>
    <row r="2375" spans="1:2" x14ac:dyDescent="0.3">
      <c r="A2375" s="5"/>
      <c r="B2375" s="6"/>
    </row>
    <row r="2376" spans="1:2" x14ac:dyDescent="0.3">
      <c r="A2376" s="5"/>
      <c r="B2376" s="6"/>
    </row>
    <row r="2377" spans="1:2" x14ac:dyDescent="0.3">
      <c r="A2377" s="5"/>
      <c r="B2377" s="6"/>
    </row>
    <row r="2378" spans="1:2" x14ac:dyDescent="0.3">
      <c r="A2378" s="5"/>
      <c r="B2378" s="6"/>
    </row>
    <row r="2379" spans="1:2" x14ac:dyDescent="0.3">
      <c r="A2379" s="5"/>
      <c r="B2379" s="6"/>
    </row>
    <row r="2380" spans="1:2" x14ac:dyDescent="0.3">
      <c r="A2380" s="5"/>
      <c r="B2380" s="6"/>
    </row>
    <row r="2381" spans="1:2" x14ac:dyDescent="0.3">
      <c r="A2381" s="5"/>
      <c r="B2381" s="6"/>
    </row>
    <row r="2382" spans="1:2" x14ac:dyDescent="0.3">
      <c r="A2382" s="5"/>
      <c r="B2382" s="6"/>
    </row>
    <row r="2383" spans="1:2" x14ac:dyDescent="0.3">
      <c r="A2383" s="5"/>
      <c r="B2383" s="6"/>
    </row>
    <row r="2384" spans="1:2" x14ac:dyDescent="0.3">
      <c r="A2384" s="5"/>
      <c r="B2384" s="6"/>
    </row>
    <row r="2385" spans="1:2" x14ac:dyDescent="0.3">
      <c r="A2385" s="5"/>
      <c r="B2385" s="6"/>
    </row>
    <row r="2386" spans="1:2" x14ac:dyDescent="0.3">
      <c r="A2386" s="5"/>
      <c r="B2386" s="6"/>
    </row>
    <row r="2387" spans="1:2" x14ac:dyDescent="0.3">
      <c r="A2387" s="5"/>
      <c r="B2387" s="6"/>
    </row>
    <row r="2388" spans="1:2" x14ac:dyDescent="0.3">
      <c r="A2388" s="5"/>
      <c r="B2388" s="6"/>
    </row>
    <row r="2389" spans="1:2" x14ac:dyDescent="0.3">
      <c r="A2389" s="5"/>
      <c r="B2389" s="6"/>
    </row>
    <row r="2390" spans="1:2" x14ac:dyDescent="0.3">
      <c r="A2390" s="5"/>
      <c r="B2390" s="6"/>
    </row>
    <row r="2391" spans="1:2" x14ac:dyDescent="0.3">
      <c r="A2391" s="5"/>
      <c r="B2391" s="6"/>
    </row>
    <row r="2392" spans="1:2" x14ac:dyDescent="0.3">
      <c r="A2392" s="5"/>
      <c r="B2392" s="6"/>
    </row>
    <row r="2393" spans="1:2" x14ac:dyDescent="0.3">
      <c r="A2393" s="5"/>
      <c r="B2393" s="6"/>
    </row>
    <row r="2394" spans="1:2" x14ac:dyDescent="0.3">
      <c r="A2394" s="5"/>
      <c r="B2394" s="6"/>
    </row>
    <row r="2395" spans="1:2" x14ac:dyDescent="0.3">
      <c r="A2395" s="5"/>
      <c r="B2395" s="6"/>
    </row>
    <row r="2396" spans="1:2" x14ac:dyDescent="0.3">
      <c r="A2396" s="5"/>
      <c r="B2396" s="6"/>
    </row>
    <row r="2397" spans="1:2" x14ac:dyDescent="0.3">
      <c r="A2397" s="5"/>
      <c r="B2397" s="6"/>
    </row>
    <row r="2398" spans="1:2" x14ac:dyDescent="0.3">
      <c r="A2398" s="5"/>
      <c r="B2398" s="6"/>
    </row>
    <row r="2399" spans="1:2" x14ac:dyDescent="0.3">
      <c r="A2399" s="5"/>
      <c r="B2399" s="6"/>
    </row>
    <row r="2400" spans="1:2" x14ac:dyDescent="0.3">
      <c r="A2400" s="5"/>
      <c r="B2400" s="6"/>
    </row>
    <row r="2401" spans="1:2" x14ac:dyDescent="0.3">
      <c r="A2401" s="5"/>
      <c r="B2401" s="6"/>
    </row>
    <row r="2402" spans="1:2" x14ac:dyDescent="0.3">
      <c r="A2402" s="5"/>
      <c r="B2402" s="6"/>
    </row>
    <row r="2403" spans="1:2" x14ac:dyDescent="0.3">
      <c r="A2403" s="5"/>
      <c r="B2403" s="6"/>
    </row>
    <row r="2404" spans="1:2" x14ac:dyDescent="0.3">
      <c r="A2404" s="5"/>
      <c r="B2404" s="6"/>
    </row>
    <row r="2405" spans="1:2" x14ac:dyDescent="0.3">
      <c r="A2405" s="5"/>
      <c r="B2405" s="6"/>
    </row>
    <row r="2406" spans="1:2" x14ac:dyDescent="0.3">
      <c r="A2406" s="5"/>
      <c r="B2406" s="6"/>
    </row>
    <row r="2407" spans="1:2" x14ac:dyDescent="0.3">
      <c r="A2407" s="5"/>
      <c r="B2407" s="6"/>
    </row>
    <row r="2408" spans="1:2" x14ac:dyDescent="0.3">
      <c r="A2408" s="5"/>
      <c r="B2408" s="6"/>
    </row>
    <row r="2409" spans="1:2" x14ac:dyDescent="0.3">
      <c r="A2409" s="5"/>
      <c r="B2409" s="6"/>
    </row>
    <row r="2410" spans="1:2" x14ac:dyDescent="0.3">
      <c r="A2410" s="5"/>
      <c r="B2410" s="6"/>
    </row>
    <row r="2411" spans="1:2" x14ac:dyDescent="0.3">
      <c r="A2411" s="5"/>
      <c r="B2411" s="6"/>
    </row>
    <row r="2412" spans="1:2" x14ac:dyDescent="0.3">
      <c r="A2412" s="5"/>
      <c r="B2412" s="6"/>
    </row>
    <row r="2413" spans="1:2" x14ac:dyDescent="0.3">
      <c r="A2413" s="5"/>
      <c r="B2413" s="6"/>
    </row>
    <row r="2414" spans="1:2" x14ac:dyDescent="0.3">
      <c r="A2414" s="5"/>
      <c r="B2414" s="6"/>
    </row>
    <row r="2415" spans="1:2" x14ac:dyDescent="0.3">
      <c r="A2415" s="5"/>
      <c r="B2415" s="6"/>
    </row>
    <row r="2416" spans="1:2" x14ac:dyDescent="0.3">
      <c r="A2416" s="5"/>
      <c r="B2416" s="6"/>
    </row>
    <row r="2417" spans="1:2" x14ac:dyDescent="0.3">
      <c r="A2417" s="5"/>
      <c r="B2417" s="6"/>
    </row>
    <row r="2418" spans="1:2" x14ac:dyDescent="0.3">
      <c r="A2418" s="5"/>
      <c r="B2418" s="6"/>
    </row>
    <row r="2419" spans="1:2" x14ac:dyDescent="0.3">
      <c r="A2419" s="5"/>
      <c r="B2419" s="6"/>
    </row>
    <row r="2420" spans="1:2" x14ac:dyDescent="0.3">
      <c r="A2420" s="5"/>
      <c r="B2420" s="6"/>
    </row>
    <row r="2421" spans="1:2" x14ac:dyDescent="0.3">
      <c r="A2421" s="5"/>
      <c r="B2421" s="6"/>
    </row>
    <row r="2422" spans="1:2" x14ac:dyDescent="0.3">
      <c r="A2422" s="5"/>
      <c r="B2422" s="6"/>
    </row>
    <row r="2423" spans="1:2" x14ac:dyDescent="0.3">
      <c r="A2423" s="5"/>
      <c r="B2423" s="6"/>
    </row>
    <row r="2424" spans="1:2" x14ac:dyDescent="0.3">
      <c r="A2424" s="5"/>
      <c r="B2424" s="6"/>
    </row>
    <row r="2425" spans="1:2" x14ac:dyDescent="0.3">
      <c r="A2425" s="5"/>
      <c r="B2425" s="6"/>
    </row>
    <row r="2426" spans="1:2" x14ac:dyDescent="0.3">
      <c r="A2426" s="5"/>
      <c r="B2426" s="6"/>
    </row>
    <row r="2427" spans="1:2" x14ac:dyDescent="0.3">
      <c r="A2427" s="5"/>
      <c r="B2427" s="6"/>
    </row>
    <row r="2428" spans="1:2" x14ac:dyDescent="0.3">
      <c r="A2428" s="5"/>
      <c r="B2428" s="6"/>
    </row>
    <row r="2429" spans="1:2" x14ac:dyDescent="0.3">
      <c r="A2429" s="5"/>
      <c r="B2429" s="6"/>
    </row>
    <row r="2430" spans="1:2" x14ac:dyDescent="0.3">
      <c r="A2430" s="5"/>
      <c r="B2430" s="6"/>
    </row>
    <row r="2431" spans="1:2" x14ac:dyDescent="0.3">
      <c r="A2431" s="5"/>
      <c r="B2431" s="6"/>
    </row>
    <row r="2432" spans="1:2" x14ac:dyDescent="0.3">
      <c r="A2432" s="5"/>
      <c r="B2432" s="6"/>
    </row>
    <row r="2433" spans="1:2" x14ac:dyDescent="0.3">
      <c r="A2433" s="5"/>
      <c r="B2433" s="6"/>
    </row>
    <row r="2434" spans="1:2" x14ac:dyDescent="0.3">
      <c r="A2434" s="5"/>
      <c r="B2434" s="6"/>
    </row>
    <row r="2435" spans="1:2" x14ac:dyDescent="0.3">
      <c r="A2435" s="5"/>
      <c r="B2435" s="6"/>
    </row>
    <row r="2436" spans="1:2" x14ac:dyDescent="0.3">
      <c r="A2436" s="5"/>
      <c r="B2436" s="6"/>
    </row>
    <row r="2437" spans="1:2" x14ac:dyDescent="0.3">
      <c r="A2437" s="5"/>
      <c r="B2437" s="6"/>
    </row>
    <row r="2438" spans="1:2" x14ac:dyDescent="0.3">
      <c r="A2438" s="5"/>
      <c r="B2438" s="6"/>
    </row>
    <row r="2439" spans="1:2" x14ac:dyDescent="0.3">
      <c r="A2439" s="5"/>
      <c r="B2439" s="6"/>
    </row>
    <row r="2440" spans="1:2" x14ac:dyDescent="0.3">
      <c r="A2440" s="5"/>
      <c r="B2440" s="6"/>
    </row>
    <row r="2441" spans="1:2" x14ac:dyDescent="0.3">
      <c r="A2441" s="5"/>
      <c r="B2441" s="6"/>
    </row>
    <row r="2442" spans="1:2" x14ac:dyDescent="0.3">
      <c r="A2442" s="5"/>
      <c r="B2442" s="6"/>
    </row>
    <row r="2443" spans="1:2" x14ac:dyDescent="0.3">
      <c r="A2443" s="5"/>
      <c r="B2443" s="6"/>
    </row>
    <row r="2444" spans="1:2" x14ac:dyDescent="0.3">
      <c r="A2444" s="5"/>
      <c r="B2444" s="6"/>
    </row>
    <row r="2445" spans="1:2" x14ac:dyDescent="0.3">
      <c r="A2445" s="5"/>
      <c r="B2445" s="6"/>
    </row>
    <row r="2446" spans="1:2" x14ac:dyDescent="0.3">
      <c r="A2446" s="5"/>
      <c r="B2446" s="6"/>
    </row>
    <row r="2447" spans="1:2" x14ac:dyDescent="0.3">
      <c r="A2447" s="5"/>
      <c r="B2447" s="6"/>
    </row>
    <row r="2448" spans="1:2" x14ac:dyDescent="0.3">
      <c r="A2448" s="5"/>
      <c r="B2448" s="6"/>
    </row>
    <row r="2449" spans="1:2" x14ac:dyDescent="0.3">
      <c r="A2449" s="5"/>
      <c r="B2449" s="6"/>
    </row>
    <row r="2450" spans="1:2" x14ac:dyDescent="0.3">
      <c r="A2450" s="5"/>
      <c r="B2450" s="6"/>
    </row>
    <row r="2451" spans="1:2" x14ac:dyDescent="0.3">
      <c r="A2451" s="5"/>
      <c r="B2451" s="6"/>
    </row>
    <row r="2452" spans="1:2" x14ac:dyDescent="0.3">
      <c r="A2452" s="5"/>
      <c r="B2452" s="6"/>
    </row>
    <row r="2453" spans="1:2" x14ac:dyDescent="0.3">
      <c r="A2453" s="5"/>
      <c r="B2453" s="6"/>
    </row>
    <row r="2454" spans="1:2" x14ac:dyDescent="0.3">
      <c r="A2454" s="5"/>
      <c r="B2454" s="6"/>
    </row>
    <row r="2455" spans="1:2" x14ac:dyDescent="0.3">
      <c r="A2455" s="5"/>
      <c r="B2455" s="6"/>
    </row>
    <row r="2456" spans="1:2" x14ac:dyDescent="0.3">
      <c r="A2456" s="5"/>
      <c r="B2456" s="6"/>
    </row>
    <row r="2457" spans="1:2" x14ac:dyDescent="0.3">
      <c r="A2457" s="5"/>
      <c r="B2457" s="6"/>
    </row>
    <row r="2458" spans="1:2" x14ac:dyDescent="0.3">
      <c r="A2458" s="5"/>
      <c r="B2458" s="6"/>
    </row>
    <row r="2459" spans="1:2" x14ac:dyDescent="0.3">
      <c r="A2459" s="5"/>
      <c r="B2459" s="6"/>
    </row>
    <row r="2460" spans="1:2" x14ac:dyDescent="0.3">
      <c r="A2460" s="5"/>
      <c r="B2460" s="6"/>
    </row>
    <row r="2461" spans="1:2" x14ac:dyDescent="0.3">
      <c r="A2461" s="5"/>
      <c r="B2461" s="6"/>
    </row>
    <row r="2462" spans="1:2" x14ac:dyDescent="0.3">
      <c r="A2462" s="5"/>
      <c r="B2462" s="6"/>
    </row>
    <row r="2463" spans="1:2" x14ac:dyDescent="0.3">
      <c r="A2463" s="5"/>
      <c r="B2463" s="6"/>
    </row>
    <row r="2464" spans="1:2" x14ac:dyDescent="0.3">
      <c r="A2464" s="5"/>
      <c r="B2464" s="6"/>
    </row>
    <row r="2465" spans="1:2" x14ac:dyDescent="0.3">
      <c r="A2465" s="5"/>
      <c r="B2465" s="6"/>
    </row>
    <row r="2466" spans="1:2" x14ac:dyDescent="0.3">
      <c r="A2466" s="5"/>
      <c r="B2466" s="6"/>
    </row>
    <row r="2467" spans="1:2" x14ac:dyDescent="0.3">
      <c r="A2467" s="5"/>
      <c r="B2467" s="6"/>
    </row>
    <row r="2468" spans="1:2" x14ac:dyDescent="0.3">
      <c r="A2468" s="5"/>
      <c r="B2468" s="6"/>
    </row>
    <row r="2469" spans="1:2" x14ac:dyDescent="0.3">
      <c r="A2469" s="5"/>
      <c r="B2469" s="6"/>
    </row>
    <row r="2470" spans="1:2" x14ac:dyDescent="0.3">
      <c r="A2470" s="5"/>
      <c r="B2470" s="6"/>
    </row>
    <row r="2471" spans="1:2" x14ac:dyDescent="0.3">
      <c r="A2471" s="5"/>
      <c r="B2471" s="6"/>
    </row>
    <row r="2472" spans="1:2" x14ac:dyDescent="0.3">
      <c r="A2472" s="5"/>
      <c r="B2472" s="6"/>
    </row>
    <row r="2473" spans="1:2" x14ac:dyDescent="0.3">
      <c r="A2473" s="5"/>
      <c r="B2473" s="6"/>
    </row>
    <row r="2474" spans="1:2" x14ac:dyDescent="0.3">
      <c r="A2474" s="5"/>
      <c r="B2474" s="6"/>
    </row>
    <row r="2475" spans="1:2" x14ac:dyDescent="0.3">
      <c r="A2475" s="5"/>
      <c r="B2475" s="6"/>
    </row>
    <row r="2476" spans="1:2" x14ac:dyDescent="0.3">
      <c r="A2476" s="5"/>
      <c r="B2476" s="6"/>
    </row>
    <row r="2477" spans="1:2" x14ac:dyDescent="0.3">
      <c r="A2477" s="5"/>
      <c r="B2477" s="6"/>
    </row>
    <row r="2478" spans="1:2" x14ac:dyDescent="0.3">
      <c r="A2478" s="5"/>
      <c r="B2478" s="6"/>
    </row>
    <row r="2479" spans="1:2" x14ac:dyDescent="0.3">
      <c r="A2479" s="5"/>
      <c r="B2479" s="6"/>
    </row>
    <row r="2480" spans="1:2" x14ac:dyDescent="0.3">
      <c r="A2480" s="5"/>
      <c r="B2480" s="6"/>
    </row>
    <row r="2481" spans="1:2" x14ac:dyDescent="0.3">
      <c r="A2481" s="5"/>
      <c r="B2481" s="6"/>
    </row>
    <row r="2482" spans="1:2" x14ac:dyDescent="0.3">
      <c r="A2482" s="5"/>
      <c r="B2482" s="6"/>
    </row>
    <row r="2483" spans="1:2" x14ac:dyDescent="0.3">
      <c r="A2483" s="5"/>
      <c r="B2483" s="6"/>
    </row>
    <row r="2484" spans="1:2" x14ac:dyDescent="0.3">
      <c r="A2484" s="5"/>
      <c r="B2484" s="6"/>
    </row>
    <row r="2485" spans="1:2" x14ac:dyDescent="0.3">
      <c r="A2485" s="5"/>
      <c r="B2485" s="6"/>
    </row>
    <row r="2486" spans="1:2" x14ac:dyDescent="0.3">
      <c r="A2486" s="5"/>
      <c r="B2486" s="6"/>
    </row>
    <row r="2487" spans="1:2" x14ac:dyDescent="0.3">
      <c r="A2487" s="5"/>
      <c r="B2487" s="6"/>
    </row>
    <row r="2488" spans="1:2" x14ac:dyDescent="0.3">
      <c r="A2488" s="5"/>
      <c r="B2488" s="6"/>
    </row>
    <row r="2489" spans="1:2" x14ac:dyDescent="0.3">
      <c r="A2489" s="5"/>
      <c r="B2489" s="6"/>
    </row>
    <row r="2490" spans="1:2" x14ac:dyDescent="0.3">
      <c r="A2490" s="5"/>
      <c r="B2490" s="6"/>
    </row>
    <row r="2491" spans="1:2" x14ac:dyDescent="0.3">
      <c r="A2491" s="5"/>
      <c r="B2491" s="6"/>
    </row>
    <row r="2492" spans="1:2" x14ac:dyDescent="0.3">
      <c r="A2492" s="5"/>
      <c r="B2492" s="6"/>
    </row>
    <row r="2493" spans="1:2" x14ac:dyDescent="0.3">
      <c r="A2493" s="5"/>
      <c r="B2493" s="6"/>
    </row>
    <row r="2494" spans="1:2" x14ac:dyDescent="0.3">
      <c r="A2494" s="5"/>
      <c r="B2494" s="6"/>
    </row>
    <row r="2495" spans="1:2" x14ac:dyDescent="0.3">
      <c r="A2495" s="5"/>
      <c r="B2495" s="6"/>
    </row>
    <row r="2496" spans="1:2" x14ac:dyDescent="0.3">
      <c r="A2496" s="5"/>
      <c r="B2496" s="6"/>
    </row>
    <row r="2497" spans="1:2" x14ac:dyDescent="0.3">
      <c r="A2497" s="5"/>
      <c r="B2497" s="6"/>
    </row>
    <row r="2498" spans="1:2" x14ac:dyDescent="0.3">
      <c r="A2498" s="5"/>
      <c r="B2498" s="6"/>
    </row>
    <row r="2499" spans="1:2" x14ac:dyDescent="0.3">
      <c r="A2499" s="5"/>
      <c r="B2499" s="6"/>
    </row>
    <row r="2500" spans="1:2" x14ac:dyDescent="0.3">
      <c r="A2500" s="5"/>
      <c r="B2500" s="6"/>
    </row>
    <row r="2501" spans="1:2" x14ac:dyDescent="0.3">
      <c r="A2501" s="5"/>
      <c r="B2501" s="6"/>
    </row>
    <row r="2502" spans="1:2" x14ac:dyDescent="0.3">
      <c r="A2502" s="5"/>
      <c r="B2502" s="6"/>
    </row>
    <row r="2503" spans="1:2" x14ac:dyDescent="0.3">
      <c r="A2503" s="5"/>
      <c r="B2503" s="6"/>
    </row>
    <row r="2504" spans="1:2" x14ac:dyDescent="0.3">
      <c r="A2504" s="5"/>
      <c r="B2504" s="6"/>
    </row>
    <row r="2505" spans="1:2" x14ac:dyDescent="0.3">
      <c r="A2505" s="5"/>
      <c r="B2505" s="6"/>
    </row>
    <row r="2506" spans="1:2" x14ac:dyDescent="0.3">
      <c r="A2506" s="5"/>
      <c r="B2506" s="6"/>
    </row>
    <row r="2507" spans="1:2" x14ac:dyDescent="0.3">
      <c r="A2507" s="5"/>
      <c r="B2507" s="6"/>
    </row>
    <row r="2508" spans="1:2" x14ac:dyDescent="0.3">
      <c r="A2508" s="5"/>
      <c r="B2508" s="6"/>
    </row>
    <row r="2509" spans="1:2" x14ac:dyDescent="0.3">
      <c r="A2509" s="5"/>
      <c r="B2509" s="6"/>
    </row>
    <row r="2510" spans="1:2" x14ac:dyDescent="0.3">
      <c r="A2510" s="5"/>
      <c r="B2510" s="6"/>
    </row>
    <row r="2511" spans="1:2" x14ac:dyDescent="0.3">
      <c r="A2511" s="5"/>
      <c r="B2511" s="6"/>
    </row>
    <row r="2512" spans="1:2" x14ac:dyDescent="0.3">
      <c r="A2512" s="5"/>
      <c r="B2512" s="6"/>
    </row>
    <row r="2513" spans="1:2" x14ac:dyDescent="0.3">
      <c r="A2513" s="5"/>
      <c r="B2513" s="6"/>
    </row>
    <row r="2514" spans="1:2" x14ac:dyDescent="0.3">
      <c r="A2514" s="5"/>
      <c r="B2514" s="6"/>
    </row>
    <row r="2515" spans="1:2" x14ac:dyDescent="0.3">
      <c r="A2515" s="5"/>
      <c r="B2515" s="6"/>
    </row>
    <row r="2516" spans="1:2" x14ac:dyDescent="0.3">
      <c r="A2516" s="5"/>
      <c r="B2516" s="6"/>
    </row>
    <row r="2517" spans="1:2" x14ac:dyDescent="0.3">
      <c r="A2517" s="5"/>
      <c r="B2517" s="6"/>
    </row>
    <row r="2518" spans="1:2" x14ac:dyDescent="0.3">
      <c r="A2518" s="5"/>
      <c r="B2518" s="6"/>
    </row>
    <row r="2519" spans="1:2" x14ac:dyDescent="0.3">
      <c r="A2519" s="5"/>
      <c r="B2519" s="6"/>
    </row>
    <row r="2520" spans="1:2" x14ac:dyDescent="0.3">
      <c r="A2520" s="5"/>
      <c r="B2520" s="6"/>
    </row>
    <row r="2521" spans="1:2" x14ac:dyDescent="0.3">
      <c r="A2521" s="5"/>
      <c r="B2521" s="6"/>
    </row>
    <row r="2522" spans="1:2" x14ac:dyDescent="0.3">
      <c r="A2522" s="5"/>
      <c r="B2522" s="6"/>
    </row>
    <row r="2523" spans="1:2" x14ac:dyDescent="0.3">
      <c r="A2523" s="5"/>
      <c r="B2523" s="6"/>
    </row>
    <row r="2524" spans="1:2" x14ac:dyDescent="0.3">
      <c r="A2524" s="5"/>
      <c r="B2524" s="6"/>
    </row>
    <row r="2525" spans="1:2" x14ac:dyDescent="0.3">
      <c r="A2525" s="5"/>
      <c r="B2525" s="6"/>
    </row>
    <row r="2526" spans="1:2" x14ac:dyDescent="0.3">
      <c r="A2526" s="5"/>
      <c r="B2526" s="6"/>
    </row>
    <row r="2527" spans="1:2" x14ac:dyDescent="0.3">
      <c r="A2527" s="5"/>
      <c r="B2527" s="6"/>
    </row>
    <row r="2528" spans="1:2" x14ac:dyDescent="0.3">
      <c r="A2528" s="5"/>
      <c r="B2528" s="6"/>
    </row>
    <row r="2529" spans="1:2" x14ac:dyDescent="0.3">
      <c r="A2529" s="5"/>
      <c r="B2529" s="6"/>
    </row>
    <row r="2530" spans="1:2" x14ac:dyDescent="0.3">
      <c r="A2530" s="5"/>
      <c r="B2530" s="6"/>
    </row>
    <row r="2531" spans="1:2" x14ac:dyDescent="0.3">
      <c r="A2531" s="5"/>
      <c r="B2531" s="6"/>
    </row>
    <row r="2532" spans="1:2" x14ac:dyDescent="0.3">
      <c r="A2532" s="5"/>
      <c r="B2532" s="6"/>
    </row>
    <row r="2533" spans="1:2" x14ac:dyDescent="0.3">
      <c r="A2533" s="5"/>
      <c r="B2533" s="6"/>
    </row>
    <row r="2534" spans="1:2" x14ac:dyDescent="0.3">
      <c r="A2534" s="5"/>
      <c r="B2534" s="6"/>
    </row>
    <row r="2535" spans="1:2" x14ac:dyDescent="0.3">
      <c r="A2535" s="5"/>
      <c r="B2535" s="6"/>
    </row>
    <row r="2536" spans="1:2" x14ac:dyDescent="0.3">
      <c r="A2536" s="5"/>
      <c r="B2536" s="6"/>
    </row>
    <row r="2537" spans="1:2" x14ac:dyDescent="0.3">
      <c r="A2537" s="5"/>
      <c r="B2537" s="6"/>
    </row>
    <row r="2538" spans="1:2" x14ac:dyDescent="0.3">
      <c r="A2538" s="5"/>
      <c r="B2538" s="6"/>
    </row>
    <row r="2539" spans="1:2" x14ac:dyDescent="0.3">
      <c r="A2539" s="5"/>
      <c r="B2539" s="6"/>
    </row>
    <row r="2540" spans="1:2" x14ac:dyDescent="0.3">
      <c r="A2540" s="5"/>
      <c r="B2540" s="6"/>
    </row>
    <row r="2541" spans="1:2" x14ac:dyDescent="0.3">
      <c r="A2541" s="5"/>
      <c r="B2541" s="6"/>
    </row>
    <row r="2542" spans="1:2" x14ac:dyDescent="0.3">
      <c r="A2542" s="5"/>
      <c r="B2542" s="6"/>
    </row>
    <row r="2543" spans="1:2" x14ac:dyDescent="0.3">
      <c r="A2543" s="5"/>
      <c r="B2543" s="6"/>
    </row>
    <row r="2544" spans="1:2" x14ac:dyDescent="0.3">
      <c r="A2544" s="5"/>
      <c r="B2544" s="6"/>
    </row>
    <row r="2545" spans="1:2" x14ac:dyDescent="0.3">
      <c r="A2545" s="5"/>
      <c r="B2545" s="6"/>
    </row>
    <row r="2546" spans="1:2" x14ac:dyDescent="0.3">
      <c r="A2546" s="5"/>
      <c r="B2546" s="6"/>
    </row>
    <row r="2547" spans="1:2" x14ac:dyDescent="0.3">
      <c r="A2547" s="5"/>
      <c r="B2547" s="6"/>
    </row>
    <row r="2548" spans="1:2" x14ac:dyDescent="0.3">
      <c r="A2548" s="5"/>
      <c r="B2548" s="6"/>
    </row>
    <row r="2549" spans="1:2" x14ac:dyDescent="0.3">
      <c r="A2549" s="5"/>
      <c r="B2549" s="6"/>
    </row>
    <row r="2550" spans="1:2" x14ac:dyDescent="0.3">
      <c r="A2550" s="5"/>
      <c r="B2550" s="6"/>
    </row>
    <row r="2551" spans="1:2" x14ac:dyDescent="0.3">
      <c r="A2551" s="5"/>
      <c r="B2551" s="6"/>
    </row>
    <row r="2552" spans="1:2" x14ac:dyDescent="0.3">
      <c r="A2552" s="5"/>
      <c r="B2552" s="6"/>
    </row>
    <row r="2553" spans="1:2" x14ac:dyDescent="0.3">
      <c r="A2553" s="5"/>
      <c r="B2553" s="6"/>
    </row>
    <row r="2554" spans="1:2" x14ac:dyDescent="0.3">
      <c r="A2554" s="5"/>
      <c r="B2554" s="6"/>
    </row>
    <row r="2555" spans="1:2" x14ac:dyDescent="0.3">
      <c r="A2555" s="5"/>
      <c r="B2555" s="6"/>
    </row>
    <row r="2556" spans="1:2" x14ac:dyDescent="0.3">
      <c r="A2556" s="5"/>
      <c r="B2556" s="6"/>
    </row>
    <row r="2557" spans="1:2" x14ac:dyDescent="0.3">
      <c r="A2557" s="5"/>
      <c r="B2557" s="6"/>
    </row>
    <row r="2558" spans="1:2" x14ac:dyDescent="0.3">
      <c r="A2558" s="5"/>
      <c r="B2558" s="6"/>
    </row>
    <row r="2559" spans="1:2" x14ac:dyDescent="0.3">
      <c r="A2559" s="5"/>
      <c r="B2559" s="6"/>
    </row>
    <row r="2560" spans="1:2" x14ac:dyDescent="0.3">
      <c r="A2560" s="5"/>
      <c r="B2560" s="6"/>
    </row>
    <row r="2561" spans="1:2" x14ac:dyDescent="0.3">
      <c r="A2561" s="5"/>
      <c r="B2561" s="6"/>
    </row>
    <row r="2562" spans="1:2" x14ac:dyDescent="0.3">
      <c r="A2562" s="5"/>
      <c r="B2562" s="6"/>
    </row>
    <row r="2563" spans="1:2" x14ac:dyDescent="0.3">
      <c r="A2563" s="5"/>
      <c r="B2563" s="6"/>
    </row>
    <row r="2564" spans="1:2" x14ac:dyDescent="0.3">
      <c r="A2564" s="5"/>
      <c r="B2564" s="6"/>
    </row>
    <row r="2565" spans="1:2" x14ac:dyDescent="0.3">
      <c r="A2565" s="5"/>
      <c r="B2565" s="6"/>
    </row>
    <row r="2566" spans="1:2" x14ac:dyDescent="0.3">
      <c r="A2566" s="5"/>
      <c r="B2566" s="6"/>
    </row>
    <row r="2567" spans="1:2" x14ac:dyDescent="0.3">
      <c r="A2567" s="5"/>
      <c r="B2567" s="6"/>
    </row>
    <row r="2568" spans="1:2" x14ac:dyDescent="0.3">
      <c r="A2568" s="5"/>
      <c r="B2568" s="6"/>
    </row>
    <row r="2569" spans="1:2" x14ac:dyDescent="0.3">
      <c r="A2569" s="5"/>
      <c r="B2569" s="6"/>
    </row>
    <row r="2570" spans="1:2" x14ac:dyDescent="0.3">
      <c r="A2570" s="5"/>
      <c r="B2570" s="6"/>
    </row>
    <row r="2571" spans="1:2" x14ac:dyDescent="0.3">
      <c r="A2571" s="5"/>
      <c r="B2571" s="6"/>
    </row>
    <row r="2572" spans="1:2" x14ac:dyDescent="0.3">
      <c r="A2572" s="5"/>
      <c r="B2572" s="6"/>
    </row>
    <row r="2573" spans="1:2" x14ac:dyDescent="0.3">
      <c r="A2573" s="5"/>
      <c r="B2573" s="6"/>
    </row>
    <row r="2574" spans="1:2" x14ac:dyDescent="0.3">
      <c r="A2574" s="5"/>
      <c r="B2574" s="6"/>
    </row>
    <row r="2575" spans="1:2" x14ac:dyDescent="0.3">
      <c r="A2575" s="5"/>
      <c r="B2575" s="6"/>
    </row>
    <row r="2576" spans="1:2" x14ac:dyDescent="0.3">
      <c r="A2576" s="5"/>
      <c r="B2576" s="6"/>
    </row>
    <row r="2577" spans="1:2" x14ac:dyDescent="0.3">
      <c r="A2577" s="5"/>
      <c r="B2577" s="6"/>
    </row>
    <row r="2578" spans="1:2" x14ac:dyDescent="0.3">
      <c r="A2578" s="5"/>
      <c r="B2578" s="6"/>
    </row>
    <row r="2579" spans="1:2" x14ac:dyDescent="0.3">
      <c r="A2579" s="5"/>
      <c r="B2579" s="6"/>
    </row>
    <row r="2580" spans="1:2" x14ac:dyDescent="0.3">
      <c r="A2580" s="5"/>
      <c r="B2580" s="6"/>
    </row>
    <row r="2581" spans="1:2" x14ac:dyDescent="0.3">
      <c r="A2581" s="5"/>
      <c r="B2581" s="6"/>
    </row>
    <row r="2582" spans="1:2" x14ac:dyDescent="0.3">
      <c r="A2582" s="5"/>
      <c r="B2582" s="6"/>
    </row>
    <row r="2583" spans="1:2" x14ac:dyDescent="0.3">
      <c r="A2583" s="5"/>
      <c r="B2583" s="6"/>
    </row>
    <row r="2584" spans="1:2" x14ac:dyDescent="0.3">
      <c r="A2584" s="5"/>
      <c r="B2584" s="6"/>
    </row>
    <row r="2585" spans="1:2" x14ac:dyDescent="0.3">
      <c r="A2585" s="5"/>
      <c r="B2585" s="6"/>
    </row>
    <row r="2586" spans="1:2" x14ac:dyDescent="0.3">
      <c r="A2586" s="5"/>
      <c r="B2586" s="6"/>
    </row>
    <row r="2587" spans="1:2" x14ac:dyDescent="0.3">
      <c r="A2587" s="5"/>
      <c r="B2587" s="6"/>
    </row>
    <row r="2588" spans="1:2" x14ac:dyDescent="0.3">
      <c r="A2588" s="5"/>
      <c r="B2588" s="6"/>
    </row>
    <row r="2589" spans="1:2" x14ac:dyDescent="0.3">
      <c r="A2589" s="5"/>
      <c r="B2589" s="6"/>
    </row>
    <row r="2590" spans="1:2" x14ac:dyDescent="0.3">
      <c r="A2590" s="5"/>
      <c r="B2590" s="6"/>
    </row>
    <row r="2591" spans="1:2" x14ac:dyDescent="0.3">
      <c r="A2591" s="5"/>
      <c r="B2591" s="6"/>
    </row>
    <row r="2592" spans="1:2" x14ac:dyDescent="0.3">
      <c r="A2592" s="5"/>
      <c r="B2592" s="6"/>
    </row>
    <row r="2593" spans="1:2" x14ac:dyDescent="0.3">
      <c r="A2593" s="5"/>
      <c r="B2593" s="6"/>
    </row>
    <row r="2594" spans="1:2" x14ac:dyDescent="0.3">
      <c r="A2594" s="5"/>
      <c r="B2594" s="6"/>
    </row>
    <row r="2595" spans="1:2" x14ac:dyDescent="0.3">
      <c r="A2595" s="5"/>
      <c r="B2595" s="6"/>
    </row>
    <row r="2596" spans="1:2" x14ac:dyDescent="0.3">
      <c r="A2596" s="5"/>
      <c r="B2596" s="6"/>
    </row>
    <row r="2597" spans="1:2" x14ac:dyDescent="0.3">
      <c r="A2597" s="5"/>
      <c r="B2597" s="6"/>
    </row>
    <row r="2598" spans="1:2" x14ac:dyDescent="0.3">
      <c r="A2598" s="5"/>
      <c r="B2598" s="6"/>
    </row>
    <row r="2599" spans="1:2" x14ac:dyDescent="0.3">
      <c r="A2599" s="5"/>
      <c r="B2599" s="6"/>
    </row>
    <row r="2600" spans="1:2" x14ac:dyDescent="0.3">
      <c r="A2600" s="5"/>
      <c r="B2600" s="6"/>
    </row>
    <row r="2601" spans="1:2" x14ac:dyDescent="0.3">
      <c r="A2601" s="5"/>
      <c r="B2601" s="6"/>
    </row>
    <row r="2602" spans="1:2" x14ac:dyDescent="0.3">
      <c r="A2602" s="5"/>
      <c r="B2602" s="6"/>
    </row>
    <row r="2603" spans="1:2" x14ac:dyDescent="0.3">
      <c r="A2603" s="5"/>
      <c r="B2603" s="6"/>
    </row>
    <row r="2604" spans="1:2" x14ac:dyDescent="0.3">
      <c r="A2604" s="5"/>
      <c r="B2604" s="6"/>
    </row>
    <row r="2605" spans="1:2" x14ac:dyDescent="0.3">
      <c r="A2605" s="5"/>
      <c r="B2605" s="6"/>
    </row>
    <row r="2606" spans="1:2" x14ac:dyDescent="0.3">
      <c r="A2606" s="5"/>
      <c r="B2606" s="6"/>
    </row>
    <row r="2607" spans="1:2" x14ac:dyDescent="0.3">
      <c r="A2607" s="5"/>
      <c r="B2607" s="6"/>
    </row>
    <row r="2608" spans="1:2" x14ac:dyDescent="0.3">
      <c r="A2608" s="5"/>
      <c r="B2608" s="6"/>
    </row>
    <row r="2609" spans="1:2" x14ac:dyDescent="0.3">
      <c r="A2609" s="5"/>
      <c r="B2609" s="6"/>
    </row>
    <row r="2610" spans="1:2" x14ac:dyDescent="0.3">
      <c r="A2610" s="5"/>
      <c r="B2610" s="6"/>
    </row>
    <row r="2611" spans="1:2" x14ac:dyDescent="0.3">
      <c r="A2611" s="5"/>
      <c r="B2611" s="6"/>
    </row>
    <row r="2612" spans="1:2" x14ac:dyDescent="0.3">
      <c r="A2612" s="5"/>
      <c r="B2612" s="6"/>
    </row>
    <row r="2613" spans="1:2" x14ac:dyDescent="0.3">
      <c r="A2613" s="5"/>
      <c r="B2613" s="6"/>
    </row>
    <row r="2614" spans="1:2" x14ac:dyDescent="0.3">
      <c r="A2614" s="5"/>
      <c r="B2614" s="6"/>
    </row>
    <row r="2615" spans="1:2" x14ac:dyDescent="0.3">
      <c r="A2615" s="5"/>
      <c r="B2615" s="6"/>
    </row>
    <row r="2616" spans="1:2" x14ac:dyDescent="0.3">
      <c r="A2616" s="5"/>
      <c r="B2616" s="6"/>
    </row>
    <row r="2617" spans="1:2" x14ac:dyDescent="0.3">
      <c r="A2617" s="5"/>
      <c r="B2617" s="6"/>
    </row>
    <row r="2618" spans="1:2" x14ac:dyDescent="0.3">
      <c r="A2618" s="5"/>
      <c r="B2618" s="6"/>
    </row>
    <row r="2619" spans="1:2" x14ac:dyDescent="0.3">
      <c r="A2619" s="5"/>
      <c r="B2619" s="6"/>
    </row>
    <row r="2620" spans="1:2" x14ac:dyDescent="0.3">
      <c r="A2620" s="5"/>
      <c r="B2620" s="6"/>
    </row>
    <row r="2621" spans="1:2" x14ac:dyDescent="0.3">
      <c r="A2621" s="5"/>
      <c r="B2621" s="6"/>
    </row>
    <row r="2622" spans="1:2" x14ac:dyDescent="0.3">
      <c r="A2622" s="5"/>
      <c r="B2622" s="6"/>
    </row>
    <row r="2623" spans="1:2" x14ac:dyDescent="0.3">
      <c r="A2623" s="5"/>
      <c r="B2623" s="6"/>
    </row>
    <row r="2624" spans="1:2" x14ac:dyDescent="0.3">
      <c r="A2624" s="5"/>
      <c r="B2624" s="6"/>
    </row>
    <row r="2625" spans="1:2" x14ac:dyDescent="0.3">
      <c r="A2625" s="5"/>
      <c r="B2625" s="6"/>
    </row>
    <row r="2626" spans="1:2" x14ac:dyDescent="0.3">
      <c r="A2626" s="5"/>
      <c r="B2626" s="6"/>
    </row>
    <row r="2627" spans="1:2" x14ac:dyDescent="0.3">
      <c r="A2627" s="5"/>
      <c r="B2627" s="6"/>
    </row>
    <row r="2628" spans="1:2" x14ac:dyDescent="0.3">
      <c r="A2628" s="5"/>
      <c r="B2628" s="6"/>
    </row>
    <row r="2629" spans="1:2" x14ac:dyDescent="0.3">
      <c r="A2629" s="5"/>
      <c r="B2629" s="6"/>
    </row>
    <row r="2630" spans="1:2" x14ac:dyDescent="0.3">
      <c r="A2630" s="5"/>
      <c r="B2630" s="6"/>
    </row>
    <row r="2631" spans="1:2" x14ac:dyDescent="0.3">
      <c r="A2631" s="5"/>
      <c r="B2631" s="6"/>
    </row>
    <row r="2632" spans="1:2" x14ac:dyDescent="0.3">
      <c r="A2632" s="5"/>
      <c r="B2632" s="6"/>
    </row>
    <row r="2633" spans="1:2" x14ac:dyDescent="0.3">
      <c r="A2633" s="5"/>
      <c r="B2633" s="6"/>
    </row>
    <row r="2634" spans="1:2" x14ac:dyDescent="0.3">
      <c r="A2634" s="5"/>
      <c r="B2634" s="6"/>
    </row>
    <row r="2635" spans="1:2" x14ac:dyDescent="0.3">
      <c r="A2635" s="5"/>
      <c r="B2635" s="6"/>
    </row>
    <row r="2636" spans="1:2" x14ac:dyDescent="0.3">
      <c r="A2636" s="5"/>
      <c r="B2636" s="6"/>
    </row>
    <row r="2637" spans="1:2" x14ac:dyDescent="0.3">
      <c r="A2637" s="5"/>
      <c r="B2637" s="6"/>
    </row>
    <row r="2638" spans="1:2" x14ac:dyDescent="0.3">
      <c r="A2638" s="5"/>
      <c r="B2638" s="6"/>
    </row>
    <row r="2639" spans="1:2" x14ac:dyDescent="0.3">
      <c r="A2639" s="5"/>
      <c r="B2639" s="6"/>
    </row>
    <row r="2640" spans="1:2" x14ac:dyDescent="0.3">
      <c r="A2640" s="5"/>
      <c r="B2640" s="6"/>
    </row>
    <row r="2641" spans="1:2" x14ac:dyDescent="0.3">
      <c r="A2641" s="5"/>
      <c r="B2641" s="6"/>
    </row>
    <row r="2642" spans="1:2" x14ac:dyDescent="0.3">
      <c r="A2642" s="5"/>
      <c r="B2642" s="6"/>
    </row>
    <row r="2643" spans="1:2" x14ac:dyDescent="0.3">
      <c r="A2643" s="5"/>
      <c r="B2643" s="6"/>
    </row>
    <row r="2644" spans="1:2" x14ac:dyDescent="0.3">
      <c r="A2644" s="5"/>
      <c r="B2644" s="6"/>
    </row>
    <row r="2645" spans="1:2" x14ac:dyDescent="0.3">
      <c r="A2645" s="5"/>
      <c r="B2645" s="6"/>
    </row>
    <row r="2646" spans="1:2" x14ac:dyDescent="0.3">
      <c r="A2646" s="5"/>
      <c r="B2646" s="6"/>
    </row>
    <row r="2647" spans="1:2" x14ac:dyDescent="0.3">
      <c r="A2647" s="5"/>
      <c r="B2647" s="6"/>
    </row>
    <row r="2648" spans="1:2" x14ac:dyDescent="0.3">
      <c r="A2648" s="5"/>
      <c r="B2648" s="6"/>
    </row>
    <row r="2649" spans="1:2" x14ac:dyDescent="0.3">
      <c r="A2649" s="5"/>
      <c r="B2649" s="6"/>
    </row>
    <row r="2650" spans="1:2" x14ac:dyDescent="0.3">
      <c r="A2650" s="5"/>
      <c r="B2650" s="6"/>
    </row>
    <row r="2651" spans="1:2" x14ac:dyDescent="0.3">
      <c r="A2651" s="5"/>
      <c r="B2651" s="6"/>
    </row>
    <row r="2652" spans="1:2" x14ac:dyDescent="0.3">
      <c r="A2652" s="5"/>
      <c r="B2652" s="6"/>
    </row>
    <row r="2653" spans="1:2" x14ac:dyDescent="0.3">
      <c r="A2653" s="5"/>
      <c r="B2653" s="6"/>
    </row>
    <row r="2654" spans="1:2" x14ac:dyDescent="0.3">
      <c r="A2654" s="5"/>
      <c r="B2654" s="6"/>
    </row>
    <row r="2655" spans="1:2" x14ac:dyDescent="0.3">
      <c r="A2655" s="5"/>
      <c r="B2655" s="6"/>
    </row>
    <row r="2656" spans="1:2" x14ac:dyDescent="0.3">
      <c r="A2656" s="5"/>
      <c r="B2656" s="6"/>
    </row>
    <row r="2657" spans="1:2" x14ac:dyDescent="0.3">
      <c r="A2657" s="5"/>
      <c r="B2657" s="6"/>
    </row>
    <row r="2658" spans="1:2" x14ac:dyDescent="0.3">
      <c r="A2658" s="5"/>
      <c r="B2658" s="6"/>
    </row>
    <row r="2659" spans="1:2" x14ac:dyDescent="0.3">
      <c r="A2659" s="5"/>
      <c r="B2659" s="6"/>
    </row>
    <row r="2660" spans="1:2" x14ac:dyDescent="0.3">
      <c r="A2660" s="5"/>
      <c r="B2660" s="6"/>
    </row>
    <row r="2661" spans="1:2" x14ac:dyDescent="0.3">
      <c r="A2661" s="5"/>
      <c r="B2661" s="6"/>
    </row>
    <row r="2662" spans="1:2" x14ac:dyDescent="0.3">
      <c r="A2662" s="5"/>
      <c r="B2662" s="6"/>
    </row>
    <row r="2663" spans="1:2" x14ac:dyDescent="0.3">
      <c r="A2663" s="5"/>
      <c r="B2663" s="6"/>
    </row>
    <row r="2664" spans="1:2" x14ac:dyDescent="0.3">
      <c r="A2664" s="5"/>
      <c r="B2664" s="6"/>
    </row>
    <row r="2665" spans="1:2" x14ac:dyDescent="0.3">
      <c r="A2665" s="5"/>
      <c r="B2665" s="6"/>
    </row>
    <row r="2666" spans="1:2" x14ac:dyDescent="0.3">
      <c r="A2666" s="5"/>
      <c r="B2666" s="6"/>
    </row>
    <row r="2667" spans="1:2" x14ac:dyDescent="0.3">
      <c r="A2667" s="5"/>
      <c r="B2667" s="6"/>
    </row>
    <row r="2668" spans="1:2" x14ac:dyDescent="0.3">
      <c r="A2668" s="5"/>
      <c r="B2668" s="6"/>
    </row>
    <row r="2669" spans="1:2" x14ac:dyDescent="0.3">
      <c r="A2669" s="5"/>
      <c r="B2669" s="6"/>
    </row>
    <row r="2670" spans="1:2" x14ac:dyDescent="0.3">
      <c r="A2670" s="5"/>
      <c r="B2670" s="6"/>
    </row>
    <row r="2671" spans="1:2" x14ac:dyDescent="0.3">
      <c r="A2671" s="5"/>
      <c r="B2671" s="6"/>
    </row>
    <row r="2672" spans="1:2" x14ac:dyDescent="0.3">
      <c r="A2672" s="5"/>
      <c r="B2672" s="6"/>
    </row>
    <row r="2673" spans="1:2" x14ac:dyDescent="0.3">
      <c r="A2673" s="5"/>
      <c r="B2673" s="6"/>
    </row>
    <row r="2674" spans="1:2" x14ac:dyDescent="0.3">
      <c r="A2674" s="5"/>
      <c r="B2674" s="6"/>
    </row>
    <row r="2675" spans="1:2" x14ac:dyDescent="0.3">
      <c r="A2675" s="5"/>
      <c r="B2675" s="6"/>
    </row>
    <row r="2676" spans="1:2" x14ac:dyDescent="0.3">
      <c r="A2676" s="5"/>
      <c r="B2676" s="6"/>
    </row>
    <row r="2677" spans="1:2" x14ac:dyDescent="0.3">
      <c r="A2677" s="5"/>
      <c r="B2677" s="6"/>
    </row>
    <row r="2678" spans="1:2" x14ac:dyDescent="0.3">
      <c r="A2678" s="5"/>
      <c r="B2678" s="6"/>
    </row>
    <row r="2679" spans="1:2" x14ac:dyDescent="0.3">
      <c r="A2679" s="5"/>
      <c r="B2679" s="6"/>
    </row>
    <row r="2680" spans="1:2" x14ac:dyDescent="0.3">
      <c r="A2680" s="5"/>
      <c r="B2680" s="6"/>
    </row>
    <row r="2681" spans="1:2" x14ac:dyDescent="0.3">
      <c r="A2681" s="5"/>
      <c r="B2681" s="6"/>
    </row>
    <row r="2682" spans="1:2" x14ac:dyDescent="0.3">
      <c r="A2682" s="5"/>
      <c r="B2682" s="6"/>
    </row>
    <row r="2683" spans="1:2" x14ac:dyDescent="0.3">
      <c r="A2683" s="5"/>
      <c r="B2683" s="6"/>
    </row>
    <row r="2684" spans="1:2" x14ac:dyDescent="0.3">
      <c r="A2684" s="5"/>
      <c r="B2684" s="6"/>
    </row>
    <row r="2685" spans="1:2" x14ac:dyDescent="0.3">
      <c r="A2685" s="5"/>
      <c r="B2685" s="6"/>
    </row>
    <row r="2686" spans="1:2" x14ac:dyDescent="0.3">
      <c r="A2686" s="5"/>
      <c r="B2686" s="6"/>
    </row>
    <row r="2687" spans="1:2" x14ac:dyDescent="0.3">
      <c r="A2687" s="5"/>
      <c r="B2687" s="6"/>
    </row>
    <row r="2688" spans="1:2" x14ac:dyDescent="0.3">
      <c r="A2688" s="5"/>
      <c r="B2688" s="6"/>
    </row>
    <row r="2689" spans="1:2" x14ac:dyDescent="0.3">
      <c r="A2689" s="5"/>
      <c r="B2689" s="6"/>
    </row>
    <row r="2690" spans="1:2" x14ac:dyDescent="0.3">
      <c r="A2690" s="5"/>
      <c r="B2690" s="6"/>
    </row>
    <row r="2691" spans="1:2" x14ac:dyDescent="0.3">
      <c r="A2691" s="5"/>
      <c r="B2691" s="6"/>
    </row>
    <row r="2692" spans="1:2" x14ac:dyDescent="0.3">
      <c r="A2692" s="5"/>
      <c r="B2692" s="6"/>
    </row>
    <row r="2693" spans="1:2" x14ac:dyDescent="0.3">
      <c r="A2693" s="5"/>
      <c r="B2693" s="6"/>
    </row>
    <row r="2694" spans="1:2" x14ac:dyDescent="0.3">
      <c r="A2694" s="5"/>
      <c r="B2694" s="6"/>
    </row>
    <row r="2695" spans="1:2" x14ac:dyDescent="0.3">
      <c r="A2695" s="5"/>
      <c r="B2695" s="6"/>
    </row>
    <row r="2696" spans="1:2" x14ac:dyDescent="0.3">
      <c r="A2696" s="5"/>
      <c r="B2696" s="6"/>
    </row>
    <row r="2697" spans="1:2" x14ac:dyDescent="0.3">
      <c r="A2697" s="5"/>
      <c r="B2697" s="6"/>
    </row>
    <row r="2698" spans="1:2" x14ac:dyDescent="0.3">
      <c r="A2698" s="5"/>
      <c r="B2698" s="6"/>
    </row>
    <row r="2699" spans="1:2" x14ac:dyDescent="0.3">
      <c r="A2699" s="5"/>
      <c r="B2699" s="6"/>
    </row>
    <row r="2700" spans="1:2" x14ac:dyDescent="0.3">
      <c r="A2700" s="5"/>
      <c r="B2700" s="6"/>
    </row>
    <row r="2701" spans="1:2" x14ac:dyDescent="0.3">
      <c r="A2701" s="5"/>
      <c r="B2701" s="6"/>
    </row>
    <row r="2702" spans="1:2" x14ac:dyDescent="0.3">
      <c r="A2702" s="5"/>
      <c r="B2702" s="6"/>
    </row>
    <row r="2703" spans="1:2" x14ac:dyDescent="0.3">
      <c r="A2703" s="5"/>
      <c r="B2703" s="6"/>
    </row>
    <row r="2704" spans="1:2" x14ac:dyDescent="0.3">
      <c r="A2704" s="5"/>
      <c r="B2704" s="6"/>
    </row>
    <row r="2705" spans="1:2" x14ac:dyDescent="0.3">
      <c r="A2705" s="5"/>
      <c r="B2705" s="6"/>
    </row>
    <row r="2706" spans="1:2" x14ac:dyDescent="0.3">
      <c r="A2706" s="5"/>
      <c r="B2706" s="6"/>
    </row>
    <row r="2707" spans="1:2" x14ac:dyDescent="0.3">
      <c r="A2707" s="5"/>
      <c r="B2707" s="6"/>
    </row>
    <row r="2708" spans="1:2" x14ac:dyDescent="0.3">
      <c r="A2708" s="5"/>
      <c r="B2708" s="6"/>
    </row>
    <row r="2709" spans="1:2" x14ac:dyDescent="0.3">
      <c r="A2709" s="5"/>
      <c r="B2709" s="6"/>
    </row>
    <row r="2710" spans="1:2" x14ac:dyDescent="0.3">
      <c r="A2710" s="5"/>
      <c r="B2710" s="6"/>
    </row>
    <row r="2711" spans="1:2" x14ac:dyDescent="0.3">
      <c r="A2711" s="5"/>
      <c r="B2711" s="6"/>
    </row>
    <row r="2712" spans="1:2" x14ac:dyDescent="0.3">
      <c r="A2712" s="5"/>
      <c r="B2712" s="6"/>
    </row>
    <row r="2713" spans="1:2" x14ac:dyDescent="0.3">
      <c r="A2713" s="5"/>
      <c r="B2713" s="6"/>
    </row>
    <row r="2714" spans="1:2" x14ac:dyDescent="0.3">
      <c r="A2714" s="5"/>
      <c r="B2714" s="6"/>
    </row>
    <row r="2715" spans="1:2" x14ac:dyDescent="0.3">
      <c r="A2715" s="5"/>
      <c r="B2715" s="6"/>
    </row>
    <row r="2716" spans="1:2" x14ac:dyDescent="0.3">
      <c r="A2716" s="5"/>
      <c r="B2716" s="6"/>
    </row>
    <row r="2717" spans="1:2" x14ac:dyDescent="0.3">
      <c r="A2717" s="5"/>
      <c r="B2717" s="6"/>
    </row>
    <row r="2718" spans="1:2" x14ac:dyDescent="0.3">
      <c r="A2718" s="5"/>
      <c r="B2718" s="6"/>
    </row>
    <row r="2719" spans="1:2" x14ac:dyDescent="0.3">
      <c r="A2719" s="5"/>
      <c r="B2719" s="6"/>
    </row>
    <row r="2720" spans="1:2" x14ac:dyDescent="0.3">
      <c r="A2720" s="5"/>
      <c r="B2720" s="6"/>
    </row>
    <row r="2721" spans="1:2" x14ac:dyDescent="0.3">
      <c r="A2721" s="5"/>
      <c r="B2721" s="6"/>
    </row>
    <row r="2722" spans="1:2" x14ac:dyDescent="0.3">
      <c r="A2722" s="5"/>
      <c r="B2722" s="6"/>
    </row>
    <row r="2723" spans="1:2" x14ac:dyDescent="0.3">
      <c r="A2723" s="5"/>
      <c r="B2723" s="6"/>
    </row>
    <row r="2724" spans="1:2" x14ac:dyDescent="0.3">
      <c r="A2724" s="5"/>
      <c r="B2724" s="6"/>
    </row>
    <row r="2725" spans="1:2" x14ac:dyDescent="0.3">
      <c r="A2725" s="5"/>
      <c r="B2725" s="6"/>
    </row>
    <row r="2726" spans="1:2" x14ac:dyDescent="0.3">
      <c r="A2726" s="5"/>
      <c r="B2726" s="6"/>
    </row>
    <row r="2727" spans="1:2" x14ac:dyDescent="0.3">
      <c r="A2727" s="5"/>
      <c r="B2727" s="6"/>
    </row>
    <row r="2728" spans="1:2" x14ac:dyDescent="0.3">
      <c r="A2728" s="5"/>
      <c r="B2728" s="6"/>
    </row>
    <row r="2729" spans="1:2" x14ac:dyDescent="0.3">
      <c r="A2729" s="5"/>
      <c r="B2729" s="6"/>
    </row>
    <row r="2730" spans="1:2" x14ac:dyDescent="0.3">
      <c r="A2730" s="5"/>
      <c r="B2730" s="6"/>
    </row>
    <row r="2731" spans="1:2" x14ac:dyDescent="0.3">
      <c r="A2731" s="5"/>
      <c r="B2731" s="6"/>
    </row>
    <row r="2732" spans="1:2" x14ac:dyDescent="0.3">
      <c r="A2732" s="5"/>
      <c r="B2732" s="6"/>
    </row>
    <row r="2733" spans="1:2" x14ac:dyDescent="0.3">
      <c r="A2733" s="5"/>
      <c r="B2733" s="6"/>
    </row>
    <row r="2734" spans="1:2" x14ac:dyDescent="0.3">
      <c r="A2734" s="5"/>
      <c r="B2734" s="6"/>
    </row>
    <row r="2735" spans="1:2" x14ac:dyDescent="0.3">
      <c r="A2735" s="5"/>
      <c r="B2735" s="6"/>
    </row>
    <row r="2736" spans="1:2" x14ac:dyDescent="0.3">
      <c r="A2736" s="5"/>
      <c r="B2736" s="6"/>
    </row>
    <row r="2737" spans="1:2" x14ac:dyDescent="0.3">
      <c r="A2737" s="5"/>
      <c r="B2737" s="6"/>
    </row>
    <row r="2738" spans="1:2" x14ac:dyDescent="0.3">
      <c r="A2738" s="5"/>
      <c r="B2738" s="6"/>
    </row>
    <row r="2739" spans="1:2" x14ac:dyDescent="0.3">
      <c r="A2739" s="5"/>
      <c r="B2739" s="6"/>
    </row>
    <row r="2740" spans="1:2" x14ac:dyDescent="0.3">
      <c r="A2740" s="5"/>
      <c r="B2740" s="6"/>
    </row>
    <row r="2741" spans="1:2" x14ac:dyDescent="0.3">
      <c r="A2741" s="5"/>
      <c r="B2741" s="6"/>
    </row>
    <row r="2742" spans="1:2" x14ac:dyDescent="0.3">
      <c r="A2742" s="5"/>
      <c r="B2742" s="6"/>
    </row>
    <row r="2743" spans="1:2" x14ac:dyDescent="0.3">
      <c r="A2743" s="5"/>
      <c r="B2743" s="6"/>
    </row>
    <row r="2744" spans="1:2" x14ac:dyDescent="0.3">
      <c r="A2744" s="5"/>
      <c r="B2744" s="6"/>
    </row>
    <row r="2745" spans="1:2" x14ac:dyDescent="0.3">
      <c r="A2745" s="5"/>
      <c r="B2745" s="6"/>
    </row>
    <row r="2746" spans="1:2" x14ac:dyDescent="0.3">
      <c r="A2746" s="5"/>
      <c r="B2746" s="6"/>
    </row>
    <row r="2747" spans="1:2" x14ac:dyDescent="0.3">
      <c r="A2747" s="5"/>
      <c r="B2747" s="6"/>
    </row>
    <row r="2748" spans="1:2" x14ac:dyDescent="0.3">
      <c r="A2748" s="5"/>
      <c r="B2748" s="6"/>
    </row>
    <row r="2749" spans="1:2" x14ac:dyDescent="0.3">
      <c r="A2749" s="5"/>
      <c r="B2749" s="6"/>
    </row>
    <row r="2750" spans="1:2" x14ac:dyDescent="0.3">
      <c r="A2750" s="5"/>
      <c r="B2750" s="6"/>
    </row>
    <row r="2751" spans="1:2" x14ac:dyDescent="0.3">
      <c r="A2751" s="5"/>
      <c r="B2751" s="6"/>
    </row>
    <row r="2752" spans="1:2" x14ac:dyDescent="0.3">
      <c r="A2752" s="5"/>
      <c r="B2752" s="6"/>
    </row>
    <row r="2753" spans="1:2" x14ac:dyDescent="0.3">
      <c r="A2753" s="5"/>
      <c r="B2753" s="6"/>
    </row>
    <row r="2754" spans="1:2" x14ac:dyDescent="0.3">
      <c r="A2754" s="5"/>
      <c r="B2754" s="6"/>
    </row>
    <row r="2755" spans="1:2" x14ac:dyDescent="0.3">
      <c r="A2755" s="5"/>
      <c r="B2755" s="6"/>
    </row>
    <row r="2756" spans="1:2" x14ac:dyDescent="0.3">
      <c r="A2756" s="5"/>
      <c r="B2756" s="6"/>
    </row>
    <row r="2757" spans="1:2" x14ac:dyDescent="0.3">
      <c r="A2757" s="5"/>
      <c r="B2757" s="6"/>
    </row>
    <row r="2758" spans="1:2" x14ac:dyDescent="0.3">
      <c r="A2758" s="5"/>
      <c r="B2758" s="6"/>
    </row>
    <row r="2759" spans="1:2" x14ac:dyDescent="0.3">
      <c r="A2759" s="5"/>
      <c r="B2759" s="6"/>
    </row>
    <row r="2760" spans="1:2" x14ac:dyDescent="0.3">
      <c r="A2760" s="5"/>
      <c r="B2760" s="6"/>
    </row>
    <row r="2761" spans="1:2" x14ac:dyDescent="0.3">
      <c r="A2761" s="5"/>
      <c r="B2761" s="6"/>
    </row>
    <row r="2762" spans="1:2" x14ac:dyDescent="0.3">
      <c r="A2762" s="5"/>
      <c r="B2762" s="6"/>
    </row>
    <row r="2763" spans="1:2" x14ac:dyDescent="0.3">
      <c r="A2763" s="5"/>
      <c r="B2763" s="6"/>
    </row>
    <row r="2764" spans="1:2" x14ac:dyDescent="0.3">
      <c r="A2764" s="5"/>
      <c r="B2764" s="6"/>
    </row>
    <row r="2765" spans="1:2" x14ac:dyDescent="0.3">
      <c r="A2765" s="5"/>
      <c r="B2765" s="6"/>
    </row>
    <row r="2766" spans="1:2" x14ac:dyDescent="0.3">
      <c r="A2766" s="5"/>
      <c r="B2766" s="6"/>
    </row>
    <row r="2767" spans="1:2" x14ac:dyDescent="0.3">
      <c r="A2767" s="5"/>
      <c r="B2767" s="6"/>
    </row>
    <row r="2768" spans="1:2" x14ac:dyDescent="0.3">
      <c r="A2768" s="5"/>
      <c r="B2768" s="6"/>
    </row>
    <row r="2769" spans="1:2" x14ac:dyDescent="0.3">
      <c r="A2769" s="5"/>
      <c r="B2769" s="6"/>
    </row>
    <row r="2770" spans="1:2" x14ac:dyDescent="0.3">
      <c r="A2770" s="5"/>
      <c r="B2770" s="6"/>
    </row>
    <row r="2771" spans="1:2" x14ac:dyDescent="0.3">
      <c r="A2771" s="5"/>
      <c r="B2771" s="6"/>
    </row>
    <row r="2772" spans="1:2" x14ac:dyDescent="0.3">
      <c r="A2772" s="5"/>
      <c r="B2772" s="6"/>
    </row>
    <row r="2773" spans="1:2" x14ac:dyDescent="0.3">
      <c r="A2773" s="5"/>
      <c r="B2773" s="6"/>
    </row>
    <row r="2774" spans="1:2" x14ac:dyDescent="0.3">
      <c r="A2774" s="5"/>
      <c r="B2774" s="6"/>
    </row>
    <row r="2775" spans="1:2" x14ac:dyDescent="0.3">
      <c r="A2775" s="5"/>
      <c r="B2775" s="6"/>
    </row>
    <row r="2776" spans="1:2" x14ac:dyDescent="0.3">
      <c r="A2776" s="5"/>
      <c r="B2776" s="6"/>
    </row>
    <row r="2777" spans="1:2" x14ac:dyDescent="0.3">
      <c r="A2777" s="5"/>
      <c r="B2777" s="6"/>
    </row>
    <row r="2778" spans="1:2" x14ac:dyDescent="0.3">
      <c r="A2778" s="5"/>
      <c r="B2778" s="6"/>
    </row>
    <row r="2779" spans="1:2" x14ac:dyDescent="0.3">
      <c r="A2779" s="5"/>
      <c r="B2779" s="6"/>
    </row>
    <row r="2780" spans="1:2" x14ac:dyDescent="0.3">
      <c r="A2780" s="5"/>
      <c r="B2780" s="6"/>
    </row>
    <row r="2781" spans="1:2" x14ac:dyDescent="0.3">
      <c r="A2781" s="5"/>
      <c r="B2781" s="6"/>
    </row>
    <row r="2782" spans="1:2" x14ac:dyDescent="0.3">
      <c r="A2782" s="5"/>
      <c r="B2782" s="6"/>
    </row>
    <row r="2783" spans="1:2" x14ac:dyDescent="0.3">
      <c r="A2783" s="5"/>
      <c r="B2783" s="6"/>
    </row>
    <row r="2784" spans="1:2" x14ac:dyDescent="0.3">
      <c r="A2784" s="5"/>
      <c r="B2784" s="6"/>
    </row>
    <row r="2785" spans="1:2" x14ac:dyDescent="0.3">
      <c r="A2785" s="5"/>
      <c r="B2785" s="6"/>
    </row>
    <row r="2786" spans="1:2" x14ac:dyDescent="0.3">
      <c r="A2786" s="5"/>
      <c r="B2786" s="6"/>
    </row>
    <row r="2787" spans="1:2" x14ac:dyDescent="0.3">
      <c r="A2787" s="5"/>
      <c r="B2787" s="6"/>
    </row>
    <row r="2788" spans="1:2" x14ac:dyDescent="0.3">
      <c r="A2788" s="5"/>
      <c r="B2788" s="6"/>
    </row>
    <row r="2789" spans="1:2" x14ac:dyDescent="0.3">
      <c r="A2789" s="5"/>
      <c r="B2789" s="6"/>
    </row>
    <row r="2790" spans="1:2" x14ac:dyDescent="0.3">
      <c r="A2790" s="5"/>
      <c r="B2790" s="6"/>
    </row>
    <row r="2791" spans="1:2" x14ac:dyDescent="0.3">
      <c r="A2791" s="5"/>
      <c r="B2791" s="6"/>
    </row>
    <row r="2792" spans="1:2" x14ac:dyDescent="0.3">
      <c r="A2792" s="5"/>
      <c r="B2792" s="6"/>
    </row>
    <row r="2793" spans="1:2" x14ac:dyDescent="0.3">
      <c r="A2793" s="5"/>
      <c r="B2793" s="6"/>
    </row>
    <row r="2794" spans="1:2" x14ac:dyDescent="0.3">
      <c r="A2794" s="5"/>
      <c r="B2794" s="6"/>
    </row>
    <row r="2795" spans="1:2" x14ac:dyDescent="0.3">
      <c r="A2795" s="5"/>
      <c r="B2795" s="6"/>
    </row>
    <row r="2796" spans="1:2" x14ac:dyDescent="0.3">
      <c r="A2796" s="5"/>
      <c r="B2796" s="6"/>
    </row>
    <row r="2797" spans="1:2" x14ac:dyDescent="0.3">
      <c r="A2797" s="5"/>
      <c r="B2797" s="6"/>
    </row>
    <row r="2798" spans="1:2" x14ac:dyDescent="0.3">
      <c r="A2798" s="5"/>
      <c r="B2798" s="6"/>
    </row>
    <row r="2799" spans="1:2" x14ac:dyDescent="0.3">
      <c r="A2799" s="5"/>
      <c r="B2799" s="6"/>
    </row>
    <row r="2800" spans="1:2" x14ac:dyDescent="0.3">
      <c r="A2800" s="5"/>
      <c r="B2800" s="6"/>
    </row>
    <row r="2801" spans="1:2" x14ac:dyDescent="0.3">
      <c r="A2801" s="5"/>
      <c r="B2801" s="6"/>
    </row>
    <row r="2802" spans="1:2" x14ac:dyDescent="0.3">
      <c r="A2802" s="5"/>
      <c r="B2802" s="6"/>
    </row>
    <row r="2803" spans="1:2" x14ac:dyDescent="0.3">
      <c r="A2803" s="5"/>
      <c r="B2803" s="6"/>
    </row>
    <row r="2804" spans="1:2" x14ac:dyDescent="0.3">
      <c r="A2804" s="5"/>
      <c r="B2804" s="6"/>
    </row>
    <row r="2805" spans="1:2" x14ac:dyDescent="0.3">
      <c r="A2805" s="5"/>
      <c r="B2805" s="6"/>
    </row>
    <row r="2806" spans="1:2" x14ac:dyDescent="0.3">
      <c r="A2806" s="5"/>
      <c r="B2806" s="6"/>
    </row>
    <row r="2807" spans="1:2" x14ac:dyDescent="0.3">
      <c r="A2807" s="5"/>
      <c r="B2807" s="6"/>
    </row>
    <row r="2808" spans="1:2" x14ac:dyDescent="0.3">
      <c r="A2808" s="5"/>
      <c r="B2808" s="6"/>
    </row>
    <row r="2809" spans="1:2" x14ac:dyDescent="0.3">
      <c r="A2809" s="5"/>
      <c r="B2809" s="6"/>
    </row>
    <row r="2810" spans="1:2" x14ac:dyDescent="0.3">
      <c r="A2810" s="5"/>
      <c r="B2810" s="6"/>
    </row>
    <row r="2811" spans="1:2" x14ac:dyDescent="0.3">
      <c r="A2811" s="5"/>
      <c r="B2811" s="6"/>
    </row>
    <row r="2812" spans="1:2" x14ac:dyDescent="0.3">
      <c r="A2812" s="5"/>
      <c r="B2812" s="6"/>
    </row>
    <row r="2813" spans="1:2" x14ac:dyDescent="0.3">
      <c r="A2813" s="5"/>
      <c r="B2813" s="6"/>
    </row>
    <row r="2814" spans="1:2" x14ac:dyDescent="0.3">
      <c r="A2814" s="5"/>
      <c r="B2814" s="6"/>
    </row>
    <row r="2815" spans="1:2" x14ac:dyDescent="0.3">
      <c r="A2815" s="5"/>
      <c r="B2815" s="6"/>
    </row>
    <row r="2816" spans="1:2" x14ac:dyDescent="0.3">
      <c r="A2816" s="5"/>
      <c r="B2816" s="6"/>
    </row>
    <row r="2817" spans="1:2" x14ac:dyDescent="0.3">
      <c r="A2817" s="5"/>
      <c r="B2817" s="6"/>
    </row>
    <row r="2818" spans="1:2" x14ac:dyDescent="0.3">
      <c r="A2818" s="5"/>
      <c r="B2818" s="6"/>
    </row>
    <row r="2819" spans="1:2" x14ac:dyDescent="0.3">
      <c r="A2819" s="5"/>
      <c r="B2819" s="6"/>
    </row>
    <row r="2820" spans="1:2" x14ac:dyDescent="0.3">
      <c r="A2820" s="5"/>
      <c r="B2820" s="6"/>
    </row>
    <row r="2821" spans="1:2" x14ac:dyDescent="0.3">
      <c r="A2821" s="5"/>
      <c r="B2821" s="6"/>
    </row>
    <row r="2822" spans="1:2" x14ac:dyDescent="0.3">
      <c r="A2822" s="5"/>
      <c r="B2822" s="6"/>
    </row>
    <row r="2823" spans="1:2" x14ac:dyDescent="0.3">
      <c r="A2823" s="5"/>
      <c r="B2823" s="6"/>
    </row>
    <row r="2824" spans="1:2" x14ac:dyDescent="0.3">
      <c r="A2824" s="5"/>
      <c r="B2824" s="6"/>
    </row>
    <row r="2825" spans="1:2" x14ac:dyDescent="0.3">
      <c r="A2825" s="5"/>
      <c r="B2825" s="6"/>
    </row>
    <row r="2826" spans="1:2" x14ac:dyDescent="0.3">
      <c r="A2826" s="5"/>
      <c r="B2826" s="6"/>
    </row>
    <row r="2827" spans="1:2" x14ac:dyDescent="0.3">
      <c r="A2827" s="5"/>
      <c r="B2827" s="6"/>
    </row>
    <row r="2828" spans="1:2" x14ac:dyDescent="0.3">
      <c r="A2828" s="5"/>
      <c r="B2828" s="6"/>
    </row>
    <row r="2829" spans="1:2" x14ac:dyDescent="0.3">
      <c r="A2829" s="5"/>
      <c r="B2829" s="6"/>
    </row>
    <row r="2830" spans="1:2" x14ac:dyDescent="0.3">
      <c r="A2830" s="5"/>
      <c r="B2830" s="6"/>
    </row>
    <row r="2831" spans="1:2" x14ac:dyDescent="0.3">
      <c r="A2831" s="5"/>
      <c r="B2831" s="6"/>
    </row>
    <row r="2832" spans="1:2" x14ac:dyDescent="0.3">
      <c r="A2832" s="5"/>
      <c r="B2832" s="6"/>
    </row>
    <row r="2833" spans="1:2" x14ac:dyDescent="0.3">
      <c r="A2833" s="5"/>
      <c r="B2833" s="6"/>
    </row>
    <row r="2834" spans="1:2" x14ac:dyDescent="0.3">
      <c r="A2834" s="5"/>
      <c r="B2834" s="6"/>
    </row>
    <row r="2835" spans="1:2" x14ac:dyDescent="0.3">
      <c r="A2835" s="5"/>
      <c r="B2835" s="6"/>
    </row>
    <row r="2836" spans="1:2" x14ac:dyDescent="0.3">
      <c r="A2836" s="5"/>
      <c r="B2836" s="6"/>
    </row>
    <row r="2837" spans="1:2" x14ac:dyDescent="0.3">
      <c r="A2837" s="5"/>
      <c r="B2837" s="6"/>
    </row>
    <row r="2838" spans="1:2" x14ac:dyDescent="0.3">
      <c r="A2838" s="5"/>
      <c r="B2838" s="6"/>
    </row>
    <row r="2839" spans="1:2" x14ac:dyDescent="0.3">
      <c r="A2839" s="5"/>
      <c r="B2839" s="6"/>
    </row>
    <row r="2840" spans="1:2" x14ac:dyDescent="0.3">
      <c r="A2840" s="5"/>
      <c r="B2840" s="6"/>
    </row>
    <row r="2841" spans="1:2" x14ac:dyDescent="0.3">
      <c r="A2841" s="5"/>
      <c r="B2841" s="6"/>
    </row>
    <row r="2842" spans="1:2" x14ac:dyDescent="0.3">
      <c r="A2842" s="5"/>
      <c r="B2842" s="6"/>
    </row>
    <row r="2843" spans="1:2" x14ac:dyDescent="0.3">
      <c r="A2843" s="5"/>
      <c r="B2843" s="6"/>
    </row>
    <row r="2844" spans="1:2" x14ac:dyDescent="0.3">
      <c r="A2844" s="5"/>
      <c r="B2844" s="6"/>
    </row>
    <row r="2845" spans="1:2" x14ac:dyDescent="0.3">
      <c r="A2845" s="5"/>
      <c r="B2845" s="6"/>
    </row>
    <row r="2846" spans="1:2" x14ac:dyDescent="0.3">
      <c r="A2846" s="5"/>
      <c r="B2846" s="6"/>
    </row>
    <row r="2847" spans="1:2" x14ac:dyDescent="0.3">
      <c r="A2847" s="5"/>
      <c r="B2847" s="6"/>
    </row>
    <row r="2848" spans="1:2" x14ac:dyDescent="0.3">
      <c r="A2848" s="5"/>
      <c r="B2848" s="6"/>
    </row>
    <row r="2849" spans="1:2" x14ac:dyDescent="0.3">
      <c r="A2849" s="5"/>
      <c r="B2849" s="6"/>
    </row>
    <row r="2850" spans="1:2" x14ac:dyDescent="0.3">
      <c r="A2850" s="5"/>
      <c r="B2850" s="6"/>
    </row>
    <row r="2851" spans="1:2" x14ac:dyDescent="0.3">
      <c r="A2851" s="5"/>
      <c r="B2851" s="6"/>
    </row>
    <row r="2852" spans="1:2" x14ac:dyDescent="0.3">
      <c r="A2852" s="5"/>
      <c r="B2852" s="6"/>
    </row>
    <row r="2853" spans="1:2" x14ac:dyDescent="0.3">
      <c r="A2853" s="5"/>
      <c r="B2853" s="6"/>
    </row>
    <row r="2854" spans="1:2" x14ac:dyDescent="0.3">
      <c r="A2854" s="5"/>
      <c r="B2854" s="6"/>
    </row>
    <row r="2855" spans="1:2" x14ac:dyDescent="0.3">
      <c r="A2855" s="5"/>
      <c r="B2855" s="6"/>
    </row>
    <row r="2856" spans="1:2" x14ac:dyDescent="0.3">
      <c r="A2856" s="5"/>
      <c r="B2856" s="6"/>
    </row>
    <row r="2857" spans="1:2" x14ac:dyDescent="0.3">
      <c r="A2857" s="5"/>
      <c r="B2857" s="6"/>
    </row>
    <row r="2858" spans="1:2" x14ac:dyDescent="0.3">
      <c r="A2858" s="5"/>
      <c r="B2858" s="6"/>
    </row>
    <row r="2859" spans="1:2" x14ac:dyDescent="0.3">
      <c r="A2859" s="5"/>
      <c r="B2859" s="6"/>
    </row>
    <row r="2860" spans="1:2" x14ac:dyDescent="0.3">
      <c r="A2860" s="5"/>
      <c r="B2860" s="6"/>
    </row>
    <row r="2861" spans="1:2" x14ac:dyDescent="0.3">
      <c r="A2861" s="5"/>
      <c r="B2861" s="6"/>
    </row>
    <row r="2862" spans="1:2" x14ac:dyDescent="0.3">
      <c r="A2862" s="5"/>
      <c r="B2862" s="6"/>
    </row>
    <row r="2863" spans="1:2" x14ac:dyDescent="0.3">
      <c r="A2863" s="5"/>
      <c r="B2863" s="6"/>
    </row>
    <row r="2864" spans="1:2" x14ac:dyDescent="0.3">
      <c r="A2864" s="5"/>
      <c r="B2864" s="6"/>
    </row>
    <row r="2865" spans="1:2" x14ac:dyDescent="0.3">
      <c r="A2865" s="5"/>
      <c r="B2865" s="6"/>
    </row>
    <row r="2866" spans="1:2" x14ac:dyDescent="0.3">
      <c r="A2866" s="5"/>
      <c r="B2866" s="6"/>
    </row>
    <row r="2867" spans="1:2" x14ac:dyDescent="0.3">
      <c r="A2867" s="5"/>
      <c r="B2867" s="6"/>
    </row>
    <row r="2868" spans="1:2" x14ac:dyDescent="0.3">
      <c r="A2868" s="5"/>
      <c r="B2868" s="6"/>
    </row>
    <row r="2869" spans="1:2" x14ac:dyDescent="0.3">
      <c r="A2869" s="5"/>
      <c r="B2869" s="6"/>
    </row>
    <row r="2870" spans="1:2" x14ac:dyDescent="0.3">
      <c r="A2870" s="5"/>
      <c r="B2870" s="6"/>
    </row>
    <row r="2871" spans="1:2" x14ac:dyDescent="0.3">
      <c r="A2871" s="5"/>
      <c r="B2871" s="6"/>
    </row>
    <row r="2872" spans="1:2" x14ac:dyDescent="0.3">
      <c r="A2872" s="5"/>
      <c r="B2872" s="6"/>
    </row>
    <row r="2873" spans="1:2" x14ac:dyDescent="0.3">
      <c r="A2873" s="5"/>
      <c r="B2873" s="6"/>
    </row>
    <row r="2874" spans="1:2" x14ac:dyDescent="0.3">
      <c r="A2874" s="5"/>
      <c r="B2874" s="6"/>
    </row>
    <row r="2875" spans="1:2" x14ac:dyDescent="0.3">
      <c r="A2875" s="5"/>
      <c r="B2875" s="6"/>
    </row>
    <row r="2876" spans="1:2" x14ac:dyDescent="0.3">
      <c r="A2876" s="5"/>
      <c r="B2876" s="6"/>
    </row>
    <row r="2877" spans="1:2" x14ac:dyDescent="0.3">
      <c r="A2877" s="5"/>
      <c r="B2877" s="6"/>
    </row>
    <row r="2878" spans="1:2" x14ac:dyDescent="0.3">
      <c r="A2878" s="5"/>
      <c r="B2878" s="6"/>
    </row>
    <row r="2879" spans="1:2" x14ac:dyDescent="0.3">
      <c r="A2879" s="5"/>
      <c r="B2879" s="6"/>
    </row>
    <row r="2880" spans="1:2" x14ac:dyDescent="0.3">
      <c r="A2880" s="5"/>
      <c r="B2880" s="6"/>
    </row>
    <row r="2881" spans="1:2" x14ac:dyDescent="0.3">
      <c r="A2881" s="5"/>
      <c r="B2881" s="6"/>
    </row>
    <row r="2882" spans="1:2" x14ac:dyDescent="0.3">
      <c r="A2882" s="5"/>
      <c r="B2882" s="6"/>
    </row>
    <row r="2883" spans="1:2" x14ac:dyDescent="0.3">
      <c r="A2883" s="5"/>
      <c r="B2883" s="6"/>
    </row>
    <row r="2884" spans="1:2" x14ac:dyDescent="0.3">
      <c r="A2884" s="5"/>
      <c r="B2884" s="6"/>
    </row>
    <row r="2885" spans="1:2" x14ac:dyDescent="0.3">
      <c r="A2885" s="5"/>
      <c r="B2885" s="6"/>
    </row>
    <row r="2886" spans="1:2" x14ac:dyDescent="0.3">
      <c r="A2886" s="5"/>
      <c r="B2886" s="6"/>
    </row>
    <row r="2887" spans="1:2" x14ac:dyDescent="0.3">
      <c r="A2887" s="5"/>
      <c r="B2887" s="6"/>
    </row>
    <row r="2888" spans="1:2" x14ac:dyDescent="0.3">
      <c r="A2888" s="5"/>
      <c r="B2888" s="6"/>
    </row>
    <row r="2889" spans="1:2" x14ac:dyDescent="0.3">
      <c r="A2889" s="5"/>
      <c r="B2889" s="6"/>
    </row>
    <row r="2890" spans="1:2" x14ac:dyDescent="0.3">
      <c r="A2890" s="5"/>
      <c r="B2890" s="6"/>
    </row>
    <row r="2891" spans="1:2" x14ac:dyDescent="0.3">
      <c r="A2891" s="5"/>
      <c r="B2891" s="6"/>
    </row>
    <row r="2892" spans="1:2" x14ac:dyDescent="0.3">
      <c r="A2892" s="5"/>
      <c r="B2892" s="6"/>
    </row>
    <row r="2893" spans="1:2" x14ac:dyDescent="0.3">
      <c r="A2893" s="5"/>
      <c r="B2893" s="6"/>
    </row>
    <row r="2894" spans="1:2" x14ac:dyDescent="0.3">
      <c r="A2894" s="5"/>
      <c r="B2894" s="6"/>
    </row>
    <row r="2895" spans="1:2" x14ac:dyDescent="0.3">
      <c r="A2895" s="5"/>
      <c r="B2895" s="6"/>
    </row>
    <row r="2896" spans="1:2" x14ac:dyDescent="0.3">
      <c r="A2896" s="5"/>
      <c r="B2896" s="6"/>
    </row>
    <row r="2897" spans="1:2" x14ac:dyDescent="0.3">
      <c r="A2897" s="5"/>
      <c r="B2897" s="6"/>
    </row>
    <row r="2898" spans="1:2" x14ac:dyDescent="0.3">
      <c r="A2898" s="5"/>
      <c r="B2898" s="6"/>
    </row>
    <row r="2899" spans="1:2" x14ac:dyDescent="0.3">
      <c r="A2899" s="5"/>
      <c r="B2899" s="6"/>
    </row>
    <row r="2900" spans="1:2" x14ac:dyDescent="0.3">
      <c r="A2900" s="5"/>
      <c r="B2900" s="6"/>
    </row>
    <row r="2901" spans="1:2" x14ac:dyDescent="0.3">
      <c r="A2901" s="5"/>
      <c r="B2901" s="6"/>
    </row>
    <row r="2902" spans="1:2" x14ac:dyDescent="0.3">
      <c r="A2902" s="5"/>
      <c r="B2902" s="6"/>
    </row>
    <row r="2903" spans="1:2" x14ac:dyDescent="0.3">
      <c r="A2903" s="5"/>
      <c r="B2903" s="6"/>
    </row>
    <row r="2904" spans="1:2" x14ac:dyDescent="0.3">
      <c r="A2904" s="5"/>
      <c r="B2904" s="6"/>
    </row>
    <row r="2905" spans="1:2" x14ac:dyDescent="0.3">
      <c r="A2905" s="5"/>
      <c r="B2905" s="6"/>
    </row>
    <row r="2906" spans="1:2" x14ac:dyDescent="0.3">
      <c r="A2906" s="5"/>
      <c r="B2906" s="6"/>
    </row>
    <row r="2907" spans="1:2" x14ac:dyDescent="0.3">
      <c r="A2907" s="5"/>
      <c r="B2907" s="6"/>
    </row>
    <row r="2908" spans="1:2" x14ac:dyDescent="0.3">
      <c r="A2908" s="5"/>
      <c r="B2908" s="6"/>
    </row>
    <row r="2909" spans="1:2" x14ac:dyDescent="0.3">
      <c r="A2909" s="5"/>
      <c r="B2909" s="6"/>
    </row>
    <row r="2910" spans="1:2" x14ac:dyDescent="0.3">
      <c r="A2910" s="5"/>
      <c r="B2910" s="6"/>
    </row>
    <row r="2911" spans="1:2" x14ac:dyDescent="0.3">
      <c r="A2911" s="5"/>
      <c r="B2911" s="6"/>
    </row>
    <row r="2912" spans="1:2" x14ac:dyDescent="0.3">
      <c r="A2912" s="5"/>
      <c r="B2912" s="6"/>
    </row>
    <row r="2913" spans="1:2" x14ac:dyDescent="0.3">
      <c r="A2913" s="5"/>
      <c r="B2913" s="6"/>
    </row>
    <row r="2914" spans="1:2" x14ac:dyDescent="0.3">
      <c r="A2914" s="5"/>
      <c r="B2914" s="6"/>
    </row>
    <row r="2915" spans="1:2" x14ac:dyDescent="0.3">
      <c r="A2915" s="5"/>
      <c r="B2915" s="6"/>
    </row>
    <row r="2916" spans="1:2" x14ac:dyDescent="0.3">
      <c r="A2916" s="5"/>
      <c r="B2916" s="6"/>
    </row>
    <row r="2917" spans="1:2" x14ac:dyDescent="0.3">
      <c r="A2917" s="5"/>
      <c r="B2917" s="6"/>
    </row>
    <row r="2918" spans="1:2" x14ac:dyDescent="0.3">
      <c r="A2918" s="5"/>
      <c r="B2918" s="6"/>
    </row>
    <row r="2919" spans="1:2" x14ac:dyDescent="0.3">
      <c r="A2919" s="5"/>
      <c r="B2919" s="6"/>
    </row>
    <row r="2920" spans="1:2" x14ac:dyDescent="0.3">
      <c r="A2920" s="5"/>
      <c r="B2920" s="6"/>
    </row>
    <row r="2921" spans="1:2" x14ac:dyDescent="0.3">
      <c r="A2921" s="5"/>
      <c r="B2921" s="6"/>
    </row>
    <row r="2922" spans="1:2" x14ac:dyDescent="0.3">
      <c r="A2922" s="5"/>
      <c r="B2922" s="6"/>
    </row>
    <row r="2923" spans="1:2" x14ac:dyDescent="0.3">
      <c r="A2923" s="5"/>
      <c r="B2923" s="6"/>
    </row>
    <row r="2924" spans="1:2" x14ac:dyDescent="0.3">
      <c r="A2924" s="5"/>
      <c r="B2924" s="6"/>
    </row>
    <row r="2925" spans="1:2" x14ac:dyDescent="0.3">
      <c r="A2925" s="5"/>
      <c r="B2925" s="6"/>
    </row>
    <row r="2926" spans="1:2" x14ac:dyDescent="0.3">
      <c r="A2926" s="5"/>
      <c r="B2926" s="6"/>
    </row>
    <row r="2927" spans="1:2" x14ac:dyDescent="0.3">
      <c r="A2927" s="5"/>
      <c r="B2927" s="6"/>
    </row>
    <row r="2928" spans="1:2" x14ac:dyDescent="0.3">
      <c r="A2928" s="5"/>
      <c r="B2928" s="6"/>
    </row>
    <row r="2929" spans="1:2" x14ac:dyDescent="0.3">
      <c r="A2929" s="5"/>
      <c r="B2929" s="6"/>
    </row>
    <row r="2930" spans="1:2" x14ac:dyDescent="0.3">
      <c r="A2930" s="5"/>
      <c r="B2930" s="6"/>
    </row>
    <row r="2931" spans="1:2" x14ac:dyDescent="0.3">
      <c r="A2931" s="5"/>
      <c r="B2931" s="6"/>
    </row>
    <row r="2932" spans="1:2" x14ac:dyDescent="0.3">
      <c r="A2932" s="5"/>
      <c r="B2932" s="6"/>
    </row>
    <row r="2933" spans="1:2" x14ac:dyDescent="0.3">
      <c r="A2933" s="5"/>
      <c r="B2933" s="6"/>
    </row>
    <row r="2934" spans="1:2" x14ac:dyDescent="0.3">
      <c r="A2934" s="5"/>
      <c r="B2934" s="6"/>
    </row>
    <row r="2935" spans="1:2" x14ac:dyDescent="0.3">
      <c r="A2935" s="5"/>
      <c r="B2935" s="6"/>
    </row>
    <row r="2936" spans="1:2" x14ac:dyDescent="0.3">
      <c r="A2936" s="5"/>
      <c r="B2936" s="6"/>
    </row>
    <row r="2937" spans="1:2" x14ac:dyDescent="0.3">
      <c r="A2937" s="5"/>
      <c r="B2937" s="6"/>
    </row>
    <row r="2938" spans="1:2" x14ac:dyDescent="0.3">
      <c r="A2938" s="5"/>
      <c r="B2938" s="6"/>
    </row>
    <row r="2939" spans="1:2" x14ac:dyDescent="0.3">
      <c r="A2939" s="5"/>
      <c r="B2939" s="6"/>
    </row>
    <row r="2940" spans="1:2" x14ac:dyDescent="0.3">
      <c r="A2940" s="5"/>
      <c r="B2940" s="6"/>
    </row>
    <row r="2941" spans="1:2" x14ac:dyDescent="0.3">
      <c r="A2941" s="5"/>
      <c r="B2941" s="6"/>
    </row>
    <row r="2942" spans="1:2" x14ac:dyDescent="0.3">
      <c r="A2942" s="5"/>
      <c r="B2942" s="6"/>
    </row>
    <row r="2943" spans="1:2" x14ac:dyDescent="0.3">
      <c r="A2943" s="5"/>
      <c r="B2943" s="6"/>
    </row>
    <row r="2944" spans="1:2" x14ac:dyDescent="0.3">
      <c r="A2944" s="5"/>
      <c r="B2944" s="6"/>
    </row>
    <row r="2945" spans="1:2" x14ac:dyDescent="0.3">
      <c r="A2945" s="5"/>
      <c r="B2945" s="6"/>
    </row>
    <row r="2946" spans="1:2" x14ac:dyDescent="0.3">
      <c r="A2946" s="5"/>
      <c r="B2946" s="6"/>
    </row>
    <row r="2947" spans="1:2" x14ac:dyDescent="0.3">
      <c r="A2947" s="5"/>
      <c r="B2947" s="6"/>
    </row>
    <row r="2948" spans="1:2" x14ac:dyDescent="0.3">
      <c r="A2948" s="5"/>
      <c r="B2948" s="6"/>
    </row>
    <row r="2949" spans="1:2" x14ac:dyDescent="0.3">
      <c r="A2949" s="5"/>
      <c r="B2949" s="6"/>
    </row>
    <row r="2950" spans="1:2" x14ac:dyDescent="0.3">
      <c r="A2950" s="5"/>
      <c r="B2950" s="6"/>
    </row>
    <row r="2951" spans="1:2" x14ac:dyDescent="0.3">
      <c r="A2951" s="5"/>
      <c r="B2951" s="6"/>
    </row>
    <row r="2952" spans="1:2" x14ac:dyDescent="0.3">
      <c r="A2952" s="5"/>
      <c r="B2952" s="6"/>
    </row>
    <row r="2953" spans="1:2" x14ac:dyDescent="0.3">
      <c r="A2953" s="5"/>
      <c r="B2953" s="6"/>
    </row>
    <row r="2954" spans="1:2" x14ac:dyDescent="0.3">
      <c r="A2954" s="5"/>
      <c r="B2954" s="6"/>
    </row>
    <row r="2955" spans="1:2" x14ac:dyDescent="0.3">
      <c r="A2955" s="5"/>
      <c r="B2955" s="6"/>
    </row>
    <row r="2956" spans="1:2" x14ac:dyDescent="0.3">
      <c r="A2956" s="5"/>
      <c r="B2956" s="6"/>
    </row>
    <row r="2957" spans="1:2" x14ac:dyDescent="0.3">
      <c r="A2957" s="5"/>
      <c r="B2957" s="6"/>
    </row>
    <row r="2958" spans="1:2" x14ac:dyDescent="0.3">
      <c r="A2958" s="5"/>
      <c r="B2958" s="6"/>
    </row>
    <row r="2959" spans="1:2" x14ac:dyDescent="0.3">
      <c r="A2959" s="5"/>
      <c r="B2959" s="6"/>
    </row>
    <row r="2960" spans="1:2" x14ac:dyDescent="0.3">
      <c r="A2960" s="5"/>
      <c r="B2960" s="6"/>
    </row>
    <row r="2961" spans="1:2" x14ac:dyDescent="0.3">
      <c r="A2961" s="5"/>
      <c r="B2961" s="6"/>
    </row>
    <row r="2962" spans="1:2" x14ac:dyDescent="0.3">
      <c r="A2962" s="5"/>
      <c r="B2962" s="6"/>
    </row>
    <row r="2963" spans="1:2" x14ac:dyDescent="0.3">
      <c r="A2963" s="5"/>
      <c r="B2963" s="6"/>
    </row>
    <row r="2964" spans="1:2" x14ac:dyDescent="0.3">
      <c r="A2964" s="5"/>
      <c r="B2964" s="6"/>
    </row>
    <row r="2965" spans="1:2" x14ac:dyDescent="0.3">
      <c r="A2965" s="5"/>
      <c r="B2965" s="6"/>
    </row>
    <row r="2966" spans="1:2" x14ac:dyDescent="0.3">
      <c r="A2966" s="5"/>
      <c r="B2966" s="6"/>
    </row>
    <row r="2967" spans="1:2" x14ac:dyDescent="0.3">
      <c r="A2967" s="5"/>
      <c r="B2967" s="6"/>
    </row>
    <row r="2968" spans="1:2" x14ac:dyDescent="0.3">
      <c r="A2968" s="5"/>
      <c r="B2968" s="6"/>
    </row>
    <row r="2969" spans="1:2" x14ac:dyDescent="0.3">
      <c r="A2969" s="5"/>
      <c r="B2969" s="6"/>
    </row>
    <row r="2970" spans="1:2" x14ac:dyDescent="0.3">
      <c r="A2970" s="5"/>
      <c r="B2970" s="6"/>
    </row>
    <row r="2971" spans="1:2" x14ac:dyDescent="0.3">
      <c r="A2971" s="5"/>
      <c r="B2971" s="6"/>
    </row>
    <row r="2972" spans="1:2" x14ac:dyDescent="0.3">
      <c r="A2972" s="5"/>
      <c r="B2972" s="6"/>
    </row>
    <row r="2973" spans="1:2" x14ac:dyDescent="0.3">
      <c r="A2973" s="5"/>
      <c r="B2973" s="6"/>
    </row>
    <row r="2974" spans="1:2" x14ac:dyDescent="0.3">
      <c r="A2974" s="5"/>
      <c r="B2974" s="6"/>
    </row>
    <row r="2975" spans="1:2" x14ac:dyDescent="0.3">
      <c r="A2975" s="5"/>
      <c r="B2975" s="6"/>
    </row>
    <row r="2976" spans="1:2" x14ac:dyDescent="0.3">
      <c r="A2976" s="5"/>
      <c r="B2976" s="6"/>
    </row>
    <row r="2977" spans="1:2" x14ac:dyDescent="0.3">
      <c r="A2977" s="5"/>
      <c r="B2977" s="6"/>
    </row>
    <row r="2978" spans="1:2" x14ac:dyDescent="0.3">
      <c r="A2978" s="5"/>
      <c r="B2978" s="6"/>
    </row>
    <row r="2979" spans="1:2" x14ac:dyDescent="0.3">
      <c r="A2979" s="5"/>
      <c r="B2979" s="6"/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6"/>
  <sheetViews>
    <sheetView workbookViewId="0">
      <selection activeCell="I16" sqref="I16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2" x14ac:dyDescent="0.3">
      <c r="A1" s="2" t="s">
        <v>320</v>
      </c>
    </row>
    <row r="2" spans="1:2" ht="28" x14ac:dyDescent="0.3">
      <c r="A2" s="4" t="s">
        <v>6</v>
      </c>
      <c r="B2" s="4" t="s">
        <v>15</v>
      </c>
    </row>
    <row r="3" spans="1:2" x14ac:dyDescent="0.3">
      <c r="A3" s="4" t="s">
        <v>1</v>
      </c>
      <c r="B3" s="4" t="s">
        <v>204</v>
      </c>
    </row>
    <row r="4" spans="1:2" x14ac:dyDescent="0.3">
      <c r="A4" s="4" t="s">
        <v>7</v>
      </c>
      <c r="B4" s="4" t="s">
        <v>8</v>
      </c>
    </row>
    <row r="5" spans="1:2" x14ac:dyDescent="0.3">
      <c r="A5" s="4" t="s">
        <v>9</v>
      </c>
      <c r="B5" s="4" t="s">
        <v>16</v>
      </c>
    </row>
    <row r="6" spans="1:2" x14ac:dyDescent="0.3">
      <c r="A6" s="4" t="s">
        <v>10</v>
      </c>
      <c r="B6" s="4" t="s">
        <v>14</v>
      </c>
    </row>
    <row r="7" spans="1:2" ht="28" x14ac:dyDescent="0.3">
      <c r="A7" s="4" t="s">
        <v>11</v>
      </c>
      <c r="B7" s="4" t="s">
        <v>319</v>
      </c>
    </row>
    <row r="8" spans="1:2" x14ac:dyDescent="0.3">
      <c r="A8" s="4" t="s">
        <v>12</v>
      </c>
      <c r="B8" s="4" t="s">
        <v>17</v>
      </c>
    </row>
    <row r="9" spans="1:2" x14ac:dyDescent="0.3">
      <c r="A9" s="5">
        <v>44834</v>
      </c>
      <c r="B9" s="6">
        <v>-112</v>
      </c>
    </row>
    <row r="10" spans="1:2" x14ac:dyDescent="0.3">
      <c r="A10" s="5">
        <v>44827</v>
      </c>
      <c r="B10" s="6">
        <v>-80</v>
      </c>
    </row>
    <row r="11" spans="1:2" x14ac:dyDescent="0.3">
      <c r="A11" s="5">
        <v>44820</v>
      </c>
      <c r="B11" s="6">
        <v>19</v>
      </c>
    </row>
    <row r="12" spans="1:2" x14ac:dyDescent="0.3">
      <c r="A12" s="5">
        <v>44813</v>
      </c>
      <c r="B12" s="6">
        <v>8</v>
      </c>
    </row>
    <row r="13" spans="1:2" x14ac:dyDescent="0.3">
      <c r="A13" s="5">
        <v>44806</v>
      </c>
      <c r="B13" s="6">
        <v>71</v>
      </c>
    </row>
    <row r="14" spans="1:2" x14ac:dyDescent="0.3">
      <c r="A14" s="5">
        <v>44799</v>
      </c>
      <c r="B14" s="6">
        <v>59</v>
      </c>
    </row>
    <row r="15" spans="1:2" x14ac:dyDescent="0.3">
      <c r="A15" s="5">
        <v>44792</v>
      </c>
      <c r="B15" s="6">
        <v>67</v>
      </c>
    </row>
    <row r="16" spans="1:2" x14ac:dyDescent="0.3">
      <c r="A16" s="5">
        <v>44785</v>
      </c>
      <c r="B16" s="6">
        <v>-50</v>
      </c>
    </row>
    <row r="17" spans="1:2" x14ac:dyDescent="0.3">
      <c r="A17" s="5">
        <v>44778</v>
      </c>
      <c r="B17" s="6">
        <v>-225</v>
      </c>
    </row>
    <row r="18" spans="1:2" x14ac:dyDescent="0.3">
      <c r="A18" s="5">
        <v>44771</v>
      </c>
      <c r="B18" s="6">
        <v>-282</v>
      </c>
    </row>
    <row r="19" spans="1:2" x14ac:dyDescent="0.3">
      <c r="A19" s="5">
        <v>44764</v>
      </c>
      <c r="B19" s="6">
        <v>-304</v>
      </c>
    </row>
    <row r="20" spans="1:2" x14ac:dyDescent="0.3">
      <c r="A20" s="5">
        <v>44757</v>
      </c>
      <c r="B20" s="6">
        <v>-149</v>
      </c>
    </row>
    <row r="21" spans="1:2" x14ac:dyDescent="0.3">
      <c r="A21" s="5">
        <v>44750</v>
      </c>
      <c r="B21" s="6">
        <v>-184</v>
      </c>
    </row>
    <row r="22" spans="1:2" x14ac:dyDescent="0.3">
      <c r="A22" s="5">
        <v>44743</v>
      </c>
      <c r="B22" s="6">
        <v>-42</v>
      </c>
    </row>
    <row r="23" spans="1:2" x14ac:dyDescent="0.3">
      <c r="A23" s="5">
        <v>44736</v>
      </c>
      <c r="B23" s="6">
        <v>-146</v>
      </c>
    </row>
    <row r="24" spans="1:2" x14ac:dyDescent="0.3">
      <c r="A24" s="5">
        <v>44729</v>
      </c>
      <c r="B24" s="6">
        <v>1</v>
      </c>
    </row>
    <row r="25" spans="1:2" x14ac:dyDescent="0.3">
      <c r="A25" s="5">
        <v>44722</v>
      </c>
      <c r="B25" s="6">
        <v>-41</v>
      </c>
    </row>
    <row r="26" spans="1:2" x14ac:dyDescent="0.3">
      <c r="A26" s="5">
        <v>44715</v>
      </c>
      <c r="B26" s="6">
        <v>-68</v>
      </c>
    </row>
    <row r="27" spans="1:2" x14ac:dyDescent="0.3">
      <c r="A27" s="5">
        <v>44708</v>
      </c>
      <c r="B27" s="6">
        <v>-48</v>
      </c>
    </row>
    <row r="28" spans="1:2" x14ac:dyDescent="0.3">
      <c r="A28" s="5">
        <v>44701</v>
      </c>
      <c r="B28" s="6">
        <v>62</v>
      </c>
    </row>
    <row r="29" spans="1:2" x14ac:dyDescent="0.3">
      <c r="A29" s="5">
        <v>44694</v>
      </c>
      <c r="B29" s="6">
        <v>141</v>
      </c>
    </row>
    <row r="30" spans="1:2" x14ac:dyDescent="0.3">
      <c r="A30" s="5">
        <v>44687</v>
      </c>
      <c r="B30" s="6">
        <v>283</v>
      </c>
    </row>
    <row r="31" spans="1:2" x14ac:dyDescent="0.3">
      <c r="A31" s="5">
        <v>44680</v>
      </c>
      <c r="B31" s="6">
        <v>240</v>
      </c>
    </row>
    <row r="32" spans="1:2" x14ac:dyDescent="0.3">
      <c r="A32" s="5">
        <v>44673</v>
      </c>
      <c r="B32" s="6">
        <v>338</v>
      </c>
    </row>
    <row r="33" spans="1:2" x14ac:dyDescent="0.3">
      <c r="A33" s="5">
        <v>44666</v>
      </c>
      <c r="B33" s="6">
        <v>258</v>
      </c>
    </row>
    <row r="34" spans="1:2" x14ac:dyDescent="0.3">
      <c r="A34" s="5">
        <v>44659</v>
      </c>
      <c r="B34" s="6">
        <v>239</v>
      </c>
    </row>
    <row r="35" spans="1:2" x14ac:dyDescent="0.3">
      <c r="A35" s="5">
        <v>44652</v>
      </c>
      <c r="B35" s="6">
        <v>258</v>
      </c>
    </row>
    <row r="36" spans="1:2" x14ac:dyDescent="0.3">
      <c r="A36" s="5">
        <v>44645</v>
      </c>
      <c r="B36" s="6">
        <v>262</v>
      </c>
    </row>
    <row r="37" spans="1:2" x14ac:dyDescent="0.3">
      <c r="A37" s="5">
        <v>44638</v>
      </c>
      <c r="B37" s="6">
        <v>244</v>
      </c>
    </row>
    <row r="38" spans="1:2" x14ac:dyDescent="0.3">
      <c r="A38" s="5">
        <v>44631</v>
      </c>
      <c r="B38" s="6">
        <v>192</v>
      </c>
    </row>
    <row r="39" spans="1:2" x14ac:dyDescent="0.3">
      <c r="A39" s="5">
        <v>44624</v>
      </c>
      <c r="B39" s="6">
        <v>178</v>
      </c>
    </row>
    <row r="40" spans="1:2" x14ac:dyDescent="0.3">
      <c r="A40" s="5">
        <v>44617</v>
      </c>
      <c r="B40" s="6">
        <v>21</v>
      </c>
    </row>
    <row r="41" spans="1:2" x14ac:dyDescent="0.3">
      <c r="A41" s="5">
        <v>44610</v>
      </c>
      <c r="B41" s="6">
        <v>-61</v>
      </c>
    </row>
    <row r="42" spans="1:2" x14ac:dyDescent="0.3">
      <c r="A42" s="5">
        <v>44603</v>
      </c>
      <c r="B42" s="6">
        <v>-84</v>
      </c>
    </row>
    <row r="43" spans="1:2" x14ac:dyDescent="0.3">
      <c r="A43" s="5">
        <v>44596</v>
      </c>
      <c r="B43" s="6">
        <v>-12</v>
      </c>
    </row>
    <row r="44" spans="1:2" x14ac:dyDescent="0.3">
      <c r="A44" s="5">
        <v>44589</v>
      </c>
      <c r="B44" s="6">
        <v>159</v>
      </c>
    </row>
    <row r="45" spans="1:2" x14ac:dyDescent="0.3">
      <c r="A45" s="5">
        <v>44582</v>
      </c>
      <c r="B45" s="6">
        <v>183</v>
      </c>
    </row>
    <row r="46" spans="1:2" x14ac:dyDescent="0.3">
      <c r="A46" s="5">
        <v>44575</v>
      </c>
      <c r="B46" s="6">
        <v>218</v>
      </c>
    </row>
    <row r="47" spans="1:2" x14ac:dyDescent="0.3">
      <c r="A47" s="5">
        <v>44568</v>
      </c>
      <c r="B47" s="6">
        <v>203</v>
      </c>
    </row>
    <row r="48" spans="1:2" x14ac:dyDescent="0.3">
      <c r="A48" s="5">
        <v>44561</v>
      </c>
      <c r="B48" s="6">
        <v>58</v>
      </c>
    </row>
    <row r="49" spans="1:2" x14ac:dyDescent="0.3">
      <c r="A49" s="5">
        <v>44554</v>
      </c>
      <c r="B49" s="6">
        <v>88</v>
      </c>
    </row>
    <row r="50" spans="1:2" x14ac:dyDescent="0.3">
      <c r="A50" s="5">
        <v>44547</v>
      </c>
      <c r="B50" s="6">
        <v>107</v>
      </c>
    </row>
    <row r="51" spans="1:2" x14ac:dyDescent="0.3">
      <c r="A51" s="5">
        <v>44540</v>
      </c>
      <c r="B51" s="6">
        <v>72</v>
      </c>
    </row>
    <row r="52" spans="1:2" x14ac:dyDescent="0.3">
      <c r="A52" s="5">
        <v>44533</v>
      </c>
      <c r="B52" s="6">
        <v>21</v>
      </c>
    </row>
    <row r="53" spans="1:2" x14ac:dyDescent="0.3">
      <c r="A53" s="5">
        <v>44526</v>
      </c>
      <c r="B53" s="6">
        <v>-6</v>
      </c>
    </row>
    <row r="54" spans="1:2" x14ac:dyDescent="0.3">
      <c r="A54" s="5">
        <v>44519</v>
      </c>
      <c r="B54" s="6">
        <v>-126</v>
      </c>
    </row>
    <row r="55" spans="1:2" x14ac:dyDescent="0.3">
      <c r="A55" s="5">
        <v>44512</v>
      </c>
      <c r="B55" s="6">
        <v>-34</v>
      </c>
    </row>
    <row r="56" spans="1:2" x14ac:dyDescent="0.3">
      <c r="A56" s="5">
        <v>44505</v>
      </c>
      <c r="B56" s="6">
        <v>161</v>
      </c>
    </row>
    <row r="57" spans="1:2" x14ac:dyDescent="0.3">
      <c r="A57" s="5">
        <v>44498</v>
      </c>
      <c r="B57" s="6">
        <v>258</v>
      </c>
    </row>
    <row r="58" spans="1:2" x14ac:dyDescent="0.3">
      <c r="A58" s="5">
        <v>44491</v>
      </c>
      <c r="B58" s="6">
        <v>269</v>
      </c>
    </row>
    <row r="59" spans="1:2" x14ac:dyDescent="0.3">
      <c r="A59" s="5">
        <v>44484</v>
      </c>
      <c r="B59" s="6">
        <v>322</v>
      </c>
    </row>
    <row r="60" spans="1:2" x14ac:dyDescent="0.3">
      <c r="A60" s="5">
        <v>44477</v>
      </c>
      <c r="B60" s="6">
        <v>345</v>
      </c>
    </row>
    <row r="61" spans="1:2" x14ac:dyDescent="0.3">
      <c r="A61" s="5">
        <v>44470</v>
      </c>
      <c r="B61" s="6">
        <v>342</v>
      </c>
    </row>
    <row r="62" spans="1:2" x14ac:dyDescent="0.3">
      <c r="A62" s="5">
        <v>44463</v>
      </c>
      <c r="B62" s="6">
        <v>430</v>
      </c>
    </row>
    <row r="63" spans="1:2" x14ac:dyDescent="0.3">
      <c r="A63" s="5">
        <v>44456</v>
      </c>
      <c r="B63" s="6">
        <v>441</v>
      </c>
    </row>
    <row r="64" spans="1:2" x14ac:dyDescent="0.3">
      <c r="A64" s="5">
        <v>44449</v>
      </c>
      <c r="B64" s="6">
        <v>278</v>
      </c>
    </row>
    <row r="65" spans="1:2" x14ac:dyDescent="0.3">
      <c r="A65" s="5">
        <v>44442</v>
      </c>
      <c r="B65" s="6">
        <v>222</v>
      </c>
    </row>
    <row r="66" spans="1:2" x14ac:dyDescent="0.3">
      <c r="A66" s="5">
        <v>44435</v>
      </c>
      <c r="B66" s="6">
        <v>322</v>
      </c>
    </row>
    <row r="67" spans="1:2" x14ac:dyDescent="0.3">
      <c r="A67" s="5">
        <v>44428</v>
      </c>
      <c r="B67" s="6">
        <v>182</v>
      </c>
    </row>
    <row r="68" spans="1:2" x14ac:dyDescent="0.3">
      <c r="A68" s="5">
        <v>44421</v>
      </c>
      <c r="B68" s="6">
        <v>217</v>
      </c>
    </row>
    <row r="69" spans="1:2" x14ac:dyDescent="0.3">
      <c r="A69" s="5">
        <v>44414</v>
      </c>
      <c r="B69" s="6">
        <v>283</v>
      </c>
    </row>
    <row r="70" spans="1:2" x14ac:dyDescent="0.3">
      <c r="A70" s="5">
        <v>44407</v>
      </c>
      <c r="B70" s="6">
        <v>279</v>
      </c>
    </row>
    <row r="71" spans="1:2" x14ac:dyDescent="0.3">
      <c r="A71" s="5">
        <v>44400</v>
      </c>
      <c r="B71" s="6">
        <v>398</v>
      </c>
    </row>
    <row r="72" spans="1:2" x14ac:dyDescent="0.3">
      <c r="A72" s="5">
        <v>44393</v>
      </c>
      <c r="B72" s="6">
        <v>531</v>
      </c>
    </row>
    <row r="73" spans="1:2" x14ac:dyDescent="0.3">
      <c r="A73" s="5">
        <v>44386</v>
      </c>
      <c r="B73" s="6">
        <v>682</v>
      </c>
    </row>
    <row r="74" spans="1:2" x14ac:dyDescent="0.3">
      <c r="A74" s="5">
        <v>44379</v>
      </c>
      <c r="B74" s="6">
        <v>727</v>
      </c>
    </row>
    <row r="75" spans="1:2" x14ac:dyDescent="0.3">
      <c r="A75" s="5">
        <v>44372</v>
      </c>
      <c r="B75" s="6">
        <v>773</v>
      </c>
    </row>
    <row r="76" spans="1:2" x14ac:dyDescent="0.3">
      <c r="A76" s="5">
        <v>44365</v>
      </c>
      <c r="B76" s="6">
        <v>818</v>
      </c>
    </row>
    <row r="77" spans="1:2" x14ac:dyDescent="0.3">
      <c r="A77" s="5">
        <v>44358</v>
      </c>
      <c r="B77" s="6">
        <v>825</v>
      </c>
    </row>
    <row r="78" spans="1:2" x14ac:dyDescent="0.3">
      <c r="A78" s="5">
        <v>44351</v>
      </c>
      <c r="B78" s="6">
        <v>820</v>
      </c>
    </row>
    <row r="79" spans="1:2" x14ac:dyDescent="0.3">
      <c r="A79" s="5">
        <v>44344</v>
      </c>
      <c r="B79" s="6">
        <v>886</v>
      </c>
    </row>
    <row r="80" spans="1:2" x14ac:dyDescent="0.3">
      <c r="A80" s="5">
        <v>44337</v>
      </c>
      <c r="B80" s="6">
        <v>893</v>
      </c>
    </row>
    <row r="81" spans="1:2" x14ac:dyDescent="0.3">
      <c r="A81" s="5">
        <v>44330</v>
      </c>
      <c r="B81" s="6">
        <v>742</v>
      </c>
    </row>
    <row r="82" spans="1:2" x14ac:dyDescent="0.3">
      <c r="A82" s="5">
        <v>44323</v>
      </c>
      <c r="B82" s="6">
        <v>607</v>
      </c>
    </row>
    <row r="83" spans="1:2" x14ac:dyDescent="0.3">
      <c r="A83" s="5">
        <v>44316</v>
      </c>
      <c r="B83" s="6">
        <v>519</v>
      </c>
    </row>
    <row r="84" spans="1:2" x14ac:dyDescent="0.3">
      <c r="A84" s="5">
        <v>44309</v>
      </c>
      <c r="B84" s="6">
        <v>374</v>
      </c>
    </row>
    <row r="85" spans="1:2" x14ac:dyDescent="0.3">
      <c r="A85" s="5">
        <v>44302</v>
      </c>
      <c r="B85" s="6">
        <v>305</v>
      </c>
    </row>
    <row r="86" spans="1:2" x14ac:dyDescent="0.3">
      <c r="A86" s="5">
        <v>44295</v>
      </c>
      <c r="B86" s="6">
        <v>320</v>
      </c>
    </row>
    <row r="87" spans="1:2" x14ac:dyDescent="0.3">
      <c r="A87" s="5">
        <v>44288</v>
      </c>
      <c r="B87" s="6">
        <v>330</v>
      </c>
    </row>
    <row r="88" spans="1:2" x14ac:dyDescent="0.3">
      <c r="A88" s="5">
        <v>44281</v>
      </c>
      <c r="B88" s="6">
        <v>465</v>
      </c>
    </row>
    <row r="89" spans="1:2" x14ac:dyDescent="0.3">
      <c r="A89" s="5">
        <v>44274</v>
      </c>
      <c r="B89" s="6">
        <v>635</v>
      </c>
    </row>
    <row r="90" spans="1:2" x14ac:dyDescent="0.3">
      <c r="A90" s="5">
        <v>44267</v>
      </c>
      <c r="B90" s="6">
        <v>804</v>
      </c>
    </row>
    <row r="91" spans="1:2" x14ac:dyDescent="0.3">
      <c r="A91" s="5">
        <v>44260</v>
      </c>
      <c r="B91" s="6">
        <v>872</v>
      </c>
    </row>
    <row r="92" spans="1:2" x14ac:dyDescent="0.3">
      <c r="A92" s="5">
        <v>44253</v>
      </c>
      <c r="B92" s="6">
        <v>942</v>
      </c>
    </row>
    <row r="93" spans="1:2" x14ac:dyDescent="0.3">
      <c r="A93" s="5">
        <v>44246</v>
      </c>
      <c r="B93" s="6">
        <v>1002</v>
      </c>
    </row>
    <row r="94" spans="1:2" x14ac:dyDescent="0.3">
      <c r="A94" s="5">
        <v>44232</v>
      </c>
      <c r="B94" s="6">
        <v>1002</v>
      </c>
    </row>
    <row r="95" spans="1:2" x14ac:dyDescent="0.3">
      <c r="A95" s="5">
        <v>44225</v>
      </c>
      <c r="B95" s="6">
        <v>984</v>
      </c>
    </row>
    <row r="96" spans="1:2" x14ac:dyDescent="0.3">
      <c r="A96" s="5">
        <v>44218</v>
      </c>
      <c r="B96" s="6">
        <v>913</v>
      </c>
    </row>
    <row r="97" spans="1:2" x14ac:dyDescent="0.3">
      <c r="A97" s="5">
        <v>44211</v>
      </c>
      <c r="B97" s="6">
        <v>851</v>
      </c>
    </row>
    <row r="98" spans="1:2" x14ac:dyDescent="0.3">
      <c r="A98" s="5">
        <v>44204</v>
      </c>
      <c r="B98" s="6">
        <v>783.93</v>
      </c>
    </row>
    <row r="99" spans="1:2" x14ac:dyDescent="0.3">
      <c r="A99" s="5">
        <v>44197</v>
      </c>
      <c r="B99" s="6">
        <v>718.07</v>
      </c>
    </row>
    <row r="100" spans="1:2" x14ac:dyDescent="0.3">
      <c r="A100" s="5">
        <v>44190</v>
      </c>
      <c r="B100" s="6">
        <v>642.91999999999996</v>
      </c>
    </row>
    <row r="101" spans="1:2" x14ac:dyDescent="0.3">
      <c r="A101" s="5">
        <v>44183</v>
      </c>
      <c r="B101" s="6">
        <v>609.22</v>
      </c>
    </row>
    <row r="102" spans="1:2" x14ac:dyDescent="0.3">
      <c r="A102" s="5">
        <v>44176</v>
      </c>
      <c r="B102" s="6">
        <v>576.29999999999995</v>
      </c>
    </row>
    <row r="103" spans="1:2" x14ac:dyDescent="0.3">
      <c r="A103" s="5">
        <v>44169</v>
      </c>
      <c r="B103" s="6">
        <v>534.53</v>
      </c>
    </row>
    <row r="104" spans="1:2" x14ac:dyDescent="0.3">
      <c r="A104" s="5">
        <v>44162</v>
      </c>
      <c r="B104" s="6">
        <v>530.36</v>
      </c>
    </row>
    <row r="105" spans="1:2" x14ac:dyDescent="0.3">
      <c r="A105" s="5">
        <v>44155</v>
      </c>
      <c r="B105" s="6">
        <v>525.72</v>
      </c>
    </row>
    <row r="106" spans="1:2" x14ac:dyDescent="0.3">
      <c r="A106" s="5">
        <v>44148</v>
      </c>
      <c r="B106" s="6">
        <v>483.85</v>
      </c>
    </row>
    <row r="107" spans="1:2" x14ac:dyDescent="0.3">
      <c r="A107" s="5">
        <v>44141</v>
      </c>
      <c r="B107" s="6">
        <v>480.88</v>
      </c>
    </row>
    <row r="108" spans="1:2" x14ac:dyDescent="0.3">
      <c r="A108" s="5">
        <v>44134</v>
      </c>
      <c r="B108" s="6">
        <v>438.36</v>
      </c>
    </row>
    <row r="109" spans="1:2" x14ac:dyDescent="0.3">
      <c r="A109" s="5">
        <v>44127</v>
      </c>
      <c r="B109" s="6">
        <v>436.57</v>
      </c>
    </row>
    <row r="110" spans="1:2" x14ac:dyDescent="0.3">
      <c r="A110" s="5">
        <v>44120</v>
      </c>
      <c r="B110" s="6">
        <v>399.84</v>
      </c>
    </row>
    <row r="111" spans="1:2" x14ac:dyDescent="0.3">
      <c r="A111" s="5">
        <v>44113</v>
      </c>
      <c r="B111" s="6">
        <v>365.63</v>
      </c>
    </row>
    <row r="112" spans="1:2" x14ac:dyDescent="0.3">
      <c r="A112" s="5">
        <v>44106</v>
      </c>
      <c r="B112" s="6">
        <v>359.36</v>
      </c>
    </row>
    <row r="113" spans="1:2" x14ac:dyDescent="0.3">
      <c r="A113" s="5">
        <v>44099</v>
      </c>
      <c r="B113" s="6">
        <v>359.58</v>
      </c>
    </row>
    <row r="114" spans="1:2" x14ac:dyDescent="0.3">
      <c r="A114" s="5">
        <v>44092</v>
      </c>
      <c r="B114" s="6">
        <v>313.83</v>
      </c>
    </row>
    <row r="115" spans="1:2" x14ac:dyDescent="0.3">
      <c r="A115" s="5">
        <v>44085</v>
      </c>
      <c r="B115" s="6">
        <v>313.47000000000003</v>
      </c>
    </row>
    <row r="116" spans="1:2" x14ac:dyDescent="0.3">
      <c r="A116" s="5">
        <v>44078</v>
      </c>
      <c r="B116" s="6">
        <v>275.82</v>
      </c>
    </row>
    <row r="117" spans="1:2" x14ac:dyDescent="0.3">
      <c r="A117" s="5">
        <v>44071</v>
      </c>
      <c r="B117" s="6">
        <v>271.55</v>
      </c>
    </row>
    <row r="118" spans="1:2" x14ac:dyDescent="0.3">
      <c r="A118" s="5">
        <v>44064</v>
      </c>
      <c r="B118" s="6">
        <v>270.52999999999997</v>
      </c>
    </row>
    <row r="119" spans="1:2" x14ac:dyDescent="0.3">
      <c r="A119" s="5">
        <v>44057</v>
      </c>
      <c r="B119" s="6">
        <v>229.29</v>
      </c>
    </row>
    <row r="120" spans="1:2" x14ac:dyDescent="0.3">
      <c r="A120" s="5">
        <v>44050</v>
      </c>
      <c r="B120" s="6">
        <v>228.48</v>
      </c>
    </row>
    <row r="121" spans="1:2" x14ac:dyDescent="0.3">
      <c r="A121" s="5">
        <v>44043</v>
      </c>
      <c r="B121" s="6">
        <v>236.02</v>
      </c>
    </row>
    <row r="122" spans="1:2" x14ac:dyDescent="0.3">
      <c r="A122" s="5">
        <v>44036</v>
      </c>
      <c r="B122" s="6">
        <v>236.71</v>
      </c>
    </row>
    <row r="123" spans="1:2" x14ac:dyDescent="0.3">
      <c r="A123" s="5">
        <v>44029</v>
      </c>
      <c r="B123" s="6">
        <v>283.51</v>
      </c>
    </row>
    <row r="124" spans="1:2" x14ac:dyDescent="0.3">
      <c r="A124" s="5">
        <v>44022</v>
      </c>
      <c r="B124" s="6">
        <v>327.91</v>
      </c>
    </row>
    <row r="125" spans="1:2" x14ac:dyDescent="0.3">
      <c r="A125" s="5">
        <v>44015</v>
      </c>
      <c r="B125" s="6">
        <v>365.55</v>
      </c>
    </row>
    <row r="126" spans="1:2" x14ac:dyDescent="0.3">
      <c r="A126" s="5">
        <v>44008</v>
      </c>
      <c r="B126" s="6">
        <v>314.01</v>
      </c>
    </row>
    <row r="127" spans="1:2" x14ac:dyDescent="0.3">
      <c r="A127" s="5">
        <v>44001</v>
      </c>
      <c r="B127" s="6">
        <v>310.05</v>
      </c>
    </row>
    <row r="128" spans="1:2" x14ac:dyDescent="0.3">
      <c r="A128" s="5">
        <v>43994</v>
      </c>
      <c r="B128" s="6">
        <v>257.10000000000002</v>
      </c>
    </row>
    <row r="129" spans="1:2" x14ac:dyDescent="0.3">
      <c r="A129" s="5">
        <v>43987</v>
      </c>
      <c r="B129" s="6">
        <v>209.32</v>
      </c>
    </row>
    <row r="130" spans="1:2" x14ac:dyDescent="0.3">
      <c r="A130" s="5">
        <v>43980</v>
      </c>
      <c r="B130" s="6">
        <v>181.61</v>
      </c>
    </row>
    <row r="131" spans="1:2" x14ac:dyDescent="0.3">
      <c r="A131" s="5">
        <v>43973</v>
      </c>
      <c r="B131" s="6">
        <v>134.63</v>
      </c>
    </row>
    <row r="132" spans="1:2" x14ac:dyDescent="0.3">
      <c r="A132" s="5">
        <v>43966</v>
      </c>
      <c r="B132" s="6">
        <v>92.44</v>
      </c>
    </row>
    <row r="133" spans="1:2" x14ac:dyDescent="0.3">
      <c r="A133" s="5">
        <v>43959</v>
      </c>
      <c r="B133" s="6">
        <v>73.400000000000006</v>
      </c>
    </row>
    <row r="134" spans="1:2" x14ac:dyDescent="0.3">
      <c r="A134" s="5">
        <v>43952</v>
      </c>
      <c r="B134" s="6">
        <v>43.83</v>
      </c>
    </row>
    <row r="135" spans="1:2" x14ac:dyDescent="0.3">
      <c r="A135" s="5">
        <v>43945</v>
      </c>
      <c r="B135" s="6">
        <v>41.32</v>
      </c>
    </row>
    <row r="136" spans="1:2" x14ac:dyDescent="0.3">
      <c r="A136" s="5">
        <v>43938</v>
      </c>
      <c r="B136" s="6">
        <v>21.88</v>
      </c>
    </row>
    <row r="137" spans="1:2" x14ac:dyDescent="0.3">
      <c r="A137" s="5">
        <v>43931</v>
      </c>
      <c r="B137" s="6">
        <v>-0.25</v>
      </c>
    </row>
    <row r="138" spans="1:2" x14ac:dyDescent="0.3">
      <c r="A138" s="5">
        <v>43924</v>
      </c>
      <c r="B138" s="6">
        <v>-13.26</v>
      </c>
    </row>
    <row r="139" spans="1:2" x14ac:dyDescent="0.3">
      <c r="A139" s="5">
        <v>43917</v>
      </c>
      <c r="B139" s="6">
        <v>9.19</v>
      </c>
    </row>
    <row r="140" spans="1:2" x14ac:dyDescent="0.3">
      <c r="A140" s="5">
        <v>43910</v>
      </c>
      <c r="B140" s="6">
        <v>17.37</v>
      </c>
    </row>
    <row r="141" spans="1:2" x14ac:dyDescent="0.3">
      <c r="A141" s="5">
        <v>43903</v>
      </c>
      <c r="B141" s="6">
        <v>40.549999999999997</v>
      </c>
    </row>
    <row r="142" spans="1:2" x14ac:dyDescent="0.3">
      <c r="A142" s="5">
        <v>43896</v>
      </c>
      <c r="B142" s="6">
        <v>77.97</v>
      </c>
    </row>
    <row r="143" spans="1:2" x14ac:dyDescent="0.3">
      <c r="A143" s="5">
        <v>43889</v>
      </c>
      <c r="B143" s="6">
        <v>105.98</v>
      </c>
    </row>
    <row r="144" spans="1:2" x14ac:dyDescent="0.3">
      <c r="A144" s="5">
        <v>43882</v>
      </c>
      <c r="B144" s="6">
        <v>143.41</v>
      </c>
    </row>
    <row r="145" spans="1:2" x14ac:dyDescent="0.3">
      <c r="A145" s="5">
        <v>43875</v>
      </c>
      <c r="B145" s="6">
        <v>166.47</v>
      </c>
    </row>
    <row r="146" spans="1:2" x14ac:dyDescent="0.3">
      <c r="A146" s="5">
        <v>43868</v>
      </c>
      <c r="B146" s="6">
        <v>185.48</v>
      </c>
    </row>
    <row r="147" spans="1:2" x14ac:dyDescent="0.3">
      <c r="A147" s="5">
        <v>43861</v>
      </c>
      <c r="B147" s="6">
        <v>185.81</v>
      </c>
    </row>
    <row r="148" spans="1:2" x14ac:dyDescent="0.3">
      <c r="A148" s="5">
        <v>43854</v>
      </c>
      <c r="B148" s="6">
        <v>185.81</v>
      </c>
    </row>
    <row r="149" spans="1:2" x14ac:dyDescent="0.3">
      <c r="A149" s="5">
        <v>43847</v>
      </c>
      <c r="B149" s="6">
        <v>182.9</v>
      </c>
    </row>
    <row r="150" spans="1:2" x14ac:dyDescent="0.3">
      <c r="A150" s="5">
        <v>43840</v>
      </c>
      <c r="B150" s="6">
        <v>183.49</v>
      </c>
    </row>
    <row r="151" spans="1:2" x14ac:dyDescent="0.3">
      <c r="A151" s="5">
        <v>43833</v>
      </c>
      <c r="B151" s="6">
        <v>181.29</v>
      </c>
    </row>
    <row r="152" spans="1:2" x14ac:dyDescent="0.3">
      <c r="A152" s="5">
        <v>43826</v>
      </c>
      <c r="B152" s="6">
        <v>170.07</v>
      </c>
    </row>
    <row r="153" spans="1:2" x14ac:dyDescent="0.3">
      <c r="A153" s="5">
        <v>43819</v>
      </c>
      <c r="B153" s="6">
        <v>140.49</v>
      </c>
    </row>
    <row r="154" spans="1:2" x14ac:dyDescent="0.3">
      <c r="A154" s="5">
        <v>43812</v>
      </c>
      <c r="B154" s="6">
        <v>131.62</v>
      </c>
    </row>
    <row r="155" spans="1:2" x14ac:dyDescent="0.3">
      <c r="A155" s="5">
        <v>43805</v>
      </c>
      <c r="B155" s="6">
        <v>102.89</v>
      </c>
    </row>
    <row r="156" spans="1:2" x14ac:dyDescent="0.3">
      <c r="A156" s="5">
        <v>43798</v>
      </c>
      <c r="B156" s="6">
        <v>74.900000000000006</v>
      </c>
    </row>
    <row r="157" spans="1:2" x14ac:dyDescent="0.3">
      <c r="A157" s="5">
        <v>43791</v>
      </c>
      <c r="B157" s="6">
        <v>58.72</v>
      </c>
    </row>
    <row r="158" spans="1:2" x14ac:dyDescent="0.3">
      <c r="A158" s="5">
        <v>43784</v>
      </c>
      <c r="B158" s="6">
        <v>56.25</v>
      </c>
    </row>
    <row r="159" spans="1:2" x14ac:dyDescent="0.3">
      <c r="A159" s="5">
        <v>43777</v>
      </c>
      <c r="B159" s="6">
        <v>46.78</v>
      </c>
    </row>
    <row r="160" spans="1:2" x14ac:dyDescent="0.3">
      <c r="A160" s="5">
        <v>43770</v>
      </c>
      <c r="B160" s="6">
        <v>79.48</v>
      </c>
    </row>
    <row r="161" spans="1:2" x14ac:dyDescent="0.3">
      <c r="A161" s="5">
        <v>43763</v>
      </c>
      <c r="B161" s="6">
        <v>73.260000000000005</v>
      </c>
    </row>
    <row r="162" spans="1:2" x14ac:dyDescent="0.3">
      <c r="A162" s="5">
        <v>43756</v>
      </c>
      <c r="B162" s="6">
        <v>98.84</v>
      </c>
    </row>
    <row r="163" spans="1:2" x14ac:dyDescent="0.3">
      <c r="A163" s="5">
        <v>43749</v>
      </c>
      <c r="B163" s="6">
        <v>91.77</v>
      </c>
    </row>
    <row r="164" spans="1:2" x14ac:dyDescent="0.3">
      <c r="A164" s="5">
        <v>43742</v>
      </c>
      <c r="B164" s="6">
        <v>87.17</v>
      </c>
    </row>
    <row r="165" spans="1:2" x14ac:dyDescent="0.3">
      <c r="A165" s="5">
        <v>43735</v>
      </c>
      <c r="B165" s="6">
        <v>92.53</v>
      </c>
    </row>
    <row r="166" spans="1:2" x14ac:dyDescent="0.3">
      <c r="A166" s="5">
        <v>43728</v>
      </c>
      <c r="B166" s="6">
        <v>89.75</v>
      </c>
    </row>
    <row r="167" spans="1:2" x14ac:dyDescent="0.3">
      <c r="A167" s="5">
        <v>43721</v>
      </c>
      <c r="B167" s="6">
        <v>84.41</v>
      </c>
    </row>
    <row r="168" spans="1:2" x14ac:dyDescent="0.3">
      <c r="A168" s="5">
        <v>43714</v>
      </c>
      <c r="B168" s="6">
        <v>75.13</v>
      </c>
    </row>
    <row r="169" spans="1:2" x14ac:dyDescent="0.3">
      <c r="A169" s="5">
        <v>43707</v>
      </c>
      <c r="B169" s="6">
        <v>131.03</v>
      </c>
    </row>
    <row r="170" spans="1:2" x14ac:dyDescent="0.3">
      <c r="A170" s="5">
        <v>43700</v>
      </c>
      <c r="B170" s="6">
        <v>221.87</v>
      </c>
    </row>
    <row r="171" spans="1:2" x14ac:dyDescent="0.3">
      <c r="A171" s="5">
        <v>43693</v>
      </c>
      <c r="B171" s="6">
        <v>211</v>
      </c>
    </row>
    <row r="172" spans="1:2" x14ac:dyDescent="0.3">
      <c r="A172" s="5">
        <v>43686</v>
      </c>
      <c r="B172" s="6">
        <v>140.83000000000001</v>
      </c>
    </row>
    <row r="173" spans="1:2" x14ac:dyDescent="0.3">
      <c r="A173" s="5">
        <v>43679</v>
      </c>
      <c r="B173" s="6">
        <v>136.30000000000001</v>
      </c>
    </row>
    <row r="174" spans="1:2" x14ac:dyDescent="0.3">
      <c r="A174" s="5">
        <v>43672</v>
      </c>
      <c r="B174" s="6">
        <v>135.27000000000001</v>
      </c>
    </row>
    <row r="175" spans="1:2" x14ac:dyDescent="0.3">
      <c r="A175" s="5">
        <v>43665</v>
      </c>
      <c r="B175" s="6">
        <v>58.75</v>
      </c>
    </row>
    <row r="176" spans="1:2" x14ac:dyDescent="0.3">
      <c r="A176" s="5">
        <v>43658</v>
      </c>
      <c r="B176" s="6">
        <v>56.63</v>
      </c>
    </row>
    <row r="177" spans="1:2" x14ac:dyDescent="0.3">
      <c r="A177" s="5">
        <v>43651</v>
      </c>
      <c r="B177" s="6">
        <v>86.95</v>
      </c>
    </row>
    <row r="178" spans="1:2" x14ac:dyDescent="0.3">
      <c r="A178" s="5">
        <v>43644</v>
      </c>
      <c r="B178" s="6">
        <v>160.87</v>
      </c>
    </row>
    <row r="179" spans="1:2" x14ac:dyDescent="0.3">
      <c r="A179" s="5">
        <v>43637</v>
      </c>
      <c r="B179" s="6">
        <v>227.08</v>
      </c>
    </row>
    <row r="180" spans="1:2" x14ac:dyDescent="0.3">
      <c r="A180" s="5">
        <v>43630</v>
      </c>
      <c r="B180" s="6">
        <v>295.98</v>
      </c>
    </row>
    <row r="181" spans="1:2" x14ac:dyDescent="0.3">
      <c r="A181" s="5">
        <v>43623</v>
      </c>
      <c r="B181" s="6">
        <v>296.56</v>
      </c>
    </row>
    <row r="182" spans="1:2" x14ac:dyDescent="0.3">
      <c r="A182" s="5">
        <v>43616</v>
      </c>
      <c r="B182" s="6">
        <v>279.29000000000002</v>
      </c>
    </row>
    <row r="183" spans="1:2" x14ac:dyDescent="0.3">
      <c r="A183" s="5">
        <v>43609</v>
      </c>
      <c r="B183" s="6">
        <v>280.36</v>
      </c>
    </row>
    <row r="184" spans="1:2" x14ac:dyDescent="0.3">
      <c r="A184" s="5">
        <v>43602</v>
      </c>
      <c r="B184" s="6">
        <v>205.67</v>
      </c>
    </row>
    <row r="185" spans="1:2" x14ac:dyDescent="0.3">
      <c r="A185" s="5">
        <v>43595</v>
      </c>
      <c r="B185" s="6">
        <v>137.51</v>
      </c>
    </row>
    <row r="186" spans="1:2" x14ac:dyDescent="0.3">
      <c r="A186" s="5">
        <v>43588</v>
      </c>
      <c r="B186" s="6">
        <v>114.86</v>
      </c>
    </row>
    <row r="187" spans="1:2" x14ac:dyDescent="0.3">
      <c r="A187" s="5">
        <v>43581</v>
      </c>
      <c r="B187" s="6">
        <v>41.82</v>
      </c>
    </row>
    <row r="188" spans="1:2" x14ac:dyDescent="0.3">
      <c r="A188" s="5">
        <v>43574</v>
      </c>
      <c r="B188" s="6">
        <v>21.91</v>
      </c>
    </row>
    <row r="189" spans="1:2" x14ac:dyDescent="0.3">
      <c r="A189" s="5">
        <v>43567</v>
      </c>
      <c r="B189" s="6">
        <v>20.260000000000002</v>
      </c>
    </row>
    <row r="190" spans="1:2" x14ac:dyDescent="0.3">
      <c r="A190" s="5">
        <v>43560</v>
      </c>
      <c r="B190" s="6">
        <v>18.809999999999999</v>
      </c>
    </row>
    <row r="191" spans="1:2" x14ac:dyDescent="0.3">
      <c r="A191" s="5">
        <v>43553</v>
      </c>
      <c r="B191" s="6">
        <v>49.13</v>
      </c>
    </row>
    <row r="192" spans="1:2" x14ac:dyDescent="0.3">
      <c r="A192" s="5">
        <v>43546</v>
      </c>
      <c r="B192" s="6">
        <v>72.55</v>
      </c>
    </row>
    <row r="193" spans="1:2" x14ac:dyDescent="0.3">
      <c r="A193" s="5">
        <v>43539</v>
      </c>
      <c r="B193" s="6">
        <v>156.72999999999999</v>
      </c>
    </row>
    <row r="194" spans="1:2" x14ac:dyDescent="0.3">
      <c r="A194" s="5">
        <v>43532</v>
      </c>
      <c r="B194" s="6">
        <v>217.16</v>
      </c>
    </row>
    <row r="195" spans="1:2" x14ac:dyDescent="0.3">
      <c r="A195" s="5">
        <v>43525</v>
      </c>
      <c r="B195" s="6">
        <v>220.37</v>
      </c>
    </row>
    <row r="196" spans="1:2" x14ac:dyDescent="0.3">
      <c r="A196" s="5">
        <v>43518</v>
      </c>
      <c r="B196" s="6">
        <v>215.12</v>
      </c>
    </row>
    <row r="197" spans="1:2" x14ac:dyDescent="0.3">
      <c r="A197" s="5">
        <v>43511</v>
      </c>
      <c r="B197" s="6">
        <v>140.54</v>
      </c>
    </row>
    <row r="198" spans="1:2" x14ac:dyDescent="0.3">
      <c r="A198" s="5">
        <v>43504</v>
      </c>
      <c r="B198" s="6">
        <v>135.77000000000001</v>
      </c>
    </row>
    <row r="199" spans="1:2" x14ac:dyDescent="0.3">
      <c r="A199" s="5">
        <v>43497</v>
      </c>
      <c r="B199" s="6">
        <v>150.47</v>
      </c>
    </row>
    <row r="200" spans="1:2" x14ac:dyDescent="0.3">
      <c r="A200" s="5">
        <v>43490</v>
      </c>
      <c r="B200" s="6">
        <v>151.6</v>
      </c>
    </row>
    <row r="201" spans="1:2" x14ac:dyDescent="0.3">
      <c r="A201" s="5">
        <v>43483</v>
      </c>
      <c r="B201" s="6">
        <v>155.27000000000001</v>
      </c>
    </row>
    <row r="202" spans="1:2" x14ac:dyDescent="0.3">
      <c r="A202" s="5">
        <v>43476</v>
      </c>
      <c r="B202" s="6">
        <v>160.33000000000001</v>
      </c>
    </row>
    <row r="203" spans="1:2" x14ac:dyDescent="0.3">
      <c r="A203" s="5">
        <v>43469</v>
      </c>
      <c r="B203" s="6">
        <v>256.93</v>
      </c>
    </row>
    <row r="204" spans="1:2" x14ac:dyDescent="0.3">
      <c r="A204" s="5">
        <v>43462</v>
      </c>
      <c r="B204" s="6">
        <v>272.36</v>
      </c>
    </row>
    <row r="205" spans="1:2" x14ac:dyDescent="0.3">
      <c r="A205" s="5">
        <v>43455</v>
      </c>
      <c r="B205" s="6">
        <v>361.56</v>
      </c>
    </row>
    <row r="206" spans="1:2" x14ac:dyDescent="0.3">
      <c r="A206" s="5">
        <v>43448</v>
      </c>
      <c r="B206" s="6">
        <v>353.96</v>
      </c>
    </row>
    <row r="207" spans="1:2" x14ac:dyDescent="0.3">
      <c r="A207" s="5">
        <v>43441</v>
      </c>
      <c r="B207" s="6">
        <v>342.52</v>
      </c>
    </row>
    <row r="208" spans="1:2" x14ac:dyDescent="0.3">
      <c r="A208" s="5">
        <v>43434</v>
      </c>
      <c r="B208" s="6">
        <v>399.33</v>
      </c>
    </row>
    <row r="209" spans="1:2" x14ac:dyDescent="0.3">
      <c r="A209" s="5">
        <v>43427</v>
      </c>
      <c r="B209" s="6">
        <v>680.64</v>
      </c>
    </row>
    <row r="210" spans="1:2" x14ac:dyDescent="0.3">
      <c r="A210" s="5">
        <v>43420</v>
      </c>
      <c r="B210" s="6">
        <v>760.39</v>
      </c>
    </row>
    <row r="211" spans="1:2" x14ac:dyDescent="0.3">
      <c r="A211" s="5">
        <v>43413</v>
      </c>
      <c r="B211" s="6">
        <v>768.9</v>
      </c>
    </row>
    <row r="212" spans="1:2" x14ac:dyDescent="0.3">
      <c r="A212" s="5">
        <v>43406</v>
      </c>
      <c r="B212" s="6">
        <v>702.36</v>
      </c>
    </row>
    <row r="213" spans="1:2" x14ac:dyDescent="0.3">
      <c r="A213" s="5">
        <v>43399</v>
      </c>
      <c r="B213" s="6">
        <v>683.2</v>
      </c>
    </row>
    <row r="214" spans="1:2" x14ac:dyDescent="0.3">
      <c r="A214" s="5">
        <v>43392</v>
      </c>
      <c r="B214" s="6">
        <v>628.87</v>
      </c>
    </row>
    <row r="215" spans="1:2" x14ac:dyDescent="0.3">
      <c r="A215" s="5">
        <v>43385</v>
      </c>
      <c r="B215" s="6">
        <v>616.88</v>
      </c>
    </row>
    <row r="216" spans="1:2" x14ac:dyDescent="0.3">
      <c r="A216" s="5">
        <v>43378</v>
      </c>
      <c r="B216" s="6">
        <v>623.26</v>
      </c>
    </row>
    <row r="217" spans="1:2" x14ac:dyDescent="0.3">
      <c r="A217" s="5">
        <v>43371</v>
      </c>
      <c r="B217" s="6">
        <v>657.18</v>
      </c>
    </row>
    <row r="218" spans="1:2" x14ac:dyDescent="0.3">
      <c r="A218" s="5">
        <v>43364</v>
      </c>
      <c r="B218" s="6">
        <v>737.43</v>
      </c>
    </row>
    <row r="219" spans="1:2" x14ac:dyDescent="0.3">
      <c r="A219" s="5">
        <v>43357</v>
      </c>
      <c r="B219" s="6">
        <v>807.24</v>
      </c>
    </row>
    <row r="220" spans="1:2" x14ac:dyDescent="0.3">
      <c r="A220" s="5">
        <v>43350</v>
      </c>
      <c r="B220" s="6">
        <v>791.43</v>
      </c>
    </row>
    <row r="221" spans="1:2" x14ac:dyDescent="0.3">
      <c r="A221" s="5">
        <v>43343</v>
      </c>
      <c r="B221" s="6">
        <v>748.02</v>
      </c>
    </row>
    <row r="222" spans="1:2" x14ac:dyDescent="0.3">
      <c r="A222" s="5">
        <v>43336</v>
      </c>
      <c r="B222" s="6">
        <v>632.11</v>
      </c>
    </row>
    <row r="223" spans="1:2" x14ac:dyDescent="0.3">
      <c r="A223" s="5">
        <v>43329</v>
      </c>
      <c r="B223" s="6">
        <v>529.16999999999996</v>
      </c>
    </row>
    <row r="224" spans="1:2" x14ac:dyDescent="0.3">
      <c r="A224" s="5">
        <v>43322</v>
      </c>
      <c r="B224" s="6">
        <v>408.41</v>
      </c>
    </row>
    <row r="225" spans="1:2" x14ac:dyDescent="0.3">
      <c r="A225" s="5">
        <v>43315</v>
      </c>
      <c r="B225" s="6">
        <v>297.24</v>
      </c>
    </row>
    <row r="226" spans="1:2" x14ac:dyDescent="0.3">
      <c r="A226" s="5">
        <v>43308</v>
      </c>
      <c r="B226" s="6">
        <v>270.29000000000002</v>
      </c>
    </row>
    <row r="227" spans="1:2" x14ac:dyDescent="0.3">
      <c r="A227" s="5">
        <v>43301</v>
      </c>
      <c r="B227" s="6">
        <v>291.17</v>
      </c>
    </row>
    <row r="228" spans="1:2" x14ac:dyDescent="0.3">
      <c r="A228" s="5">
        <v>43294</v>
      </c>
      <c r="B228" s="6">
        <v>412.4</v>
      </c>
    </row>
    <row r="229" spans="1:2" x14ac:dyDescent="0.3">
      <c r="A229" s="5">
        <v>43287</v>
      </c>
      <c r="B229" s="6">
        <v>489.19</v>
      </c>
    </row>
    <row r="230" spans="1:2" x14ac:dyDescent="0.3">
      <c r="A230" s="5">
        <v>43280</v>
      </c>
      <c r="B230" s="6">
        <v>496.72</v>
      </c>
    </row>
    <row r="231" spans="1:2" x14ac:dyDescent="0.3">
      <c r="A231" s="5">
        <v>43273</v>
      </c>
      <c r="B231" s="6">
        <v>494.67</v>
      </c>
    </row>
    <row r="232" spans="1:2" x14ac:dyDescent="0.3">
      <c r="A232" s="5">
        <v>43266</v>
      </c>
      <c r="B232" s="6">
        <v>416.97</v>
      </c>
    </row>
    <row r="233" spans="1:2" x14ac:dyDescent="0.3">
      <c r="A233" s="5">
        <v>43259</v>
      </c>
      <c r="B233" s="6">
        <v>320.79000000000002</v>
      </c>
    </row>
    <row r="234" spans="1:2" x14ac:dyDescent="0.3">
      <c r="A234" s="5">
        <v>43252</v>
      </c>
      <c r="B234" s="6">
        <v>299.41000000000003</v>
      </c>
    </row>
    <row r="235" spans="1:2" x14ac:dyDescent="0.3">
      <c r="A235" s="5">
        <v>43245</v>
      </c>
      <c r="B235" s="6">
        <v>263.8</v>
      </c>
    </row>
    <row r="236" spans="1:2" x14ac:dyDescent="0.3">
      <c r="A236" s="5">
        <v>43238</v>
      </c>
      <c r="B236" s="6">
        <v>152.35</v>
      </c>
    </row>
    <row r="237" spans="1:2" x14ac:dyDescent="0.3">
      <c r="A237" s="5">
        <v>43231</v>
      </c>
      <c r="B237" s="6">
        <v>79.36</v>
      </c>
    </row>
    <row r="238" spans="1:2" x14ac:dyDescent="0.3">
      <c r="A238" s="5">
        <v>43224</v>
      </c>
      <c r="B238" s="6">
        <v>25.66</v>
      </c>
    </row>
    <row r="239" spans="1:2" x14ac:dyDescent="0.3">
      <c r="A239" s="5">
        <v>43217</v>
      </c>
      <c r="B239" s="6">
        <v>-8.73</v>
      </c>
    </row>
    <row r="240" spans="1:2" x14ac:dyDescent="0.3">
      <c r="A240" s="5">
        <v>43210</v>
      </c>
      <c r="B240" s="6">
        <v>-28.81</v>
      </c>
    </row>
    <row r="241" spans="1:2" x14ac:dyDescent="0.3">
      <c r="A241" s="5">
        <v>43203</v>
      </c>
      <c r="B241" s="6">
        <v>-3.28</v>
      </c>
    </row>
    <row r="242" spans="1:2" x14ac:dyDescent="0.3">
      <c r="A242" s="5">
        <v>43196</v>
      </c>
      <c r="B242" s="6">
        <v>-6.86</v>
      </c>
    </row>
    <row r="243" spans="1:2" x14ac:dyDescent="0.3">
      <c r="A243" s="5">
        <v>43189</v>
      </c>
      <c r="B243" s="6">
        <v>23.86</v>
      </c>
    </row>
    <row r="244" spans="1:2" x14ac:dyDescent="0.3">
      <c r="A244" s="5">
        <v>43182</v>
      </c>
      <c r="B244" s="6">
        <v>91.2</v>
      </c>
    </row>
    <row r="245" spans="1:2" x14ac:dyDescent="0.3">
      <c r="A245" s="5">
        <v>43175</v>
      </c>
      <c r="B245" s="6">
        <v>141.47</v>
      </c>
    </row>
    <row r="246" spans="1:2" x14ac:dyDescent="0.3">
      <c r="A246" s="5">
        <v>43168</v>
      </c>
      <c r="B246" s="6">
        <v>163.30000000000001</v>
      </c>
    </row>
    <row r="247" spans="1:2" x14ac:dyDescent="0.3">
      <c r="A247" s="9">
        <v>43161</v>
      </c>
      <c r="B247" s="7">
        <v>158.11000000000001</v>
      </c>
    </row>
    <row r="248" spans="1:2" x14ac:dyDescent="0.3">
      <c r="A248" s="9">
        <v>43154</v>
      </c>
      <c r="B248" s="7">
        <v>107.85</v>
      </c>
    </row>
    <row r="249" spans="1:2" x14ac:dyDescent="0.3">
      <c r="A249" s="9">
        <v>43147</v>
      </c>
      <c r="B249" s="7">
        <v>121.42</v>
      </c>
    </row>
    <row r="250" spans="1:2" x14ac:dyDescent="0.3">
      <c r="A250" s="9">
        <v>43140</v>
      </c>
      <c r="B250" s="7">
        <v>121.42</v>
      </c>
    </row>
    <row r="251" spans="1:2" x14ac:dyDescent="0.3">
      <c r="A251" s="9">
        <v>43133</v>
      </c>
      <c r="B251" s="7">
        <v>179.93</v>
      </c>
    </row>
    <row r="252" spans="1:2" x14ac:dyDescent="0.3">
      <c r="A252" s="9">
        <v>43126</v>
      </c>
      <c r="B252" s="7">
        <v>237.12</v>
      </c>
    </row>
    <row r="253" spans="1:2" x14ac:dyDescent="0.3">
      <c r="A253" s="9">
        <v>43119</v>
      </c>
      <c r="B253" s="7">
        <v>349.1</v>
      </c>
    </row>
    <row r="254" spans="1:2" x14ac:dyDescent="0.3">
      <c r="A254" s="9">
        <v>43112</v>
      </c>
      <c r="B254" s="7">
        <v>419.83</v>
      </c>
    </row>
    <row r="255" spans="1:2" x14ac:dyDescent="0.3">
      <c r="A255" s="9">
        <v>43105</v>
      </c>
      <c r="B255" s="7">
        <v>489.33</v>
      </c>
    </row>
    <row r="256" spans="1:2" x14ac:dyDescent="0.3">
      <c r="A256" s="9">
        <v>43098</v>
      </c>
      <c r="B256" s="7">
        <v>502.33</v>
      </c>
    </row>
    <row r="257" spans="1:2" x14ac:dyDescent="0.3">
      <c r="A257" s="9">
        <v>43091</v>
      </c>
      <c r="B257" s="7">
        <v>466.77</v>
      </c>
    </row>
    <row r="258" spans="1:2" x14ac:dyDescent="0.3">
      <c r="A258" s="9">
        <v>43084</v>
      </c>
      <c r="B258" s="7">
        <v>386.52</v>
      </c>
    </row>
    <row r="259" spans="1:2" x14ac:dyDescent="0.3">
      <c r="A259" s="9">
        <v>43077</v>
      </c>
      <c r="B259" s="7">
        <v>263.82</v>
      </c>
    </row>
    <row r="260" spans="1:2" x14ac:dyDescent="0.3">
      <c r="A260" s="9">
        <v>43070</v>
      </c>
      <c r="B260" s="7">
        <v>81.5</v>
      </c>
    </row>
    <row r="261" spans="1:2" x14ac:dyDescent="0.3">
      <c r="A261" s="9">
        <v>43063</v>
      </c>
      <c r="B261" s="7">
        <v>13.32</v>
      </c>
    </row>
    <row r="262" spans="1:2" x14ac:dyDescent="0.3">
      <c r="A262" s="9">
        <v>43056</v>
      </c>
      <c r="B262" s="7">
        <v>-7.56</v>
      </c>
    </row>
    <row r="263" spans="1:2" x14ac:dyDescent="0.3">
      <c r="A263" s="9">
        <v>43049</v>
      </c>
      <c r="B263" s="7">
        <v>1.28</v>
      </c>
    </row>
    <row r="264" spans="1:2" x14ac:dyDescent="0.3">
      <c r="A264" s="9">
        <v>43042</v>
      </c>
      <c r="B264" s="7">
        <v>5.97</v>
      </c>
    </row>
    <row r="265" spans="1:2" x14ac:dyDescent="0.3">
      <c r="A265" s="9">
        <v>43035</v>
      </c>
      <c r="B265" s="7">
        <v>41.47</v>
      </c>
    </row>
    <row r="266" spans="1:2" x14ac:dyDescent="0.3">
      <c r="A266" s="9">
        <v>43028</v>
      </c>
      <c r="B266" s="7">
        <v>197.23</v>
      </c>
    </row>
    <row r="267" spans="1:2" x14ac:dyDescent="0.3">
      <c r="A267" s="9">
        <v>43021</v>
      </c>
      <c r="B267" s="7">
        <v>341.95</v>
      </c>
    </row>
    <row r="268" spans="1:2" x14ac:dyDescent="0.3">
      <c r="A268" s="9">
        <v>43014</v>
      </c>
      <c r="B268" s="7">
        <v>389.67</v>
      </c>
    </row>
    <row r="269" spans="1:2" x14ac:dyDescent="0.3">
      <c r="A269" s="9">
        <v>43007</v>
      </c>
      <c r="B269" s="7">
        <v>398.81</v>
      </c>
    </row>
    <row r="270" spans="1:2" x14ac:dyDescent="0.3">
      <c r="A270" s="9">
        <v>43000</v>
      </c>
      <c r="B270" s="7">
        <v>426.31</v>
      </c>
    </row>
    <row r="271" spans="1:2" x14ac:dyDescent="0.3">
      <c r="A271" s="9">
        <v>42993</v>
      </c>
      <c r="B271" s="7">
        <v>446.24</v>
      </c>
    </row>
    <row r="272" spans="1:2" x14ac:dyDescent="0.3">
      <c r="A272" s="9">
        <v>42986</v>
      </c>
      <c r="B272" s="7">
        <v>400.12</v>
      </c>
    </row>
    <row r="273" spans="1:2" x14ac:dyDescent="0.3">
      <c r="A273" s="9">
        <v>42979</v>
      </c>
      <c r="B273" s="7">
        <v>280.45</v>
      </c>
    </row>
    <row r="274" spans="1:2" x14ac:dyDescent="0.3">
      <c r="A274" s="9">
        <v>42972</v>
      </c>
      <c r="B274" s="7">
        <v>277.45</v>
      </c>
    </row>
    <row r="275" spans="1:2" x14ac:dyDescent="0.3">
      <c r="A275" s="9">
        <v>42965</v>
      </c>
      <c r="B275" s="7">
        <v>239.2</v>
      </c>
    </row>
    <row r="276" spans="1:2" x14ac:dyDescent="0.3">
      <c r="A276" s="9">
        <v>42958</v>
      </c>
      <c r="B276" s="7">
        <v>198.35</v>
      </c>
    </row>
    <row r="277" spans="1:2" x14ac:dyDescent="0.3">
      <c r="A277" s="9">
        <v>42951</v>
      </c>
      <c r="B277" s="7">
        <v>148.44999999999999</v>
      </c>
    </row>
    <row r="278" spans="1:2" x14ac:dyDescent="0.3">
      <c r="A278" s="9">
        <v>42944</v>
      </c>
      <c r="B278" s="7">
        <v>148.44999999999999</v>
      </c>
    </row>
    <row r="279" spans="1:2" x14ac:dyDescent="0.3">
      <c r="A279" s="9">
        <v>42937</v>
      </c>
      <c r="B279" s="7">
        <v>134.65</v>
      </c>
    </row>
    <row r="280" spans="1:2" x14ac:dyDescent="0.3">
      <c r="A280" s="9">
        <v>42930</v>
      </c>
      <c r="B280" s="7">
        <v>116.82</v>
      </c>
    </row>
    <row r="281" spans="1:2" x14ac:dyDescent="0.3">
      <c r="A281" s="9">
        <v>42923</v>
      </c>
      <c r="B281" s="7">
        <v>83.75</v>
      </c>
    </row>
    <row r="282" spans="1:2" x14ac:dyDescent="0.3">
      <c r="A282" s="9">
        <v>42916</v>
      </c>
      <c r="B282" s="7">
        <v>92.73</v>
      </c>
    </row>
    <row r="283" spans="1:2" x14ac:dyDescent="0.3">
      <c r="A283" s="9">
        <v>42909</v>
      </c>
      <c r="B283" s="7">
        <v>40.43</v>
      </c>
    </row>
    <row r="284" spans="1:2" x14ac:dyDescent="0.3">
      <c r="A284" s="9">
        <v>42902</v>
      </c>
      <c r="B284" s="7">
        <v>33.43</v>
      </c>
    </row>
    <row r="285" spans="1:2" x14ac:dyDescent="0.3">
      <c r="A285" s="9">
        <v>42895</v>
      </c>
      <c r="B285" s="7">
        <v>44.32</v>
      </c>
    </row>
    <row r="286" spans="1:2" x14ac:dyDescent="0.3">
      <c r="A286" s="9">
        <v>42888</v>
      </c>
      <c r="B286" s="7">
        <v>70.63</v>
      </c>
    </row>
    <row r="287" spans="1:2" x14ac:dyDescent="0.3">
      <c r="A287" s="9">
        <v>42881</v>
      </c>
      <c r="B287" s="7">
        <v>56.98</v>
      </c>
    </row>
    <row r="288" spans="1:2" x14ac:dyDescent="0.3">
      <c r="A288" s="9">
        <v>42874</v>
      </c>
      <c r="B288" s="7">
        <v>76.98</v>
      </c>
    </row>
    <row r="289" spans="1:2" x14ac:dyDescent="0.3">
      <c r="A289" s="9">
        <v>42867</v>
      </c>
      <c r="B289" s="7">
        <v>96.98</v>
      </c>
    </row>
    <row r="290" spans="1:2" x14ac:dyDescent="0.3">
      <c r="A290" s="9">
        <v>42860</v>
      </c>
      <c r="B290" s="7">
        <v>132.87</v>
      </c>
    </row>
    <row r="291" spans="1:2" x14ac:dyDescent="0.3">
      <c r="A291" s="9">
        <v>42853</v>
      </c>
      <c r="B291" s="7">
        <v>182.2</v>
      </c>
    </row>
    <row r="292" spans="1:2" x14ac:dyDescent="0.3">
      <c r="A292" s="9">
        <v>42846</v>
      </c>
      <c r="B292" s="7">
        <v>229.87</v>
      </c>
    </row>
    <row r="293" spans="1:2" x14ac:dyDescent="0.3">
      <c r="A293" s="9">
        <v>42839</v>
      </c>
      <c r="B293" s="7">
        <v>202.95</v>
      </c>
    </row>
    <row r="294" spans="1:2" x14ac:dyDescent="0.3">
      <c r="A294" s="9">
        <v>42832</v>
      </c>
      <c r="B294" s="7">
        <v>158.28</v>
      </c>
    </row>
    <row r="295" spans="1:2" x14ac:dyDescent="0.3">
      <c r="A295" s="9">
        <v>42825</v>
      </c>
      <c r="B295" s="7">
        <v>106.62</v>
      </c>
    </row>
    <row r="296" spans="1:2" x14ac:dyDescent="0.3">
      <c r="A296" s="9">
        <v>42818</v>
      </c>
      <c r="B296" s="7">
        <v>76.62</v>
      </c>
    </row>
    <row r="297" spans="1:2" x14ac:dyDescent="0.3">
      <c r="A297" s="9">
        <v>42811</v>
      </c>
      <c r="B297" s="7">
        <v>40.549999999999997</v>
      </c>
    </row>
    <row r="298" spans="1:2" x14ac:dyDescent="0.3">
      <c r="A298" s="9">
        <v>42804</v>
      </c>
      <c r="B298" s="7">
        <v>-72.849999999999994</v>
      </c>
    </row>
    <row r="299" spans="1:2" x14ac:dyDescent="0.3">
      <c r="A299" s="9">
        <v>42797</v>
      </c>
      <c r="B299" s="7">
        <v>-94.99</v>
      </c>
    </row>
    <row r="300" spans="1:2" x14ac:dyDescent="0.3">
      <c r="A300" s="9">
        <v>42790</v>
      </c>
      <c r="B300" s="7">
        <v>-93.33</v>
      </c>
    </row>
    <row r="301" spans="1:2" x14ac:dyDescent="0.3">
      <c r="A301" s="9">
        <v>42783</v>
      </c>
      <c r="B301" s="7">
        <v>-78.459999999999994</v>
      </c>
    </row>
    <row r="302" spans="1:2" x14ac:dyDescent="0.3">
      <c r="A302" s="9">
        <v>42776</v>
      </c>
      <c r="B302" s="7">
        <v>-41.63</v>
      </c>
    </row>
    <row r="303" spans="1:2" x14ac:dyDescent="0.3">
      <c r="A303" s="9">
        <v>42769</v>
      </c>
      <c r="B303" s="7">
        <v>-40.08</v>
      </c>
    </row>
    <row r="304" spans="1:2" x14ac:dyDescent="0.3">
      <c r="A304" s="9">
        <v>42755</v>
      </c>
      <c r="B304" s="7">
        <v>10.25</v>
      </c>
    </row>
    <row r="305" spans="1:2" x14ac:dyDescent="0.3">
      <c r="A305" s="9">
        <v>42748</v>
      </c>
      <c r="B305" s="7">
        <v>62.58</v>
      </c>
    </row>
    <row r="306" spans="1:2" x14ac:dyDescent="0.3">
      <c r="A306" s="9">
        <v>42741</v>
      </c>
      <c r="B306" s="7">
        <v>142.91999999999999</v>
      </c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49"/>
  <sheetViews>
    <sheetView workbookViewId="0">
      <selection activeCell="F11" sqref="F11"/>
    </sheetView>
  </sheetViews>
  <sheetFormatPr defaultRowHeight="14" x14ac:dyDescent="0.3"/>
  <cols>
    <col min="1" max="1" width="12.58203125" customWidth="1"/>
    <col min="2" max="2" width="21.58203125" customWidth="1"/>
  </cols>
  <sheetData>
    <row r="1" spans="1:2" x14ac:dyDescent="0.3">
      <c r="A1" s="2" t="s">
        <v>322</v>
      </c>
    </row>
    <row r="2" spans="1:2" ht="28" x14ac:dyDescent="0.3">
      <c r="A2" s="4" t="s">
        <v>6</v>
      </c>
      <c r="B2" s="4" t="s">
        <v>314</v>
      </c>
    </row>
    <row r="3" spans="1:2" x14ac:dyDescent="0.3">
      <c r="A3" s="4" t="s">
        <v>1</v>
      </c>
      <c r="B3" s="4" t="s">
        <v>13</v>
      </c>
    </row>
    <row r="4" spans="1:2" x14ac:dyDescent="0.3">
      <c r="A4" s="4" t="s">
        <v>7</v>
      </c>
      <c r="B4" s="4" t="s">
        <v>8</v>
      </c>
    </row>
    <row r="5" spans="1:2" x14ac:dyDescent="0.3">
      <c r="A5" s="4" t="s">
        <v>9</v>
      </c>
      <c r="B5" s="4" t="s">
        <v>298</v>
      </c>
    </row>
    <row r="6" spans="1:2" x14ac:dyDescent="0.3">
      <c r="A6" s="4" t="s">
        <v>10</v>
      </c>
      <c r="B6" s="4" t="s">
        <v>14</v>
      </c>
    </row>
    <row r="7" spans="1:2" ht="28" x14ac:dyDescent="0.3">
      <c r="A7" s="4" t="s">
        <v>11</v>
      </c>
      <c r="B7" s="4" t="s">
        <v>321</v>
      </c>
    </row>
    <row r="8" spans="1:2" ht="56" x14ac:dyDescent="0.3">
      <c r="A8" s="4" t="s">
        <v>12</v>
      </c>
      <c r="B8" s="4" t="s">
        <v>299</v>
      </c>
    </row>
    <row r="9" spans="1:2" x14ac:dyDescent="0.3">
      <c r="A9" s="5">
        <v>44834</v>
      </c>
      <c r="B9" s="6">
        <v>1031.28</v>
      </c>
    </row>
    <row r="10" spans="1:2" x14ac:dyDescent="0.3">
      <c r="A10" s="5">
        <v>44827</v>
      </c>
      <c r="B10" s="6">
        <v>1037.75</v>
      </c>
    </row>
    <row r="11" spans="1:2" x14ac:dyDescent="0.3">
      <c r="A11" s="5">
        <v>44820</v>
      </c>
      <c r="B11" s="6">
        <v>1017.8</v>
      </c>
    </row>
    <row r="12" spans="1:2" x14ac:dyDescent="0.3">
      <c r="A12" s="5">
        <v>44813</v>
      </c>
      <c r="B12" s="6">
        <v>1012.35</v>
      </c>
    </row>
    <row r="13" spans="1:2" x14ac:dyDescent="0.3">
      <c r="A13" s="5">
        <v>44806</v>
      </c>
      <c r="B13" s="6">
        <v>999.34</v>
      </c>
    </row>
    <row r="14" spans="1:2" x14ac:dyDescent="0.3">
      <c r="A14" s="5">
        <v>44799</v>
      </c>
      <c r="B14" s="6">
        <v>967.82</v>
      </c>
    </row>
    <row r="15" spans="1:2" x14ac:dyDescent="0.3">
      <c r="A15" s="5">
        <v>44792</v>
      </c>
      <c r="B15" s="6">
        <v>957.17</v>
      </c>
    </row>
    <row r="16" spans="1:2" x14ac:dyDescent="0.3">
      <c r="A16" s="5">
        <v>44785</v>
      </c>
      <c r="B16" s="6">
        <v>958.31</v>
      </c>
    </row>
    <row r="17" spans="1:2" x14ac:dyDescent="0.3">
      <c r="A17" s="5">
        <v>44778</v>
      </c>
      <c r="B17" s="6">
        <v>947.11</v>
      </c>
    </row>
    <row r="18" spans="1:2" x14ac:dyDescent="0.3">
      <c r="A18" s="5">
        <v>44771</v>
      </c>
      <c r="B18" s="6">
        <v>970.89</v>
      </c>
    </row>
    <row r="19" spans="1:2" x14ac:dyDescent="0.3">
      <c r="A19" s="5">
        <v>44764</v>
      </c>
      <c r="B19" s="6">
        <v>956.74</v>
      </c>
    </row>
    <row r="20" spans="1:2" x14ac:dyDescent="0.3">
      <c r="A20" s="5">
        <v>44757</v>
      </c>
      <c r="B20" s="6">
        <v>954.01</v>
      </c>
    </row>
    <row r="21" spans="1:2" x14ac:dyDescent="0.3">
      <c r="A21" s="5">
        <v>44750</v>
      </c>
      <c r="B21" s="6">
        <v>943.03</v>
      </c>
    </row>
    <row r="22" spans="1:2" x14ac:dyDescent="0.3">
      <c r="A22" s="5">
        <v>44743</v>
      </c>
      <c r="B22" s="6">
        <v>954.91</v>
      </c>
    </row>
    <row r="23" spans="1:2" x14ac:dyDescent="0.3">
      <c r="A23" s="5">
        <v>44736</v>
      </c>
      <c r="B23" s="6">
        <v>964.84</v>
      </c>
    </row>
    <row r="24" spans="1:2" x14ac:dyDescent="0.3">
      <c r="A24" s="5">
        <v>44729</v>
      </c>
      <c r="B24" s="6">
        <v>970.52</v>
      </c>
    </row>
    <row r="25" spans="1:2" x14ac:dyDescent="0.3">
      <c r="A25" s="5">
        <v>44722</v>
      </c>
      <c r="B25" s="6">
        <v>988.17</v>
      </c>
    </row>
    <row r="26" spans="1:2" x14ac:dyDescent="0.3">
      <c r="A26" s="5">
        <v>44715</v>
      </c>
      <c r="B26" s="6">
        <v>993.69</v>
      </c>
    </row>
    <row r="27" spans="1:2" x14ac:dyDescent="0.3">
      <c r="A27" s="5">
        <v>44708</v>
      </c>
      <c r="B27" s="6">
        <v>1018.15</v>
      </c>
    </row>
    <row r="28" spans="1:2" x14ac:dyDescent="0.3">
      <c r="A28" s="5">
        <v>44701</v>
      </c>
      <c r="B28" s="6">
        <v>998.01</v>
      </c>
    </row>
    <row r="29" spans="1:2" x14ac:dyDescent="0.3">
      <c r="A29" s="5">
        <v>44694</v>
      </c>
      <c r="B29" s="6">
        <v>1002.66</v>
      </c>
    </row>
    <row r="30" spans="1:2" x14ac:dyDescent="0.3">
      <c r="A30" s="5">
        <v>44687</v>
      </c>
      <c r="B30" s="6">
        <v>1004.89</v>
      </c>
    </row>
    <row r="31" spans="1:2" x14ac:dyDescent="0.3">
      <c r="A31" s="5">
        <v>44680</v>
      </c>
      <c r="B31" s="6">
        <v>1018.31</v>
      </c>
    </row>
    <row r="32" spans="1:2" x14ac:dyDescent="0.3">
      <c r="A32" s="5">
        <v>44673</v>
      </c>
      <c r="B32" s="6">
        <v>1028.0999999999999</v>
      </c>
    </row>
    <row r="33" spans="1:2" x14ac:dyDescent="0.3">
      <c r="A33" s="5">
        <v>44666</v>
      </c>
      <c r="B33" s="6">
        <v>1051.5999999999999</v>
      </c>
    </row>
    <row r="34" spans="1:2" x14ac:dyDescent="0.3">
      <c r="A34" s="5">
        <v>44659</v>
      </c>
      <c r="B34" s="6">
        <v>1063.29</v>
      </c>
    </row>
    <row r="35" spans="1:2" x14ac:dyDescent="0.3">
      <c r="A35" s="5">
        <v>44652</v>
      </c>
      <c r="B35" s="6">
        <v>1065.6400000000001</v>
      </c>
    </row>
    <row r="36" spans="1:2" x14ac:dyDescent="0.3">
      <c r="A36" s="5">
        <v>44645</v>
      </c>
      <c r="B36" s="6">
        <v>1058.1400000000001</v>
      </c>
    </row>
    <row r="37" spans="1:2" x14ac:dyDescent="0.3">
      <c r="A37" s="5">
        <v>44638</v>
      </c>
      <c r="B37" s="6">
        <v>1083.5899999999999</v>
      </c>
    </row>
    <row r="38" spans="1:2" x14ac:dyDescent="0.3">
      <c r="A38" s="5">
        <v>44631</v>
      </c>
      <c r="B38" s="6">
        <v>1045.79</v>
      </c>
    </row>
    <row r="39" spans="1:2" x14ac:dyDescent="0.3">
      <c r="A39" s="5">
        <v>44624</v>
      </c>
      <c r="B39" s="6">
        <v>1047.3800000000001</v>
      </c>
    </row>
    <row r="40" spans="1:2" x14ac:dyDescent="0.3">
      <c r="A40" s="5">
        <v>44617</v>
      </c>
      <c r="B40" s="6">
        <v>1094.94</v>
      </c>
    </row>
    <row r="41" spans="1:2" x14ac:dyDescent="0.3">
      <c r="A41" s="5">
        <v>44610</v>
      </c>
      <c r="B41" s="6">
        <v>1101.1300000000001</v>
      </c>
    </row>
    <row r="42" spans="1:2" x14ac:dyDescent="0.3">
      <c r="A42" s="5">
        <v>44603</v>
      </c>
      <c r="B42" s="6">
        <v>1088.6600000000001</v>
      </c>
    </row>
    <row r="43" spans="1:2" x14ac:dyDescent="0.3">
      <c r="A43" s="5">
        <v>44596</v>
      </c>
      <c r="B43" s="6">
        <v>1090.48</v>
      </c>
    </row>
    <row r="44" spans="1:2" x14ac:dyDescent="0.3">
      <c r="A44" s="5">
        <v>44589</v>
      </c>
      <c r="B44" s="6">
        <v>1061.98</v>
      </c>
    </row>
    <row r="45" spans="1:2" x14ac:dyDescent="0.3">
      <c r="A45" s="5">
        <v>44582</v>
      </c>
      <c r="B45" s="6">
        <v>1031.2</v>
      </c>
    </row>
    <row r="46" spans="1:2" x14ac:dyDescent="0.3">
      <c r="A46" s="5">
        <v>44575</v>
      </c>
      <c r="B46" s="6">
        <v>1018.63</v>
      </c>
    </row>
    <row r="47" spans="1:2" x14ac:dyDescent="0.3">
      <c r="A47" s="5">
        <v>44568</v>
      </c>
      <c r="B47" s="6">
        <v>1008.43</v>
      </c>
    </row>
    <row r="48" spans="1:2" x14ac:dyDescent="0.3">
      <c r="A48" s="5">
        <v>44561</v>
      </c>
      <c r="B48" s="6">
        <v>999.96</v>
      </c>
    </row>
    <row r="49" spans="1:2" x14ac:dyDescent="0.3">
      <c r="A49" s="5">
        <v>44554</v>
      </c>
      <c r="B49" s="6">
        <v>977.47</v>
      </c>
    </row>
    <row r="50" spans="1:2" x14ac:dyDescent="0.3">
      <c r="A50" s="5">
        <v>44547</v>
      </c>
      <c r="B50" s="6">
        <v>986.28</v>
      </c>
    </row>
    <row r="51" spans="1:2" x14ac:dyDescent="0.3">
      <c r="A51" s="5">
        <v>44540</v>
      </c>
      <c r="B51" s="6">
        <v>973.4</v>
      </c>
    </row>
    <row r="52" spans="1:2" x14ac:dyDescent="0.3">
      <c r="A52" s="5">
        <v>44533</v>
      </c>
      <c r="B52" s="6">
        <v>983.36</v>
      </c>
    </row>
    <row r="53" spans="1:2" x14ac:dyDescent="0.3">
      <c r="A53" s="5">
        <v>44526</v>
      </c>
      <c r="B53" s="6">
        <v>1003.09</v>
      </c>
    </row>
    <row r="54" spans="1:2" x14ac:dyDescent="0.3">
      <c r="A54" s="5">
        <v>44519</v>
      </c>
      <c r="B54" s="6">
        <v>1014.83</v>
      </c>
    </row>
    <row r="55" spans="1:2" x14ac:dyDescent="0.3">
      <c r="A55" s="5">
        <v>44512</v>
      </c>
      <c r="B55" s="6">
        <v>1009.74</v>
      </c>
    </row>
    <row r="56" spans="1:2" x14ac:dyDescent="0.3">
      <c r="A56" s="5">
        <v>44505</v>
      </c>
      <c r="B56" s="6">
        <v>974.68</v>
      </c>
    </row>
    <row r="57" spans="1:2" x14ac:dyDescent="0.3">
      <c r="A57" s="5">
        <v>44498</v>
      </c>
      <c r="B57" s="6">
        <v>970.62</v>
      </c>
    </row>
    <row r="58" spans="1:2" x14ac:dyDescent="0.3">
      <c r="A58" s="5">
        <v>44491</v>
      </c>
      <c r="B58" s="6">
        <v>975.43</v>
      </c>
    </row>
    <row r="59" spans="1:2" x14ac:dyDescent="0.3">
      <c r="A59" s="5">
        <v>44484</v>
      </c>
      <c r="B59" s="6">
        <v>995.98</v>
      </c>
    </row>
    <row r="60" spans="1:2" x14ac:dyDescent="0.3">
      <c r="A60" s="5">
        <v>44477</v>
      </c>
      <c r="B60" s="6">
        <v>978.04</v>
      </c>
    </row>
    <row r="61" spans="1:2" x14ac:dyDescent="0.3">
      <c r="A61" s="5">
        <v>44470</v>
      </c>
      <c r="B61" s="6">
        <v>964.92</v>
      </c>
    </row>
    <row r="62" spans="1:2" x14ac:dyDescent="0.3">
      <c r="A62" s="5">
        <v>44463</v>
      </c>
      <c r="B62" s="6">
        <v>939.52</v>
      </c>
    </row>
    <row r="63" spans="1:2" x14ac:dyDescent="0.3">
      <c r="A63" s="5">
        <v>44456</v>
      </c>
      <c r="B63" s="6">
        <v>923.48</v>
      </c>
    </row>
    <row r="64" spans="1:2" x14ac:dyDescent="0.3">
      <c r="A64" s="5">
        <v>44449</v>
      </c>
      <c r="B64" s="6">
        <v>939.92</v>
      </c>
    </row>
    <row r="65" spans="1:2" x14ac:dyDescent="0.3">
      <c r="A65" s="5">
        <v>44442</v>
      </c>
      <c r="B65" s="6">
        <v>941.98</v>
      </c>
    </row>
    <row r="66" spans="1:2" x14ac:dyDescent="0.3">
      <c r="A66" s="5">
        <v>44435</v>
      </c>
      <c r="B66" s="6">
        <v>935.56</v>
      </c>
    </row>
    <row r="67" spans="1:2" x14ac:dyDescent="0.3">
      <c r="A67" s="5">
        <v>44428</v>
      </c>
      <c r="B67" s="6">
        <v>932.34</v>
      </c>
    </row>
    <row r="68" spans="1:2" x14ac:dyDescent="0.3">
      <c r="A68" s="5">
        <v>44421</v>
      </c>
      <c r="B68" s="6">
        <v>951.05</v>
      </c>
    </row>
    <row r="69" spans="1:2" x14ac:dyDescent="0.3">
      <c r="A69" s="5">
        <v>44414</v>
      </c>
      <c r="B69" s="6">
        <v>973.93</v>
      </c>
    </row>
    <row r="70" spans="1:2" x14ac:dyDescent="0.3">
      <c r="A70" s="5">
        <v>44407</v>
      </c>
      <c r="B70" s="6">
        <v>988.53</v>
      </c>
    </row>
    <row r="71" spans="1:2" x14ac:dyDescent="0.3">
      <c r="A71" s="5">
        <v>44400</v>
      </c>
      <c r="B71" s="6">
        <v>1002.25</v>
      </c>
    </row>
    <row r="72" spans="1:2" x14ac:dyDescent="0.3">
      <c r="A72" s="5">
        <v>44393</v>
      </c>
      <c r="B72" s="6">
        <v>1051.56</v>
      </c>
    </row>
    <row r="73" spans="1:2" x14ac:dyDescent="0.3">
      <c r="A73" s="5">
        <v>44386</v>
      </c>
      <c r="B73" s="6">
        <v>1041.1500000000001</v>
      </c>
    </row>
    <row r="74" spans="1:2" x14ac:dyDescent="0.3">
      <c r="A74" s="5">
        <v>44379</v>
      </c>
      <c r="B74" s="6">
        <v>1012.95</v>
      </c>
    </row>
    <row r="75" spans="1:2" x14ac:dyDescent="0.3">
      <c r="A75" s="5">
        <v>44372</v>
      </c>
      <c r="B75" s="6">
        <v>1000.05</v>
      </c>
    </row>
    <row r="76" spans="1:2" x14ac:dyDescent="0.3">
      <c r="A76" s="5">
        <v>44365</v>
      </c>
      <c r="B76" s="6">
        <v>1028.46</v>
      </c>
    </row>
    <row r="77" spans="1:2" x14ac:dyDescent="0.3">
      <c r="A77" s="5">
        <v>44358</v>
      </c>
      <c r="B77" s="6">
        <v>1045.3399999999999</v>
      </c>
    </row>
    <row r="78" spans="1:2" x14ac:dyDescent="0.3">
      <c r="A78" s="5">
        <v>44351</v>
      </c>
      <c r="B78" s="6">
        <v>1051.51</v>
      </c>
    </row>
    <row r="79" spans="1:2" x14ac:dyDescent="0.3">
      <c r="A79" s="5">
        <v>44344</v>
      </c>
      <c r="B79" s="6">
        <v>1044.72</v>
      </c>
    </row>
    <row r="80" spans="1:2" x14ac:dyDescent="0.3">
      <c r="A80" s="5">
        <v>44337</v>
      </c>
      <c r="B80" s="6">
        <v>1042.42</v>
      </c>
    </row>
    <row r="81" spans="1:2" x14ac:dyDescent="0.3">
      <c r="A81" s="5">
        <v>44330</v>
      </c>
      <c r="B81" s="6">
        <v>1066.83</v>
      </c>
    </row>
    <row r="82" spans="1:2" x14ac:dyDescent="0.3">
      <c r="A82" s="5">
        <v>44323</v>
      </c>
      <c r="B82" s="6">
        <v>1091.1099999999999</v>
      </c>
    </row>
    <row r="83" spans="1:2" x14ac:dyDescent="0.3">
      <c r="A83" s="5">
        <v>44316</v>
      </c>
      <c r="B83" s="6">
        <v>1130.32</v>
      </c>
    </row>
    <row r="84" spans="1:2" x14ac:dyDescent="0.3">
      <c r="A84" s="5">
        <v>44309</v>
      </c>
      <c r="B84" s="6">
        <v>1171.78</v>
      </c>
    </row>
    <row r="85" spans="1:2" x14ac:dyDescent="0.3">
      <c r="A85" s="5">
        <v>44302</v>
      </c>
      <c r="B85" s="6">
        <v>1200.02</v>
      </c>
    </row>
    <row r="86" spans="1:2" x14ac:dyDescent="0.3">
      <c r="A86" s="5">
        <v>44295</v>
      </c>
      <c r="B86" s="6">
        <v>1238.1400000000001</v>
      </c>
    </row>
    <row r="87" spans="1:2" x14ac:dyDescent="0.3">
      <c r="A87" s="5">
        <v>44288</v>
      </c>
      <c r="B87" s="6">
        <v>1264.1199999999999</v>
      </c>
    </row>
    <row r="88" spans="1:2" x14ac:dyDescent="0.3">
      <c r="A88" s="5">
        <v>44281</v>
      </c>
      <c r="B88" s="6">
        <v>1255.94</v>
      </c>
    </row>
    <row r="89" spans="1:2" x14ac:dyDescent="0.3">
      <c r="A89" s="5">
        <v>44274</v>
      </c>
      <c r="B89" s="6">
        <v>1240.25</v>
      </c>
    </row>
    <row r="90" spans="1:2" x14ac:dyDescent="0.3">
      <c r="A90" s="5">
        <v>44267</v>
      </c>
      <c r="B90" s="6">
        <v>1201.69</v>
      </c>
    </row>
    <row r="91" spans="1:2" x14ac:dyDescent="0.3">
      <c r="A91" s="5">
        <v>44260</v>
      </c>
      <c r="B91" s="6">
        <v>1156.97</v>
      </c>
    </row>
    <row r="92" spans="1:2" x14ac:dyDescent="0.3">
      <c r="A92" s="5">
        <v>44253</v>
      </c>
      <c r="B92" s="6">
        <v>1098.18</v>
      </c>
    </row>
    <row r="93" spans="1:2" x14ac:dyDescent="0.3">
      <c r="A93" s="5">
        <v>44246</v>
      </c>
      <c r="B93" s="6">
        <v>1064.6600000000001</v>
      </c>
    </row>
    <row r="94" spans="1:2" x14ac:dyDescent="0.3">
      <c r="A94" s="5">
        <v>44232</v>
      </c>
      <c r="B94" s="6">
        <v>1075.1199999999999</v>
      </c>
    </row>
    <row r="95" spans="1:2" x14ac:dyDescent="0.3">
      <c r="A95" s="5">
        <v>44225</v>
      </c>
      <c r="B95" s="6">
        <v>1062.46</v>
      </c>
    </row>
    <row r="96" spans="1:2" x14ac:dyDescent="0.3">
      <c r="A96" s="5">
        <v>44218</v>
      </c>
      <c r="B96" s="6">
        <v>1030.44</v>
      </c>
    </row>
    <row r="97" spans="1:2" x14ac:dyDescent="0.3">
      <c r="A97" s="5">
        <v>44211</v>
      </c>
      <c r="B97" s="6">
        <v>1047.3599999999999</v>
      </c>
    </row>
    <row r="98" spans="1:2" x14ac:dyDescent="0.3">
      <c r="A98" s="5">
        <v>44204</v>
      </c>
      <c r="B98" s="6">
        <v>1103.76</v>
      </c>
    </row>
    <row r="99" spans="1:2" x14ac:dyDescent="0.3">
      <c r="A99" s="5">
        <v>44197</v>
      </c>
      <c r="B99" s="6">
        <v>1110.1300000000001</v>
      </c>
    </row>
    <row r="100" spans="1:2" x14ac:dyDescent="0.3">
      <c r="A100" s="5">
        <v>44190</v>
      </c>
      <c r="B100" s="6">
        <v>1111.03</v>
      </c>
    </row>
    <row r="101" spans="1:2" x14ac:dyDescent="0.3">
      <c r="A101" s="5">
        <v>44183</v>
      </c>
      <c r="B101" s="6">
        <v>1130.0899999999999</v>
      </c>
    </row>
    <row r="102" spans="1:2" x14ac:dyDescent="0.3">
      <c r="A102" s="5">
        <v>44176</v>
      </c>
      <c r="B102" s="6">
        <v>1155.53</v>
      </c>
    </row>
    <row r="103" spans="1:2" x14ac:dyDescent="0.3">
      <c r="A103" s="5">
        <v>44169</v>
      </c>
      <c r="B103" s="6">
        <v>1166.0899999999999</v>
      </c>
    </row>
    <row r="104" spans="1:2" x14ac:dyDescent="0.3">
      <c r="A104" s="5">
        <v>44162</v>
      </c>
      <c r="B104" s="6">
        <v>1173.78</v>
      </c>
    </row>
    <row r="105" spans="1:2" x14ac:dyDescent="0.3">
      <c r="A105" s="5">
        <v>44155</v>
      </c>
      <c r="B105" s="6">
        <v>1166.33</v>
      </c>
    </row>
    <row r="106" spans="1:2" x14ac:dyDescent="0.3">
      <c r="A106" s="5">
        <v>44148</v>
      </c>
      <c r="B106" s="6">
        <v>1170.31</v>
      </c>
    </row>
    <row r="107" spans="1:2" x14ac:dyDescent="0.3">
      <c r="A107" s="5">
        <v>44141</v>
      </c>
      <c r="B107" s="6">
        <v>1164.03</v>
      </c>
    </row>
    <row r="108" spans="1:2" x14ac:dyDescent="0.3">
      <c r="A108" s="5">
        <v>44134</v>
      </c>
      <c r="B108" s="6">
        <v>1173.96</v>
      </c>
    </row>
    <row r="109" spans="1:2" x14ac:dyDescent="0.3">
      <c r="A109" s="5">
        <v>44127</v>
      </c>
      <c r="B109" s="6">
        <v>1174.04</v>
      </c>
    </row>
    <row r="110" spans="1:2" x14ac:dyDescent="0.3">
      <c r="A110" s="5">
        <v>44120</v>
      </c>
      <c r="B110" s="6">
        <v>1174.25</v>
      </c>
    </row>
    <row r="111" spans="1:2" x14ac:dyDescent="0.3">
      <c r="A111" s="5">
        <v>44113</v>
      </c>
      <c r="B111" s="6">
        <v>1187.77</v>
      </c>
    </row>
    <row r="112" spans="1:2" x14ac:dyDescent="0.3">
      <c r="A112" s="5">
        <v>44106</v>
      </c>
      <c r="B112" s="6">
        <v>1191.78</v>
      </c>
    </row>
    <row r="113" spans="1:2" x14ac:dyDescent="0.3">
      <c r="A113" s="5">
        <v>44099</v>
      </c>
      <c r="B113" s="6">
        <v>1200.75</v>
      </c>
    </row>
    <row r="114" spans="1:2" x14ac:dyDescent="0.3">
      <c r="A114" s="5">
        <v>44092</v>
      </c>
      <c r="B114" s="6">
        <v>1219.45</v>
      </c>
    </row>
    <row r="115" spans="1:2" x14ac:dyDescent="0.3">
      <c r="A115" s="5">
        <v>44085</v>
      </c>
      <c r="B115" s="6">
        <v>1227.77</v>
      </c>
    </row>
    <row r="116" spans="1:2" x14ac:dyDescent="0.3">
      <c r="A116" s="5">
        <v>44078</v>
      </c>
      <c r="B116" s="6">
        <v>1245.6400000000001</v>
      </c>
    </row>
    <row r="117" spans="1:2" x14ac:dyDescent="0.3">
      <c r="A117" s="5">
        <v>44071</v>
      </c>
      <c r="B117" s="6">
        <v>1265.95</v>
      </c>
    </row>
    <row r="118" spans="1:2" x14ac:dyDescent="0.3">
      <c r="A118" s="5">
        <v>44064</v>
      </c>
      <c r="B118" s="6">
        <v>1271.1099999999999</v>
      </c>
    </row>
    <row r="119" spans="1:2" x14ac:dyDescent="0.3">
      <c r="A119" s="5">
        <v>44057</v>
      </c>
      <c r="B119" s="6">
        <v>1279.32</v>
      </c>
    </row>
    <row r="120" spans="1:2" x14ac:dyDescent="0.3">
      <c r="A120" s="5">
        <v>44050</v>
      </c>
      <c r="B120" s="6">
        <v>1294.4100000000001</v>
      </c>
    </row>
    <row r="121" spans="1:2" x14ac:dyDescent="0.3">
      <c r="A121" s="5">
        <v>44043</v>
      </c>
      <c r="B121" s="6">
        <v>1307.5</v>
      </c>
    </row>
    <row r="122" spans="1:2" x14ac:dyDescent="0.3">
      <c r="A122" s="5">
        <v>44036</v>
      </c>
      <c r="B122" s="6">
        <v>1286.3800000000001</v>
      </c>
    </row>
    <row r="123" spans="1:2" x14ac:dyDescent="0.3">
      <c r="A123" s="5">
        <v>44029</v>
      </c>
      <c r="B123" s="6">
        <v>1314.48</v>
      </c>
    </row>
    <row r="124" spans="1:2" x14ac:dyDescent="0.3">
      <c r="A124" s="5">
        <v>44022</v>
      </c>
      <c r="B124" s="6">
        <v>1326.6</v>
      </c>
    </row>
    <row r="125" spans="1:2" x14ac:dyDescent="0.3">
      <c r="A125" s="5">
        <v>44015</v>
      </c>
      <c r="B125" s="6">
        <v>1322.26</v>
      </c>
    </row>
    <row r="126" spans="1:2" x14ac:dyDescent="0.3">
      <c r="A126" s="5">
        <v>44008</v>
      </c>
      <c r="B126" s="6">
        <v>1309.7</v>
      </c>
    </row>
    <row r="127" spans="1:2" x14ac:dyDescent="0.3">
      <c r="A127" s="5">
        <v>44001</v>
      </c>
      <c r="B127" s="6">
        <v>1334.51</v>
      </c>
    </row>
    <row r="128" spans="1:2" x14ac:dyDescent="0.3">
      <c r="A128" s="5">
        <v>43994</v>
      </c>
      <c r="B128" s="6">
        <v>1337.81</v>
      </c>
    </row>
    <row r="129" spans="1:2" x14ac:dyDescent="0.3">
      <c r="A129" s="5">
        <v>43987</v>
      </c>
      <c r="B129" s="6">
        <v>1349.32</v>
      </c>
    </row>
    <row r="130" spans="1:2" x14ac:dyDescent="0.3">
      <c r="A130" s="5">
        <v>43980</v>
      </c>
      <c r="B130" s="6">
        <v>1389.44</v>
      </c>
    </row>
    <row r="131" spans="1:2" x14ac:dyDescent="0.3">
      <c r="A131" s="5">
        <v>43973</v>
      </c>
      <c r="B131" s="6">
        <v>1413.84</v>
      </c>
    </row>
    <row r="132" spans="1:2" x14ac:dyDescent="0.3">
      <c r="A132" s="5">
        <v>43966</v>
      </c>
      <c r="B132" s="6">
        <v>1394.93</v>
      </c>
    </row>
    <row r="133" spans="1:2" x14ac:dyDescent="0.3">
      <c r="A133" s="5">
        <v>43959</v>
      </c>
      <c r="B133" s="6">
        <v>1390.15</v>
      </c>
    </row>
    <row r="134" spans="1:2" x14ac:dyDescent="0.3">
      <c r="A134" s="5">
        <v>43952</v>
      </c>
      <c r="B134" s="6">
        <v>1401.68</v>
      </c>
    </row>
    <row r="135" spans="1:2" x14ac:dyDescent="0.3">
      <c r="A135" s="5">
        <v>43945</v>
      </c>
      <c r="B135" s="6">
        <v>1409.87</v>
      </c>
    </row>
    <row r="136" spans="1:2" x14ac:dyDescent="0.3">
      <c r="A136" s="5">
        <v>43938</v>
      </c>
      <c r="B136" s="6">
        <v>1424.37</v>
      </c>
    </row>
    <row r="137" spans="1:2" x14ac:dyDescent="0.3">
      <c r="A137" s="5">
        <v>43931</v>
      </c>
      <c r="B137" s="6">
        <v>1433.86</v>
      </c>
    </row>
    <row r="138" spans="1:2" x14ac:dyDescent="0.3">
      <c r="A138" s="5">
        <v>43924</v>
      </c>
      <c r="B138" s="6">
        <v>1438.05</v>
      </c>
    </row>
    <row r="139" spans="1:2" x14ac:dyDescent="0.3">
      <c r="A139" s="5">
        <v>43917</v>
      </c>
      <c r="B139" s="6">
        <v>1437.6</v>
      </c>
    </row>
    <row r="140" spans="1:2" x14ac:dyDescent="0.3">
      <c r="A140" s="5">
        <v>43910</v>
      </c>
      <c r="B140" s="6">
        <v>1424.14</v>
      </c>
    </row>
    <row r="141" spans="1:2" x14ac:dyDescent="0.3">
      <c r="A141" s="5">
        <v>43903</v>
      </c>
      <c r="B141" s="6">
        <v>1395.35</v>
      </c>
    </row>
    <row r="142" spans="1:2" x14ac:dyDescent="0.3">
      <c r="A142" s="5">
        <v>43896</v>
      </c>
      <c r="B142" s="6">
        <v>1363.94</v>
      </c>
    </row>
    <row r="143" spans="1:2" x14ac:dyDescent="0.3">
      <c r="A143" s="5">
        <v>43889</v>
      </c>
      <c r="B143" s="6">
        <v>1347.25</v>
      </c>
    </row>
    <row r="144" spans="1:2" x14ac:dyDescent="0.3">
      <c r="A144" s="5">
        <v>43882</v>
      </c>
      <c r="B144" s="6">
        <v>1356.09</v>
      </c>
    </row>
    <row r="145" spans="1:2" x14ac:dyDescent="0.3">
      <c r="A145" s="5">
        <v>43875</v>
      </c>
      <c r="B145" s="6">
        <v>1377.74</v>
      </c>
    </row>
    <row r="146" spans="1:2" x14ac:dyDescent="0.3">
      <c r="A146" s="5">
        <v>43868</v>
      </c>
      <c r="B146" s="6">
        <v>1383.29</v>
      </c>
    </row>
    <row r="147" spans="1:2" x14ac:dyDescent="0.3">
      <c r="A147" s="5">
        <v>43854</v>
      </c>
      <c r="B147" s="6">
        <v>1389.23</v>
      </c>
    </row>
    <row r="148" spans="1:2" x14ac:dyDescent="0.3">
      <c r="A148" s="5">
        <v>43847</v>
      </c>
      <c r="B148" s="6">
        <v>1393.23</v>
      </c>
    </row>
    <row r="149" spans="1:2" x14ac:dyDescent="0.3">
      <c r="A149" s="5">
        <v>43840</v>
      </c>
      <c r="B149" s="6">
        <v>1414.18</v>
      </c>
    </row>
    <row r="150" spans="1:2" x14ac:dyDescent="0.3">
      <c r="A150" s="5">
        <v>43833</v>
      </c>
      <c r="B150" s="6">
        <v>1399.66</v>
      </c>
    </row>
    <row r="151" spans="1:2" x14ac:dyDescent="0.3">
      <c r="A151" s="5">
        <v>43826</v>
      </c>
      <c r="B151" s="6">
        <v>1403.18</v>
      </c>
    </row>
    <row r="152" spans="1:2" x14ac:dyDescent="0.3">
      <c r="A152" s="5">
        <v>43819</v>
      </c>
      <c r="B152" s="6">
        <v>1426.94</v>
      </c>
    </row>
    <row r="153" spans="1:2" x14ac:dyDescent="0.3">
      <c r="A153" s="5">
        <v>43812</v>
      </c>
      <c r="B153" s="6">
        <v>1446.8</v>
      </c>
    </row>
    <row r="154" spans="1:2" x14ac:dyDescent="0.3">
      <c r="A154" s="5">
        <v>43805</v>
      </c>
      <c r="B154" s="6">
        <v>1450.53</v>
      </c>
    </row>
    <row r="155" spans="1:2" x14ac:dyDescent="0.3">
      <c r="A155" s="5">
        <v>43798</v>
      </c>
      <c r="B155" s="6">
        <v>1458.66</v>
      </c>
    </row>
    <row r="156" spans="1:2" x14ac:dyDescent="0.3">
      <c r="A156" s="5">
        <v>43791</v>
      </c>
      <c r="B156" s="6">
        <v>1471.79</v>
      </c>
    </row>
    <row r="157" spans="1:2" x14ac:dyDescent="0.3">
      <c r="A157" s="5">
        <v>43784</v>
      </c>
      <c r="B157" s="6">
        <v>1495.35</v>
      </c>
    </row>
    <row r="158" spans="1:2" x14ac:dyDescent="0.3">
      <c r="A158" s="5">
        <v>43777</v>
      </c>
      <c r="B158" s="6">
        <v>1497.75</v>
      </c>
    </row>
    <row r="159" spans="1:2" x14ac:dyDescent="0.3">
      <c r="A159" s="5">
        <v>43770</v>
      </c>
      <c r="B159" s="6">
        <v>1496.49</v>
      </c>
    </row>
    <row r="160" spans="1:2" x14ac:dyDescent="0.3">
      <c r="A160" s="5">
        <v>43763</v>
      </c>
      <c r="B160" s="6">
        <v>1483.82</v>
      </c>
    </row>
    <row r="161" spans="1:2" x14ac:dyDescent="0.3">
      <c r="A161" s="5">
        <v>43756</v>
      </c>
      <c r="B161" s="6">
        <v>1467.55</v>
      </c>
    </row>
    <row r="162" spans="1:2" x14ac:dyDescent="0.3">
      <c r="A162" s="5">
        <v>43749</v>
      </c>
      <c r="B162" s="6">
        <v>1470.94</v>
      </c>
    </row>
    <row r="163" spans="1:2" x14ac:dyDescent="0.3">
      <c r="A163" s="5">
        <v>43735</v>
      </c>
      <c r="B163" s="6">
        <v>1435.16</v>
      </c>
    </row>
    <row r="164" spans="1:2" x14ac:dyDescent="0.3">
      <c r="A164" s="5">
        <v>43728</v>
      </c>
      <c r="B164" s="6">
        <v>1428.91</v>
      </c>
    </row>
    <row r="165" spans="1:2" x14ac:dyDescent="0.3">
      <c r="A165" s="5">
        <v>43721</v>
      </c>
      <c r="B165" s="6">
        <v>1442.24</v>
      </c>
    </row>
    <row r="166" spans="1:2" x14ac:dyDescent="0.3">
      <c r="A166" s="5">
        <v>43714</v>
      </c>
      <c r="B166" s="6">
        <v>1436.5</v>
      </c>
    </row>
    <row r="167" spans="1:2" x14ac:dyDescent="0.3">
      <c r="A167" s="5">
        <v>43707</v>
      </c>
      <c r="B167" s="6">
        <v>1414.77</v>
      </c>
    </row>
    <row r="168" spans="1:2" x14ac:dyDescent="0.3">
      <c r="A168" s="5">
        <v>43700</v>
      </c>
      <c r="B168" s="6">
        <v>1433.74</v>
      </c>
    </row>
    <row r="169" spans="1:2" x14ac:dyDescent="0.3">
      <c r="A169" s="5">
        <v>43693</v>
      </c>
      <c r="B169" s="6">
        <v>1446.68</v>
      </c>
    </row>
    <row r="170" spans="1:2" x14ac:dyDescent="0.3">
      <c r="A170" s="5">
        <v>43686</v>
      </c>
      <c r="B170" s="6">
        <v>1450.64</v>
      </c>
    </row>
    <row r="171" spans="1:2" x14ac:dyDescent="0.3">
      <c r="A171" s="5">
        <v>43679</v>
      </c>
      <c r="B171" s="6">
        <v>1463.85</v>
      </c>
    </row>
    <row r="172" spans="1:2" x14ac:dyDescent="0.3">
      <c r="A172" s="5">
        <v>43672</v>
      </c>
      <c r="B172" s="6">
        <v>1461.41</v>
      </c>
    </row>
    <row r="173" spans="1:2" x14ac:dyDescent="0.3">
      <c r="A173" s="5">
        <v>43665</v>
      </c>
      <c r="B173" s="6">
        <v>1450.87</v>
      </c>
    </row>
    <row r="174" spans="1:2" x14ac:dyDescent="0.3">
      <c r="A174" s="5">
        <v>43658</v>
      </c>
      <c r="B174" s="6">
        <v>1465.11</v>
      </c>
    </row>
    <row r="175" spans="1:2" x14ac:dyDescent="0.3">
      <c r="A175" s="5">
        <v>43651</v>
      </c>
      <c r="B175" s="6">
        <v>1460.14</v>
      </c>
    </row>
    <row r="176" spans="1:2" x14ac:dyDescent="0.3">
      <c r="A176" s="5">
        <v>43644</v>
      </c>
      <c r="B176" s="6">
        <v>1449.03</v>
      </c>
    </row>
    <row r="177" spans="1:2" x14ac:dyDescent="0.3">
      <c r="A177" s="5">
        <v>43637</v>
      </c>
      <c r="B177" s="6">
        <v>1453.02</v>
      </c>
    </row>
    <row r="178" spans="1:2" x14ac:dyDescent="0.3">
      <c r="A178" s="5">
        <v>43630</v>
      </c>
      <c r="B178" s="6">
        <v>1446.16</v>
      </c>
    </row>
    <row r="179" spans="1:2" x14ac:dyDescent="0.3">
      <c r="A179" s="5">
        <v>43623</v>
      </c>
      <c r="B179" s="6">
        <v>1442.29</v>
      </c>
    </row>
    <row r="180" spans="1:2" x14ac:dyDescent="0.3">
      <c r="A180" s="5">
        <v>43616</v>
      </c>
      <c r="B180" s="6">
        <v>1440.24</v>
      </c>
    </row>
    <row r="181" spans="1:2" x14ac:dyDescent="0.3">
      <c r="A181" s="5">
        <v>43609</v>
      </c>
      <c r="B181" s="6">
        <v>1422.47</v>
      </c>
    </row>
    <row r="182" spans="1:2" x14ac:dyDescent="0.3">
      <c r="A182" s="5">
        <v>43602</v>
      </c>
      <c r="B182" s="6">
        <v>1433.91</v>
      </c>
    </row>
    <row r="183" spans="1:2" x14ac:dyDescent="0.3">
      <c r="A183" s="5">
        <v>43595</v>
      </c>
      <c r="B183" s="6">
        <v>1433.17</v>
      </c>
    </row>
    <row r="184" spans="1:2" x14ac:dyDescent="0.3">
      <c r="A184" s="5">
        <v>43581</v>
      </c>
      <c r="B184" s="6">
        <v>1470.57</v>
      </c>
    </row>
    <row r="185" spans="1:2" x14ac:dyDescent="0.3">
      <c r="A185" s="5">
        <v>43574</v>
      </c>
      <c r="B185" s="6">
        <v>1481.23</v>
      </c>
    </row>
    <row r="186" spans="1:2" x14ac:dyDescent="0.3">
      <c r="A186" s="5">
        <v>43567</v>
      </c>
      <c r="B186" s="6">
        <v>1486.35</v>
      </c>
    </row>
    <row r="187" spans="1:2" x14ac:dyDescent="0.3">
      <c r="A187" s="5">
        <v>43560</v>
      </c>
      <c r="B187" s="6">
        <v>1471.54</v>
      </c>
    </row>
    <row r="188" spans="1:2" x14ac:dyDescent="0.3">
      <c r="A188" s="5">
        <v>43553</v>
      </c>
      <c r="B188" s="6">
        <v>1442.6</v>
      </c>
    </row>
    <row r="189" spans="1:2" x14ac:dyDescent="0.3">
      <c r="A189" s="5">
        <v>43546</v>
      </c>
      <c r="B189" s="6">
        <v>1419.69</v>
      </c>
    </row>
    <row r="190" spans="1:2" x14ac:dyDescent="0.3">
      <c r="A190" s="5">
        <v>43539</v>
      </c>
      <c r="B190" s="6">
        <v>1402.62</v>
      </c>
    </row>
    <row r="191" spans="1:2" x14ac:dyDescent="0.3">
      <c r="A191" s="5">
        <v>43532</v>
      </c>
      <c r="B191" s="6">
        <v>1368.79</v>
      </c>
    </row>
    <row r="192" spans="1:2" x14ac:dyDescent="0.3">
      <c r="A192" s="5">
        <v>43525</v>
      </c>
      <c r="B192" s="6">
        <v>1367.33</v>
      </c>
    </row>
    <row r="193" spans="1:2" x14ac:dyDescent="0.3">
      <c r="A193" s="5">
        <v>43518</v>
      </c>
      <c r="B193" s="6">
        <v>1353.37</v>
      </c>
    </row>
    <row r="194" spans="1:2" x14ac:dyDescent="0.3">
      <c r="A194" s="5">
        <v>43511</v>
      </c>
      <c r="B194" s="6">
        <v>1367.68</v>
      </c>
    </row>
    <row r="195" spans="1:2" x14ac:dyDescent="0.3">
      <c r="A195" s="5">
        <v>43497</v>
      </c>
      <c r="B195" s="6">
        <v>1299.26</v>
      </c>
    </row>
    <row r="196" spans="1:2" x14ac:dyDescent="0.3">
      <c r="A196" s="5">
        <v>43490</v>
      </c>
      <c r="B196" s="6">
        <v>1301.93</v>
      </c>
    </row>
    <row r="197" spans="1:2" x14ac:dyDescent="0.3">
      <c r="A197" s="5">
        <v>43483</v>
      </c>
      <c r="B197" s="6">
        <v>1301.6300000000001</v>
      </c>
    </row>
    <row r="198" spans="1:2" x14ac:dyDescent="0.3">
      <c r="A198" s="5">
        <v>43476</v>
      </c>
      <c r="B198" s="6">
        <v>1288.76</v>
      </c>
    </row>
    <row r="199" spans="1:2" x14ac:dyDescent="0.3">
      <c r="A199" s="5">
        <v>43469</v>
      </c>
      <c r="B199" s="6">
        <v>1287.6600000000001</v>
      </c>
    </row>
    <row r="200" spans="1:2" x14ac:dyDescent="0.3">
      <c r="A200" s="5">
        <v>43462</v>
      </c>
      <c r="B200" s="6">
        <v>1259.04</v>
      </c>
    </row>
    <row r="201" spans="1:2" x14ac:dyDescent="0.3">
      <c r="A201" s="5">
        <v>43455</v>
      </c>
      <c r="B201" s="6">
        <v>1241.51</v>
      </c>
    </row>
    <row r="202" spans="1:2" x14ac:dyDescent="0.3">
      <c r="A202" s="5">
        <v>43448</v>
      </c>
      <c r="B202" s="6">
        <v>1208.57</v>
      </c>
    </row>
    <row r="203" spans="1:2" x14ac:dyDescent="0.3">
      <c r="A203" s="5">
        <v>43441</v>
      </c>
      <c r="B203" s="6">
        <v>1180.8800000000001</v>
      </c>
    </row>
    <row r="204" spans="1:2" x14ac:dyDescent="0.3">
      <c r="A204" s="5">
        <v>43434</v>
      </c>
      <c r="B204" s="6">
        <v>1172.9100000000001</v>
      </c>
    </row>
    <row r="205" spans="1:2" x14ac:dyDescent="0.3">
      <c r="A205" s="5">
        <v>43427</v>
      </c>
      <c r="B205" s="6">
        <v>1171.58</v>
      </c>
    </row>
    <row r="206" spans="1:2" x14ac:dyDescent="0.3">
      <c r="A206" s="5">
        <v>43420</v>
      </c>
      <c r="B206" s="6">
        <v>1166.3800000000001</v>
      </c>
    </row>
    <row r="207" spans="1:2" x14ac:dyDescent="0.3">
      <c r="A207" s="5">
        <v>43413</v>
      </c>
      <c r="B207" s="6">
        <v>1171.2</v>
      </c>
    </row>
    <row r="208" spans="1:2" x14ac:dyDescent="0.3">
      <c r="A208" s="5">
        <v>43406</v>
      </c>
      <c r="B208" s="6">
        <v>1152.7</v>
      </c>
    </row>
    <row r="209" spans="1:2" x14ac:dyDescent="0.3">
      <c r="A209" s="5">
        <v>43399</v>
      </c>
      <c r="B209" s="6">
        <v>1153.6099999999999</v>
      </c>
    </row>
    <row r="210" spans="1:2" x14ac:dyDescent="0.3">
      <c r="A210" s="5">
        <v>43392</v>
      </c>
      <c r="B210" s="6">
        <v>1169.46</v>
      </c>
    </row>
    <row r="211" spans="1:2" x14ac:dyDescent="0.3">
      <c r="A211" s="5">
        <v>43385</v>
      </c>
      <c r="B211" s="6">
        <v>1177.3900000000001</v>
      </c>
    </row>
    <row r="212" spans="1:2" x14ac:dyDescent="0.3">
      <c r="A212" s="5">
        <v>43371</v>
      </c>
      <c r="B212" s="6">
        <v>1174.8900000000001</v>
      </c>
    </row>
    <row r="213" spans="1:2" x14ac:dyDescent="0.3">
      <c r="A213" s="9">
        <v>43364</v>
      </c>
      <c r="B213" s="7">
        <v>1189.02</v>
      </c>
    </row>
    <row r="214" spans="1:2" x14ac:dyDescent="0.3">
      <c r="A214" s="9">
        <v>43357</v>
      </c>
      <c r="B214" s="7">
        <v>1207.4100000000001</v>
      </c>
    </row>
    <row r="215" spans="1:2" x14ac:dyDescent="0.3">
      <c r="A215" s="9">
        <v>43350</v>
      </c>
      <c r="B215" s="7">
        <v>1205.6300000000001</v>
      </c>
    </row>
    <row r="216" spans="1:2" x14ac:dyDescent="0.3">
      <c r="A216" s="9">
        <v>43343</v>
      </c>
      <c r="B216" s="7">
        <v>1193.98</v>
      </c>
    </row>
    <row r="217" spans="1:2" x14ac:dyDescent="0.3">
      <c r="A217" s="9">
        <v>43336</v>
      </c>
      <c r="B217" s="7">
        <v>1207.6600000000001</v>
      </c>
    </row>
    <row r="218" spans="1:2" x14ac:dyDescent="0.3">
      <c r="A218" s="9">
        <v>43329</v>
      </c>
      <c r="B218" s="7">
        <v>1200.28</v>
      </c>
    </row>
    <row r="219" spans="1:2" x14ac:dyDescent="0.3">
      <c r="A219" s="9">
        <v>43322</v>
      </c>
      <c r="B219" s="7">
        <v>1213.55</v>
      </c>
    </row>
    <row r="220" spans="1:2" x14ac:dyDescent="0.3">
      <c r="A220" s="9">
        <v>43315</v>
      </c>
      <c r="B220" s="7">
        <v>1209.18</v>
      </c>
    </row>
    <row r="221" spans="1:2" x14ac:dyDescent="0.3">
      <c r="A221" s="9">
        <v>43308</v>
      </c>
      <c r="B221" s="7">
        <v>1221.9000000000001</v>
      </c>
    </row>
    <row r="222" spans="1:2" x14ac:dyDescent="0.3">
      <c r="A222" s="9">
        <v>43301</v>
      </c>
      <c r="B222" s="7">
        <v>1229.9000000000001</v>
      </c>
    </row>
    <row r="223" spans="1:2" x14ac:dyDescent="0.3">
      <c r="A223" s="9">
        <v>43294</v>
      </c>
      <c r="B223" s="7">
        <v>1215.3699999999999</v>
      </c>
    </row>
    <row r="224" spans="1:2" x14ac:dyDescent="0.3">
      <c r="A224" s="9">
        <v>43287</v>
      </c>
      <c r="B224" s="7">
        <v>1233.3599999999999</v>
      </c>
    </row>
    <row r="225" spans="1:2" x14ac:dyDescent="0.3">
      <c r="A225" s="9">
        <v>43280</v>
      </c>
      <c r="B225" s="7">
        <v>1221.47</v>
      </c>
    </row>
    <row r="226" spans="1:2" x14ac:dyDescent="0.3">
      <c r="A226" s="9">
        <v>43273</v>
      </c>
      <c r="B226" s="7">
        <v>1248.71</v>
      </c>
    </row>
    <row r="227" spans="1:2" x14ac:dyDescent="0.3">
      <c r="A227" s="9">
        <v>43266</v>
      </c>
      <c r="B227" s="7">
        <v>1268.8599999999999</v>
      </c>
    </row>
    <row r="228" spans="1:2" x14ac:dyDescent="0.3">
      <c r="A228" s="9">
        <v>43259</v>
      </c>
      <c r="B228" s="7">
        <v>1274.95</v>
      </c>
    </row>
    <row r="229" spans="1:2" x14ac:dyDescent="0.3">
      <c r="A229" s="9">
        <v>43252</v>
      </c>
      <c r="B229" s="7">
        <v>1299.83</v>
      </c>
    </row>
    <row r="230" spans="1:2" x14ac:dyDescent="0.3">
      <c r="A230" s="9">
        <v>43245</v>
      </c>
      <c r="B230" s="7">
        <v>1336.73</v>
      </c>
    </row>
    <row r="231" spans="1:2" x14ac:dyDescent="0.3">
      <c r="A231" s="9">
        <v>43238</v>
      </c>
      <c r="B231" s="7">
        <v>1363.49</v>
      </c>
    </row>
    <row r="232" spans="1:2" x14ac:dyDescent="0.3">
      <c r="A232" s="9">
        <v>43231</v>
      </c>
      <c r="B232" s="7">
        <v>1393.67</v>
      </c>
    </row>
    <row r="233" spans="1:2" x14ac:dyDescent="0.3">
      <c r="A233" s="9">
        <v>43224</v>
      </c>
      <c r="B233" s="7">
        <v>1393.53</v>
      </c>
    </row>
    <row r="234" spans="1:2" x14ac:dyDescent="0.3">
      <c r="A234" s="9">
        <v>43217</v>
      </c>
      <c r="B234" s="7">
        <v>1392.01</v>
      </c>
    </row>
    <row r="235" spans="1:2" x14ac:dyDescent="0.3">
      <c r="A235" s="9">
        <v>43210</v>
      </c>
      <c r="B235" s="7">
        <v>1434.24</v>
      </c>
    </row>
    <row r="236" spans="1:2" x14ac:dyDescent="0.3">
      <c r="A236" s="9">
        <v>43203</v>
      </c>
      <c r="B236" s="7">
        <v>1459.25</v>
      </c>
    </row>
    <row r="237" spans="1:2" x14ac:dyDescent="0.3">
      <c r="A237" s="9">
        <v>43196</v>
      </c>
      <c r="B237" s="7">
        <v>1473.53</v>
      </c>
    </row>
    <row r="238" spans="1:2" x14ac:dyDescent="0.3">
      <c r="A238" s="9">
        <v>43189</v>
      </c>
      <c r="B238" s="7">
        <v>1465.77</v>
      </c>
    </row>
    <row r="239" spans="1:2" x14ac:dyDescent="0.3">
      <c r="A239" s="9">
        <v>43182</v>
      </c>
      <c r="B239" s="7">
        <v>1433.36</v>
      </c>
    </row>
    <row r="240" spans="1:2" x14ac:dyDescent="0.3">
      <c r="A240" s="9">
        <v>43175</v>
      </c>
      <c r="B240" s="7">
        <v>1395.14</v>
      </c>
    </row>
    <row r="241" spans="1:2" x14ac:dyDescent="0.3">
      <c r="A241" s="9">
        <v>43168</v>
      </c>
      <c r="B241" s="7">
        <v>1392.32</v>
      </c>
    </row>
    <row r="242" spans="1:2" x14ac:dyDescent="0.3">
      <c r="A242" s="9">
        <v>43161</v>
      </c>
      <c r="B242" s="7">
        <v>1337.99</v>
      </c>
    </row>
    <row r="243" spans="1:2" x14ac:dyDescent="0.3">
      <c r="A243" s="9">
        <v>43154</v>
      </c>
      <c r="B243" s="7">
        <v>1317.1</v>
      </c>
    </row>
    <row r="244" spans="1:2" x14ac:dyDescent="0.3">
      <c r="A244" s="9">
        <v>43140</v>
      </c>
      <c r="B244" s="7">
        <v>1287.6400000000001</v>
      </c>
    </row>
    <row r="245" spans="1:2" x14ac:dyDescent="0.3">
      <c r="A245" s="9">
        <v>43133</v>
      </c>
      <c r="B245" s="7">
        <v>1321.22</v>
      </c>
    </row>
    <row r="246" spans="1:2" x14ac:dyDescent="0.3">
      <c r="A246" s="9">
        <v>43126</v>
      </c>
      <c r="B246" s="7">
        <v>1322.63</v>
      </c>
    </row>
    <row r="247" spans="1:2" x14ac:dyDescent="0.3">
      <c r="A247" s="9">
        <v>43119</v>
      </c>
      <c r="B247" s="7">
        <v>1288.82</v>
      </c>
    </row>
    <row r="248" spans="1:2" x14ac:dyDescent="0.3">
      <c r="A248" s="9">
        <v>43112</v>
      </c>
      <c r="B248" s="7">
        <v>1267.73</v>
      </c>
    </row>
    <row r="249" spans="1:2" x14ac:dyDescent="0.3">
      <c r="A249" s="9">
        <v>43105</v>
      </c>
      <c r="B249" s="7">
        <v>1254.9100000000001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603"/>
  <sheetViews>
    <sheetView topLeftCell="AF4" zoomScale="70" zoomScaleNormal="70" workbookViewId="0">
      <selection activeCell="AW9" sqref="AW9"/>
    </sheetView>
  </sheetViews>
  <sheetFormatPr defaultRowHeight="14" x14ac:dyDescent="0.3"/>
  <cols>
    <col min="1" max="1" width="15.58203125" customWidth="1"/>
    <col min="12" max="12" width="8.6640625" style="10"/>
    <col min="14" max="14" width="8.6640625" style="10"/>
    <col min="16" max="16" width="8.6640625" style="10"/>
    <col min="19" max="19" width="8.6640625" style="11"/>
    <col min="29" max="29" width="8.6640625" style="12"/>
    <col min="30" max="30" width="8.6640625" style="13"/>
    <col min="38" max="38" width="8.6640625" style="11"/>
    <col min="40" max="40" width="8.6640625" style="12"/>
    <col min="41" max="41" width="8.6640625" style="13"/>
    <col min="42" max="42" width="8.6640625" style="11"/>
    <col min="43" max="43" width="8.6640625" style="14"/>
    <col min="51" max="51" width="11.08203125" bestFit="1" customWidth="1"/>
    <col min="54" max="54" width="22.83203125" customWidth="1"/>
    <col min="55" max="55" width="9.75" customWidth="1"/>
    <col min="56" max="58" width="8.1640625" customWidth="1"/>
    <col min="59" max="59" width="9.1640625" customWidth="1"/>
    <col min="60" max="60" width="8.1640625" customWidth="1"/>
    <col min="61" max="61" width="11.08203125" bestFit="1" customWidth="1"/>
    <col min="64" max="64" width="24" customWidth="1"/>
    <col min="65" max="65" width="9.75" customWidth="1"/>
    <col min="66" max="68" width="8.1640625" customWidth="1"/>
    <col min="69" max="69" width="7.1640625" customWidth="1"/>
    <col min="70" max="70" width="9.1640625" bestFit="1" customWidth="1"/>
  </cols>
  <sheetData>
    <row r="1" spans="1:70" x14ac:dyDescent="0.3">
      <c r="A1" s="2" t="s">
        <v>330</v>
      </c>
    </row>
    <row r="2" spans="1:70" s="4" customFormat="1" ht="112" x14ac:dyDescent="0.3">
      <c r="A2" s="4" t="s">
        <v>6</v>
      </c>
      <c r="L2" s="15" t="s">
        <v>219</v>
      </c>
      <c r="M2" s="4" t="s">
        <v>287</v>
      </c>
      <c r="N2" s="15" t="s">
        <v>220</v>
      </c>
      <c r="O2" s="4" t="s">
        <v>221</v>
      </c>
      <c r="P2" s="15" t="s">
        <v>288</v>
      </c>
      <c r="Q2" s="4" t="s">
        <v>289</v>
      </c>
      <c r="R2" s="27" t="s">
        <v>316</v>
      </c>
      <c r="S2" s="16"/>
      <c r="AC2" s="17"/>
      <c r="AD2" s="18"/>
      <c r="AL2" s="16" t="s">
        <v>222</v>
      </c>
      <c r="AM2" s="4" t="s">
        <v>290</v>
      </c>
      <c r="AN2" s="17" t="s">
        <v>223</v>
      </c>
      <c r="AO2" s="18" t="s">
        <v>291</v>
      </c>
      <c r="AP2" s="16" t="s">
        <v>224</v>
      </c>
      <c r="AQ2" s="19" t="s">
        <v>315</v>
      </c>
      <c r="AR2" s="4" t="s">
        <v>225</v>
      </c>
      <c r="AS2" s="4" t="s">
        <v>226</v>
      </c>
      <c r="AT2" s="4" t="s">
        <v>227</v>
      </c>
      <c r="AU2" s="4" t="s">
        <v>228</v>
      </c>
      <c r="AV2" s="4" t="s">
        <v>18</v>
      </c>
      <c r="AW2" s="4" t="s">
        <v>19</v>
      </c>
    </row>
    <row r="3" spans="1:70" x14ac:dyDescent="0.3">
      <c r="A3" t="s">
        <v>1</v>
      </c>
      <c r="L3" s="10" t="s">
        <v>13</v>
      </c>
      <c r="M3" t="s">
        <v>229</v>
      </c>
      <c r="N3" s="10" t="s">
        <v>13</v>
      </c>
      <c r="O3" t="s">
        <v>229</v>
      </c>
      <c r="P3" s="10" t="s">
        <v>13</v>
      </c>
      <c r="Q3" t="s">
        <v>229</v>
      </c>
      <c r="R3" t="s">
        <v>13</v>
      </c>
      <c r="AL3" s="11" t="s">
        <v>13</v>
      </c>
      <c r="AM3" t="s">
        <v>230</v>
      </c>
      <c r="AN3" s="12" t="s">
        <v>13</v>
      </c>
      <c r="AO3" s="13" t="s">
        <v>230</v>
      </c>
      <c r="AP3" s="11" t="s">
        <v>13</v>
      </c>
      <c r="AQ3" s="14" t="s">
        <v>13</v>
      </c>
      <c r="AR3" t="s">
        <v>13</v>
      </c>
      <c r="AS3" t="s">
        <v>13</v>
      </c>
      <c r="AT3" t="s">
        <v>13</v>
      </c>
      <c r="AU3" t="s">
        <v>13</v>
      </c>
    </row>
    <row r="4" spans="1:70" x14ac:dyDescent="0.3">
      <c r="A4" t="s">
        <v>7</v>
      </c>
      <c r="L4" s="10" t="s">
        <v>8</v>
      </c>
      <c r="M4" t="s">
        <v>8</v>
      </c>
      <c r="N4" s="10" t="s">
        <v>8</v>
      </c>
      <c r="O4" t="s">
        <v>8</v>
      </c>
      <c r="P4" s="10" t="s">
        <v>8</v>
      </c>
      <c r="Q4" t="s">
        <v>8</v>
      </c>
      <c r="R4" t="s">
        <v>8</v>
      </c>
      <c r="AL4" s="11" t="s">
        <v>8</v>
      </c>
      <c r="AM4" t="s">
        <v>8</v>
      </c>
      <c r="AN4" s="12" t="s">
        <v>8</v>
      </c>
      <c r="AO4" s="13" t="s">
        <v>8</v>
      </c>
      <c r="AP4" s="11" t="s">
        <v>8</v>
      </c>
      <c r="AQ4" s="14" t="s">
        <v>8</v>
      </c>
      <c r="AR4" t="s">
        <v>8</v>
      </c>
      <c r="AS4" t="s">
        <v>8</v>
      </c>
      <c r="AT4" t="s">
        <v>8</v>
      </c>
      <c r="AU4" t="s">
        <v>8</v>
      </c>
    </row>
    <row r="5" spans="1:70" x14ac:dyDescent="0.3">
      <c r="A5" t="s">
        <v>9</v>
      </c>
      <c r="B5" t="s">
        <v>231</v>
      </c>
      <c r="C5" t="s">
        <v>232</v>
      </c>
      <c r="D5" t="s">
        <v>233</v>
      </c>
      <c r="E5" t="s">
        <v>234</v>
      </c>
      <c r="F5" t="s">
        <v>235</v>
      </c>
      <c r="G5" t="s">
        <v>236</v>
      </c>
      <c r="H5" t="s">
        <v>237</v>
      </c>
      <c r="I5" t="s">
        <v>238</v>
      </c>
      <c r="J5" t="s">
        <v>239</v>
      </c>
      <c r="K5" t="s">
        <v>240</v>
      </c>
      <c r="L5" s="10" t="s">
        <v>241</v>
      </c>
      <c r="M5" t="s">
        <v>242</v>
      </c>
      <c r="N5" s="10" t="s">
        <v>243</v>
      </c>
      <c r="O5" t="s">
        <v>244</v>
      </c>
      <c r="P5" s="10" t="s">
        <v>245</v>
      </c>
      <c r="Q5" t="s">
        <v>246</v>
      </c>
      <c r="R5" t="s">
        <v>247</v>
      </c>
      <c r="S5" s="11" t="s">
        <v>248</v>
      </c>
      <c r="T5" t="s">
        <v>249</v>
      </c>
      <c r="U5" t="s">
        <v>250</v>
      </c>
      <c r="V5" t="s">
        <v>251</v>
      </c>
      <c r="W5" t="s">
        <v>252</v>
      </c>
      <c r="X5" t="s">
        <v>253</v>
      </c>
      <c r="Y5" t="s">
        <v>254</v>
      </c>
      <c r="Z5" t="s">
        <v>255</v>
      </c>
      <c r="AA5" t="s">
        <v>256</v>
      </c>
      <c r="AB5" t="s">
        <v>257</v>
      </c>
      <c r="AC5" s="12" t="s">
        <v>258</v>
      </c>
      <c r="AD5" s="13" t="s">
        <v>259</v>
      </c>
      <c r="AE5" t="s">
        <v>260</v>
      </c>
      <c r="AF5" t="s">
        <v>261</v>
      </c>
      <c r="AG5" t="s">
        <v>262</v>
      </c>
      <c r="AH5" t="s">
        <v>263</v>
      </c>
      <c r="AI5" t="s">
        <v>264</v>
      </c>
      <c r="AJ5" t="s">
        <v>265</v>
      </c>
      <c r="AK5" t="s">
        <v>266</v>
      </c>
      <c r="AL5" s="11" t="s">
        <v>267</v>
      </c>
      <c r="AM5" t="s">
        <v>268</v>
      </c>
      <c r="AN5" s="12" t="s">
        <v>269</v>
      </c>
      <c r="AO5" s="13" t="s">
        <v>270</v>
      </c>
      <c r="AP5" s="11" t="s">
        <v>271</v>
      </c>
      <c r="AQ5" s="14" t="s">
        <v>272</v>
      </c>
      <c r="AR5" t="s">
        <v>273</v>
      </c>
      <c r="AS5" t="s">
        <v>274</v>
      </c>
      <c r="AT5" t="s">
        <v>275</v>
      </c>
      <c r="AU5" t="s">
        <v>276</v>
      </c>
    </row>
    <row r="6" spans="1:70" x14ac:dyDescent="0.3">
      <c r="A6" t="s">
        <v>10</v>
      </c>
      <c r="L6" s="10" t="s">
        <v>14</v>
      </c>
      <c r="M6" t="s">
        <v>14</v>
      </c>
      <c r="N6" s="10" t="s">
        <v>14</v>
      </c>
      <c r="O6" t="s">
        <v>14</v>
      </c>
      <c r="P6" s="10" t="s">
        <v>14</v>
      </c>
      <c r="Q6" t="s">
        <v>14</v>
      </c>
      <c r="R6" t="s">
        <v>14</v>
      </c>
      <c r="AL6" s="11" t="s">
        <v>14</v>
      </c>
      <c r="AM6" t="s">
        <v>14</v>
      </c>
      <c r="AN6" s="12" t="s">
        <v>14</v>
      </c>
      <c r="AO6" s="13" t="s">
        <v>14</v>
      </c>
      <c r="AP6" s="11" t="s">
        <v>14</v>
      </c>
      <c r="AQ6" s="14" t="s">
        <v>14</v>
      </c>
      <c r="AR6" t="s">
        <v>14</v>
      </c>
      <c r="AS6" t="s">
        <v>14</v>
      </c>
      <c r="AT6" t="s">
        <v>14</v>
      </c>
      <c r="AU6" t="s">
        <v>14</v>
      </c>
    </row>
    <row r="7" spans="1:70" x14ac:dyDescent="0.3">
      <c r="A7" t="s">
        <v>11</v>
      </c>
      <c r="B7" t="s">
        <v>293</v>
      </c>
      <c r="C7" t="s">
        <v>293</v>
      </c>
      <c r="D7" t="s">
        <v>293</v>
      </c>
      <c r="E7" t="s">
        <v>293</v>
      </c>
      <c r="F7" t="s">
        <v>293</v>
      </c>
      <c r="G7" t="s">
        <v>293</v>
      </c>
      <c r="H7" t="s">
        <v>293</v>
      </c>
      <c r="I7" t="s">
        <v>293</v>
      </c>
      <c r="J7" t="s">
        <v>293</v>
      </c>
      <c r="K7" t="s">
        <v>293</v>
      </c>
      <c r="L7" s="10" t="s">
        <v>325</v>
      </c>
      <c r="M7" t="s">
        <v>326</v>
      </c>
      <c r="N7" s="10" t="s">
        <v>321</v>
      </c>
      <c r="O7" t="s">
        <v>321</v>
      </c>
      <c r="P7" s="10" t="s">
        <v>321</v>
      </c>
      <c r="Q7" t="s">
        <v>321</v>
      </c>
      <c r="R7" t="s">
        <v>294</v>
      </c>
      <c r="S7" s="11" t="s">
        <v>293</v>
      </c>
      <c r="T7" t="s">
        <v>293</v>
      </c>
      <c r="U7" t="s">
        <v>293</v>
      </c>
      <c r="V7" t="s">
        <v>293</v>
      </c>
      <c r="W7" t="s">
        <v>293</v>
      </c>
      <c r="X7" t="s">
        <v>293</v>
      </c>
      <c r="Y7" t="s">
        <v>293</v>
      </c>
      <c r="Z7" t="s">
        <v>293</v>
      </c>
      <c r="AA7" t="s">
        <v>293</v>
      </c>
      <c r="AB7" t="s">
        <v>293</v>
      </c>
      <c r="AC7" s="12" t="s">
        <v>293</v>
      </c>
      <c r="AD7" s="13" t="s">
        <v>293</v>
      </c>
      <c r="AE7" t="s">
        <v>293</v>
      </c>
      <c r="AF7" t="s">
        <v>293</v>
      </c>
      <c r="AG7" t="s">
        <v>293</v>
      </c>
      <c r="AH7" t="s">
        <v>293</v>
      </c>
      <c r="AI7" t="s">
        <v>293</v>
      </c>
      <c r="AJ7" t="s">
        <v>293</v>
      </c>
      <c r="AK7" t="s">
        <v>293</v>
      </c>
      <c r="AL7" s="11" t="s">
        <v>326</v>
      </c>
      <c r="AM7" t="s">
        <v>326</v>
      </c>
      <c r="AN7" s="12" t="s">
        <v>326</v>
      </c>
      <c r="AO7" s="13" t="s">
        <v>326</v>
      </c>
      <c r="AP7" s="11" t="s">
        <v>321</v>
      </c>
      <c r="AQ7" s="14" t="s">
        <v>327</v>
      </c>
      <c r="AR7" t="s">
        <v>328</v>
      </c>
      <c r="AS7" t="s">
        <v>327</v>
      </c>
      <c r="AT7" t="s">
        <v>329</v>
      </c>
      <c r="AU7" t="s">
        <v>328</v>
      </c>
    </row>
    <row r="8" spans="1:70" ht="43.5" customHeight="1" x14ac:dyDescent="0.3">
      <c r="A8" t="s">
        <v>12</v>
      </c>
      <c r="N8" s="10" t="s">
        <v>277</v>
      </c>
      <c r="O8" t="s">
        <v>277</v>
      </c>
      <c r="P8" s="10" t="s">
        <v>277</v>
      </c>
      <c r="Q8" t="s">
        <v>277</v>
      </c>
      <c r="R8" t="s">
        <v>281</v>
      </c>
      <c r="AD8" s="18"/>
      <c r="AN8" s="12" t="s">
        <v>310</v>
      </c>
      <c r="AO8" s="13" t="s">
        <v>277</v>
      </c>
      <c r="AP8" s="11" t="s">
        <v>277</v>
      </c>
      <c r="AY8" t="s">
        <v>20</v>
      </c>
      <c r="AZ8" t="s">
        <v>21</v>
      </c>
      <c r="BI8" t="s">
        <v>4</v>
      </c>
      <c r="BJ8" t="s">
        <v>22</v>
      </c>
    </row>
    <row r="9" spans="1:70" x14ac:dyDescent="0.3">
      <c r="A9" s="9">
        <v>44834</v>
      </c>
      <c r="B9" s="7" t="e">
        <v>#N/A</v>
      </c>
      <c r="C9" s="7" t="e">
        <v>#N/A</v>
      </c>
      <c r="D9" s="7" t="e">
        <v>#N/A</v>
      </c>
      <c r="E9" s="7" t="e">
        <v>#N/A</v>
      </c>
      <c r="F9" s="7" t="e">
        <v>#N/A</v>
      </c>
      <c r="G9" s="7" t="e">
        <v>#N/A</v>
      </c>
      <c r="H9" s="7" t="e">
        <v>#N/A</v>
      </c>
      <c r="I9" s="7" t="e">
        <v>#N/A</v>
      </c>
      <c r="J9" s="7" t="e">
        <v>#N/A</v>
      </c>
      <c r="K9" s="7" t="e">
        <v>#N/A</v>
      </c>
      <c r="L9" s="20">
        <v>57.67</v>
      </c>
      <c r="M9" s="7">
        <v>75.83</v>
      </c>
      <c r="N9" s="20">
        <v>67.17</v>
      </c>
      <c r="O9" s="7">
        <v>73.89</v>
      </c>
      <c r="P9" s="20">
        <v>46.84</v>
      </c>
      <c r="Q9" s="7">
        <v>85.68</v>
      </c>
      <c r="R9" s="7" t="e">
        <v>#N/A</v>
      </c>
      <c r="S9" s="21" t="e">
        <v>#N/A</v>
      </c>
      <c r="T9" s="7" t="e">
        <v>#N/A</v>
      </c>
      <c r="U9" s="7" t="e">
        <v>#N/A</v>
      </c>
      <c r="V9" s="7" t="e">
        <v>#N/A</v>
      </c>
      <c r="W9" s="7" t="e">
        <v>#N/A</v>
      </c>
      <c r="X9" s="7" t="e">
        <v>#N/A</v>
      </c>
      <c r="Y9" s="7" t="e">
        <v>#N/A</v>
      </c>
      <c r="Z9" s="7" t="e">
        <v>#N/A</v>
      </c>
      <c r="AA9" s="7" t="e">
        <v>#N/A</v>
      </c>
      <c r="AB9" s="7" t="e">
        <v>#N/A</v>
      </c>
      <c r="AC9" s="22" t="e">
        <v>#N/A</v>
      </c>
      <c r="AD9" s="23" t="e">
        <v>#N/A</v>
      </c>
      <c r="AE9" s="7" t="e">
        <v>#N/A</v>
      </c>
      <c r="AF9" s="7" t="e">
        <v>#N/A</v>
      </c>
      <c r="AG9" s="7" t="e">
        <v>#N/A</v>
      </c>
      <c r="AH9" s="7" t="e">
        <v>#N/A</v>
      </c>
      <c r="AI9" s="7" t="e">
        <v>#N/A</v>
      </c>
      <c r="AJ9" s="7" t="e">
        <v>#N/A</v>
      </c>
      <c r="AK9" s="7" t="e">
        <v>#N/A</v>
      </c>
      <c r="AL9" s="21">
        <v>75.52</v>
      </c>
      <c r="AM9" s="7">
        <v>12.48</v>
      </c>
      <c r="AN9" s="22">
        <v>645.29999999999995</v>
      </c>
      <c r="AO9" s="23">
        <v>11.66</v>
      </c>
      <c r="AP9" s="21">
        <v>123.18</v>
      </c>
      <c r="AQ9" s="24">
        <v>262.8</v>
      </c>
      <c r="AR9" s="7">
        <v>1.8</v>
      </c>
      <c r="AS9" s="7">
        <v>147</v>
      </c>
      <c r="AT9" s="7">
        <v>74</v>
      </c>
      <c r="AU9" s="7">
        <v>40</v>
      </c>
      <c r="AV9" s="7">
        <f>N9+P9</f>
        <v>114.01</v>
      </c>
      <c r="AW9">
        <f>IF(AN9&gt;0,(AQ9+AN9+AP9),(AQ10+AN10+AP9))</f>
        <v>1031.28</v>
      </c>
      <c r="AX9">
        <f>(AN9+[1]焦煤详细!H9)/(AN9+AQ9+AP9+([1]焦煤详细!AP9+[1]焦煤详细!H9+[1]焦煤详细!R9))</f>
        <v>0.47619140207267996</v>
      </c>
      <c r="AY9" s="8">
        <f>A9</f>
        <v>44834</v>
      </c>
      <c r="AZ9">
        <f>AW9</f>
        <v>1031.28</v>
      </c>
      <c r="BB9" s="25" t="s">
        <v>23</v>
      </c>
      <c r="BC9" s="25" t="s">
        <v>24</v>
      </c>
      <c r="BI9" s="8">
        <f>A9</f>
        <v>44834</v>
      </c>
      <c r="BJ9">
        <f>AL9</f>
        <v>75.52</v>
      </c>
      <c r="BL9" s="25" t="s">
        <v>25</v>
      </c>
      <c r="BM9" s="25" t="s">
        <v>24</v>
      </c>
    </row>
    <row r="10" spans="1:70" x14ac:dyDescent="0.3">
      <c r="A10" s="9">
        <v>44827</v>
      </c>
      <c r="B10" s="7" t="e">
        <v>#N/A</v>
      </c>
      <c r="C10" s="7" t="e">
        <v>#N/A</v>
      </c>
      <c r="D10" s="7" t="e">
        <v>#N/A</v>
      </c>
      <c r="E10" s="7" t="e">
        <v>#N/A</v>
      </c>
      <c r="F10" s="7" t="e">
        <v>#N/A</v>
      </c>
      <c r="G10" s="7" t="e">
        <v>#N/A</v>
      </c>
      <c r="H10" s="7" t="e">
        <v>#N/A</v>
      </c>
      <c r="I10" s="7" t="e">
        <v>#N/A</v>
      </c>
      <c r="J10" s="7" t="e">
        <v>#N/A</v>
      </c>
      <c r="K10" s="7" t="e">
        <v>#N/A</v>
      </c>
      <c r="L10" s="20">
        <v>58.68</v>
      </c>
      <c r="M10" s="7">
        <v>77.56</v>
      </c>
      <c r="N10" s="20">
        <v>68.22</v>
      </c>
      <c r="O10" s="7">
        <v>75.099999999999994</v>
      </c>
      <c r="P10" s="20">
        <v>47.21</v>
      </c>
      <c r="Q10" s="7">
        <v>86.36</v>
      </c>
      <c r="R10" s="7" t="e">
        <v>#N/A</v>
      </c>
      <c r="S10" s="21" t="e">
        <v>#N/A</v>
      </c>
      <c r="T10" s="7" t="e">
        <v>#N/A</v>
      </c>
      <c r="U10" s="7" t="e">
        <v>#N/A</v>
      </c>
      <c r="V10" s="7" t="e">
        <v>#N/A</v>
      </c>
      <c r="W10" s="7" t="e">
        <v>#N/A</v>
      </c>
      <c r="X10" s="7" t="e">
        <v>#N/A</v>
      </c>
      <c r="Y10" s="7" t="e">
        <v>#N/A</v>
      </c>
      <c r="Z10" s="7" t="e">
        <v>#N/A</v>
      </c>
      <c r="AA10" s="7" t="e">
        <v>#N/A</v>
      </c>
      <c r="AB10" s="7" t="e">
        <v>#N/A</v>
      </c>
      <c r="AC10" s="22" t="e">
        <v>#N/A</v>
      </c>
      <c r="AD10" s="23" t="e">
        <v>#N/A</v>
      </c>
      <c r="AE10" s="7" t="e">
        <v>#N/A</v>
      </c>
      <c r="AF10" s="7" t="e">
        <v>#N/A</v>
      </c>
      <c r="AG10" s="7" t="e">
        <v>#N/A</v>
      </c>
      <c r="AH10" s="7" t="e">
        <v>#N/A</v>
      </c>
      <c r="AI10" s="7" t="e">
        <v>#N/A</v>
      </c>
      <c r="AJ10" s="7" t="e">
        <v>#N/A</v>
      </c>
      <c r="AK10" s="7" t="e">
        <v>#N/A</v>
      </c>
      <c r="AL10" s="21">
        <v>78.239999999999995</v>
      </c>
      <c r="AM10" s="7">
        <v>11.91</v>
      </c>
      <c r="AN10" s="22">
        <v>648.03</v>
      </c>
      <c r="AO10" s="23">
        <v>11.81</v>
      </c>
      <c r="AP10" s="21">
        <v>118.22</v>
      </c>
      <c r="AQ10" s="24">
        <v>271.5</v>
      </c>
      <c r="AR10" s="7">
        <v>1.5</v>
      </c>
      <c r="AS10" s="7">
        <v>154</v>
      </c>
      <c r="AT10" s="7">
        <v>77</v>
      </c>
      <c r="AU10" s="7">
        <v>39</v>
      </c>
      <c r="AV10" s="7">
        <f>N10+P10</f>
        <v>115.43</v>
      </c>
      <c r="AW10">
        <f t="shared" ref="AW10:AW73" si="0">IF(AN10&gt;0,(AQ10+AN10+AP10),(AQ11+AN11+AP10))</f>
        <v>1037.75</v>
      </c>
      <c r="AX10">
        <f>(AN10+[1]焦煤详细!H10)/(AN10+AQ10+AP10+([1]焦煤详细!AP10+[1]焦煤详细!H10+[1]焦煤详细!R10))</f>
        <v>0.47883267266798152</v>
      </c>
      <c r="AY10" s="8">
        <f t="shared" ref="AY10:AY73" si="1">A10</f>
        <v>44827</v>
      </c>
      <c r="AZ10">
        <f t="shared" ref="AZ10:AZ73" si="2">AW10</f>
        <v>1037.75</v>
      </c>
      <c r="BB10" s="25" t="s">
        <v>26</v>
      </c>
      <c r="BC10" t="s">
        <v>27</v>
      </c>
      <c r="BD10" t="s">
        <v>28</v>
      </c>
      <c r="BE10" t="s">
        <v>29</v>
      </c>
      <c r="BF10" t="s">
        <v>30</v>
      </c>
      <c r="BG10" t="s">
        <v>296</v>
      </c>
      <c r="BH10" t="s">
        <v>31</v>
      </c>
      <c r="BI10" s="8">
        <f t="shared" ref="BI10:BI73" si="3">A10</f>
        <v>44827</v>
      </c>
      <c r="BJ10">
        <f t="shared" ref="BJ10:BJ73" si="4">AL10</f>
        <v>78.239999999999995</v>
      </c>
      <c r="BL10" s="25" t="s">
        <v>26</v>
      </c>
      <c r="BM10" t="s">
        <v>27</v>
      </c>
      <c r="BN10" t="s">
        <v>28</v>
      </c>
      <c r="BO10" t="s">
        <v>29</v>
      </c>
      <c r="BP10" t="s">
        <v>30</v>
      </c>
      <c r="BQ10" t="s">
        <v>296</v>
      </c>
      <c r="BR10" t="s">
        <v>31</v>
      </c>
    </row>
    <row r="11" spans="1:70" x14ac:dyDescent="0.3">
      <c r="A11" s="9">
        <v>44820</v>
      </c>
      <c r="B11" s="7" t="e">
        <v>#N/A</v>
      </c>
      <c r="C11" s="7" t="e">
        <v>#N/A</v>
      </c>
      <c r="D11" s="7" t="e">
        <v>#N/A</v>
      </c>
      <c r="E11" s="7" t="e">
        <v>#N/A</v>
      </c>
      <c r="F11" s="7" t="e">
        <v>#N/A</v>
      </c>
      <c r="G11" s="7" t="e">
        <v>#N/A</v>
      </c>
      <c r="H11" s="7" t="e">
        <v>#N/A</v>
      </c>
      <c r="I11" s="7" t="e">
        <v>#N/A</v>
      </c>
      <c r="J11" s="7" t="e">
        <v>#N/A</v>
      </c>
      <c r="K11" s="7" t="e">
        <v>#N/A</v>
      </c>
      <c r="L11" s="20">
        <v>59.53</v>
      </c>
      <c r="M11" s="7">
        <v>78.739999999999995</v>
      </c>
      <c r="N11" s="20">
        <v>69.34</v>
      </c>
      <c r="O11" s="7">
        <v>76.23</v>
      </c>
      <c r="P11" s="20">
        <v>47.12</v>
      </c>
      <c r="Q11" s="7">
        <v>86.19</v>
      </c>
      <c r="R11" s="7" t="e">
        <v>#N/A</v>
      </c>
      <c r="S11" s="21" t="e">
        <v>#N/A</v>
      </c>
      <c r="T11" s="7" t="e">
        <v>#N/A</v>
      </c>
      <c r="U11" s="7" t="e">
        <v>#N/A</v>
      </c>
      <c r="V11" s="7" t="e">
        <v>#N/A</v>
      </c>
      <c r="W11" s="7" t="e">
        <v>#N/A</v>
      </c>
      <c r="X11" s="7" t="e">
        <v>#N/A</v>
      </c>
      <c r="Y11" s="7" t="e">
        <v>#N/A</v>
      </c>
      <c r="Z11" s="7" t="e">
        <v>#N/A</v>
      </c>
      <c r="AA11" s="7" t="e">
        <v>#N/A</v>
      </c>
      <c r="AB11" s="7" t="e">
        <v>#N/A</v>
      </c>
      <c r="AC11" s="22" t="e">
        <v>#N/A</v>
      </c>
      <c r="AD11" s="23" t="e">
        <v>#N/A</v>
      </c>
      <c r="AE11" s="7" t="e">
        <v>#N/A</v>
      </c>
      <c r="AF11" s="7" t="e">
        <v>#N/A</v>
      </c>
      <c r="AG11" s="7" t="e">
        <v>#N/A</v>
      </c>
      <c r="AH11" s="7" t="e">
        <v>#N/A</v>
      </c>
      <c r="AI11" s="7" t="e">
        <v>#N/A</v>
      </c>
      <c r="AJ11" s="7" t="e">
        <v>#N/A</v>
      </c>
      <c r="AK11" s="7" t="e">
        <v>#N/A</v>
      </c>
      <c r="AL11" s="21">
        <v>80.260000000000005</v>
      </c>
      <c r="AM11" s="7">
        <v>11.26</v>
      </c>
      <c r="AN11" s="22">
        <v>621.86</v>
      </c>
      <c r="AO11" s="23">
        <v>11.44</v>
      </c>
      <c r="AP11" s="21">
        <v>120.34</v>
      </c>
      <c r="AQ11" s="24">
        <v>275.60000000000002</v>
      </c>
      <c r="AR11" s="7">
        <v>2.6</v>
      </c>
      <c r="AS11" s="7">
        <v>158</v>
      </c>
      <c r="AT11" s="7">
        <v>77</v>
      </c>
      <c r="AU11" s="7">
        <v>38</v>
      </c>
      <c r="AV11" s="7">
        <f t="shared" ref="AV11:AV73" si="5">N11+P11</f>
        <v>116.46000000000001</v>
      </c>
      <c r="AW11">
        <f t="shared" si="0"/>
        <v>1017.8000000000001</v>
      </c>
      <c r="AX11">
        <f>(AN11+[1]焦煤详细!H11)/(AN11+AQ11+AP11+([1]焦煤详细!AP11+[1]焦煤详细!H11+[1]焦煤详细!R11))</f>
        <v>0.47754111907871932</v>
      </c>
      <c r="AY11" s="8">
        <f t="shared" si="1"/>
        <v>44820</v>
      </c>
      <c r="AZ11">
        <f t="shared" si="2"/>
        <v>1017.8000000000001</v>
      </c>
      <c r="BB11" s="9" t="s">
        <v>32</v>
      </c>
      <c r="BC11" s="3"/>
      <c r="BD11" s="3"/>
      <c r="BE11" s="3"/>
      <c r="BF11" s="3">
        <v>1110.1299999999999</v>
      </c>
      <c r="BG11" s="3"/>
      <c r="BH11" s="3">
        <v>1110.1299999999999</v>
      </c>
      <c r="BI11" s="8">
        <f t="shared" si="3"/>
        <v>44820</v>
      </c>
      <c r="BJ11">
        <f t="shared" si="4"/>
        <v>80.260000000000005</v>
      </c>
      <c r="BL11" s="9" t="s">
        <v>32</v>
      </c>
      <c r="BM11" s="3"/>
      <c r="BN11" s="3"/>
      <c r="BO11" s="3"/>
      <c r="BP11" s="3">
        <v>44.85</v>
      </c>
      <c r="BQ11" s="3"/>
      <c r="BR11" s="3">
        <v>44.85</v>
      </c>
    </row>
    <row r="12" spans="1:70" x14ac:dyDescent="0.3">
      <c r="A12" s="9">
        <v>44813</v>
      </c>
      <c r="B12" s="7" t="e">
        <v>#N/A</v>
      </c>
      <c r="C12" s="7" t="e">
        <v>#N/A</v>
      </c>
      <c r="D12" s="7" t="e">
        <v>#N/A</v>
      </c>
      <c r="E12" s="7" t="e">
        <v>#N/A</v>
      </c>
      <c r="F12" s="7" t="e">
        <v>#N/A</v>
      </c>
      <c r="G12" s="7" t="e">
        <v>#N/A</v>
      </c>
      <c r="H12" s="7" t="e">
        <v>#N/A</v>
      </c>
      <c r="I12" s="7" t="e">
        <v>#N/A</v>
      </c>
      <c r="J12" s="7" t="e">
        <v>#N/A</v>
      </c>
      <c r="K12" s="7" t="e">
        <v>#N/A</v>
      </c>
      <c r="L12" s="20">
        <v>59.12</v>
      </c>
      <c r="M12" s="7">
        <v>78.55</v>
      </c>
      <c r="N12" s="20">
        <v>69.400000000000006</v>
      </c>
      <c r="O12" s="7">
        <v>76.59</v>
      </c>
      <c r="P12" s="20">
        <v>46.9</v>
      </c>
      <c r="Q12" s="7">
        <v>85.79</v>
      </c>
      <c r="R12" s="7" t="e">
        <v>#N/A</v>
      </c>
      <c r="S12" s="21" t="e">
        <v>#N/A</v>
      </c>
      <c r="T12" s="7" t="e">
        <v>#N/A</v>
      </c>
      <c r="U12" s="7" t="e">
        <v>#N/A</v>
      </c>
      <c r="V12" s="7" t="e">
        <v>#N/A</v>
      </c>
      <c r="W12" s="7" t="e">
        <v>#N/A</v>
      </c>
      <c r="X12" s="7" t="e">
        <v>#N/A</v>
      </c>
      <c r="Y12" s="7" t="e">
        <v>#N/A</v>
      </c>
      <c r="Z12" s="7" t="e">
        <v>#N/A</v>
      </c>
      <c r="AA12" s="7" t="e">
        <v>#N/A</v>
      </c>
      <c r="AB12" s="7" t="e">
        <v>#N/A</v>
      </c>
      <c r="AC12" s="22" t="e">
        <v>#N/A</v>
      </c>
      <c r="AD12" s="23" t="e">
        <v>#N/A</v>
      </c>
      <c r="AE12" s="7" t="e">
        <v>#N/A</v>
      </c>
      <c r="AF12" s="7" t="e">
        <v>#N/A</v>
      </c>
      <c r="AG12" s="7" t="e">
        <v>#N/A</v>
      </c>
      <c r="AH12" s="7" t="e">
        <v>#N/A</v>
      </c>
      <c r="AI12" s="7" t="e">
        <v>#N/A</v>
      </c>
      <c r="AJ12" s="7" t="e">
        <v>#N/A</v>
      </c>
      <c r="AK12" s="7" t="e">
        <v>#N/A</v>
      </c>
      <c r="AL12" s="21">
        <v>77.849999999999994</v>
      </c>
      <c r="AM12" s="7">
        <v>11.1</v>
      </c>
      <c r="AN12" s="22">
        <v>619.51</v>
      </c>
      <c r="AO12" s="23">
        <v>11.49</v>
      </c>
      <c r="AP12" s="21">
        <v>107.04</v>
      </c>
      <c r="AQ12" s="24">
        <v>285.8</v>
      </c>
      <c r="AR12" s="7">
        <v>2.8</v>
      </c>
      <c r="AS12" s="7">
        <v>158</v>
      </c>
      <c r="AT12" s="7">
        <v>84</v>
      </c>
      <c r="AU12" s="7">
        <v>41</v>
      </c>
      <c r="AV12" s="7">
        <f t="shared" si="5"/>
        <v>116.30000000000001</v>
      </c>
      <c r="AW12">
        <f t="shared" si="0"/>
        <v>1012.3499999999999</v>
      </c>
      <c r="AX12">
        <f>(AN12+[1]焦煤详细!H12)/(AN12+AQ12+AP12+([1]焦煤详细!AP12+[1]焦煤详细!H12+[1]焦煤详细!R12))</f>
        <v>0.47974510390444092</v>
      </c>
      <c r="AY12" s="8">
        <f t="shared" si="1"/>
        <v>44813</v>
      </c>
      <c r="AZ12">
        <f t="shared" si="2"/>
        <v>1012.3499999999999</v>
      </c>
      <c r="BB12" s="9" t="s">
        <v>33</v>
      </c>
      <c r="BC12" s="3"/>
      <c r="BD12" s="3"/>
      <c r="BE12" s="3">
        <v>1399.66</v>
      </c>
      <c r="BF12" s="3"/>
      <c r="BG12" s="3"/>
      <c r="BH12" s="3">
        <v>1399.66</v>
      </c>
      <c r="BI12" s="8">
        <f t="shared" si="3"/>
        <v>44813</v>
      </c>
      <c r="BJ12">
        <f t="shared" si="4"/>
        <v>77.849999999999994</v>
      </c>
      <c r="BL12" s="9" t="s">
        <v>33</v>
      </c>
      <c r="BM12" s="3"/>
      <c r="BN12" s="3"/>
      <c r="BO12" s="3">
        <v>85.86</v>
      </c>
      <c r="BP12" s="3"/>
      <c r="BQ12" s="3"/>
      <c r="BR12" s="3">
        <v>85.86</v>
      </c>
    </row>
    <row r="13" spans="1:70" x14ac:dyDescent="0.3">
      <c r="A13" s="9">
        <v>44806</v>
      </c>
      <c r="B13" s="7" t="e">
        <v>#N/A</v>
      </c>
      <c r="C13" s="7" t="e">
        <v>#N/A</v>
      </c>
      <c r="D13" s="7" t="e">
        <v>#N/A</v>
      </c>
      <c r="E13" s="7" t="e">
        <v>#N/A</v>
      </c>
      <c r="F13" s="7" t="e">
        <v>#N/A</v>
      </c>
      <c r="G13" s="7" t="e">
        <v>#N/A</v>
      </c>
      <c r="H13" s="7" t="e">
        <v>#N/A</v>
      </c>
      <c r="I13" s="7" t="e">
        <v>#N/A</v>
      </c>
      <c r="J13" s="7" t="e">
        <v>#N/A</v>
      </c>
      <c r="K13" s="7" t="e">
        <v>#N/A</v>
      </c>
      <c r="L13" s="20">
        <v>57.54</v>
      </c>
      <c r="M13" s="7">
        <v>76.459999999999994</v>
      </c>
      <c r="N13" s="20">
        <v>67.849999999999994</v>
      </c>
      <c r="O13" s="7">
        <v>74.88</v>
      </c>
      <c r="P13" s="20">
        <v>47.21</v>
      </c>
      <c r="Q13" s="7">
        <v>86.36</v>
      </c>
      <c r="R13" s="7" t="e">
        <v>#N/A</v>
      </c>
      <c r="S13" s="21" t="e">
        <v>#N/A</v>
      </c>
      <c r="T13" s="7" t="e">
        <v>#N/A</v>
      </c>
      <c r="U13" s="7" t="e">
        <v>#N/A</v>
      </c>
      <c r="V13" s="7" t="e">
        <v>#N/A</v>
      </c>
      <c r="W13" s="7" t="e">
        <v>#N/A</v>
      </c>
      <c r="X13" s="7" t="e">
        <v>#N/A</v>
      </c>
      <c r="Y13" s="7" t="e">
        <v>#N/A</v>
      </c>
      <c r="Z13" s="7" t="e">
        <v>#N/A</v>
      </c>
      <c r="AA13" s="7" t="e">
        <v>#N/A</v>
      </c>
      <c r="AB13" s="7" t="e">
        <v>#N/A</v>
      </c>
      <c r="AC13" s="22" t="e">
        <v>#N/A</v>
      </c>
      <c r="AD13" s="23" t="e">
        <v>#N/A</v>
      </c>
      <c r="AE13" s="7" t="e">
        <v>#N/A</v>
      </c>
      <c r="AF13" s="7" t="e">
        <v>#N/A</v>
      </c>
      <c r="AG13" s="7" t="e">
        <v>#N/A</v>
      </c>
      <c r="AH13" s="7" t="e">
        <v>#N/A</v>
      </c>
      <c r="AI13" s="7" t="e">
        <v>#N/A</v>
      </c>
      <c r="AJ13" s="7" t="e">
        <v>#N/A</v>
      </c>
      <c r="AK13" s="7" t="e">
        <v>#N/A</v>
      </c>
      <c r="AL13" s="21">
        <v>68.84</v>
      </c>
      <c r="AM13" s="7">
        <v>11.47</v>
      </c>
      <c r="AN13" s="22">
        <v>614.63</v>
      </c>
      <c r="AO13" s="23">
        <v>11.71</v>
      </c>
      <c r="AP13" s="21">
        <v>96.11</v>
      </c>
      <c r="AQ13" s="24">
        <v>288.60000000000002</v>
      </c>
      <c r="AR13" s="7">
        <v>2.6</v>
      </c>
      <c r="AS13" s="7">
        <v>159</v>
      </c>
      <c r="AT13" s="7">
        <v>83</v>
      </c>
      <c r="AU13" s="7">
        <v>44</v>
      </c>
      <c r="AV13" s="7">
        <f t="shared" si="5"/>
        <v>115.06</v>
      </c>
      <c r="AW13">
        <f t="shared" si="0"/>
        <v>999.34</v>
      </c>
      <c r="AX13">
        <f>(AN13+[1]焦煤详细!H13)/(AN13+AQ13+AP13+([1]焦煤详细!AP13+[1]焦煤详细!H13+[1]焦煤详细!R13))</f>
        <v>0.48041153651543256</v>
      </c>
      <c r="AY13" s="8">
        <f t="shared" si="1"/>
        <v>44806</v>
      </c>
      <c r="AZ13">
        <f t="shared" si="2"/>
        <v>999.34</v>
      </c>
      <c r="BB13" s="9" t="s">
        <v>34</v>
      </c>
      <c r="BC13" s="3"/>
      <c r="BD13" s="3">
        <v>1287.6599999999999</v>
      </c>
      <c r="BE13" s="3"/>
      <c r="BF13" s="3"/>
      <c r="BG13" s="3"/>
      <c r="BH13" s="3">
        <v>1287.6599999999999</v>
      </c>
      <c r="BI13" s="8">
        <f t="shared" si="3"/>
        <v>44806</v>
      </c>
      <c r="BJ13">
        <f t="shared" si="4"/>
        <v>68.84</v>
      </c>
      <c r="BL13" s="9" t="s">
        <v>34</v>
      </c>
      <c r="BM13" s="3"/>
      <c r="BN13" s="3">
        <v>92.43</v>
      </c>
      <c r="BO13" s="3"/>
      <c r="BP13" s="3"/>
      <c r="BQ13" s="3"/>
      <c r="BR13" s="3">
        <v>92.43</v>
      </c>
    </row>
    <row r="14" spans="1:70" x14ac:dyDescent="0.3">
      <c r="A14" s="9">
        <v>44799</v>
      </c>
      <c r="B14" s="7" t="e">
        <v>#N/A</v>
      </c>
      <c r="C14" s="7" t="e">
        <v>#N/A</v>
      </c>
      <c r="D14" s="7" t="e">
        <v>#N/A</v>
      </c>
      <c r="E14" s="7" t="e">
        <v>#N/A</v>
      </c>
      <c r="F14" s="7" t="e">
        <v>#N/A</v>
      </c>
      <c r="G14" s="7" t="e">
        <v>#N/A</v>
      </c>
      <c r="H14" s="7" t="e">
        <v>#N/A</v>
      </c>
      <c r="I14" s="7" t="e">
        <v>#N/A</v>
      </c>
      <c r="J14" s="7" t="e">
        <v>#N/A</v>
      </c>
      <c r="K14" s="7" t="e">
        <v>#N/A</v>
      </c>
      <c r="L14" s="20">
        <v>56.22</v>
      </c>
      <c r="M14" s="7">
        <v>74.7</v>
      </c>
      <c r="N14" s="20">
        <v>66.3</v>
      </c>
      <c r="O14" s="7">
        <v>73.16</v>
      </c>
      <c r="P14" s="20">
        <v>46.86</v>
      </c>
      <c r="Q14" s="7">
        <v>85.72</v>
      </c>
      <c r="R14" s="7" t="e">
        <v>#N/A</v>
      </c>
      <c r="S14" s="21" t="e">
        <v>#N/A</v>
      </c>
      <c r="T14" s="7" t="e">
        <v>#N/A</v>
      </c>
      <c r="U14" s="7" t="e">
        <v>#N/A</v>
      </c>
      <c r="V14" s="7" t="e">
        <v>#N/A</v>
      </c>
      <c r="W14" s="7" t="e">
        <v>#N/A</v>
      </c>
      <c r="X14" s="7" t="e">
        <v>#N/A</v>
      </c>
      <c r="Y14" s="7" t="e">
        <v>#N/A</v>
      </c>
      <c r="Z14" s="7" t="e">
        <v>#N/A</v>
      </c>
      <c r="AA14" s="7" t="e">
        <v>#N/A</v>
      </c>
      <c r="AB14" s="7" t="e">
        <v>#N/A</v>
      </c>
      <c r="AC14" s="22" t="e">
        <v>#N/A</v>
      </c>
      <c r="AD14" s="23" t="e">
        <v>#N/A</v>
      </c>
      <c r="AE14" s="7" t="e">
        <v>#N/A</v>
      </c>
      <c r="AF14" s="7" t="e">
        <v>#N/A</v>
      </c>
      <c r="AG14" s="7" t="e">
        <v>#N/A</v>
      </c>
      <c r="AH14" s="7" t="e">
        <v>#N/A</v>
      </c>
      <c r="AI14" s="7" t="e">
        <v>#N/A</v>
      </c>
      <c r="AJ14" s="7" t="e">
        <v>#N/A</v>
      </c>
      <c r="AK14" s="7" t="e">
        <v>#N/A</v>
      </c>
      <c r="AL14" s="21">
        <v>65.8</v>
      </c>
      <c r="AM14" s="7">
        <v>11.64</v>
      </c>
      <c r="AN14" s="22">
        <v>590.5</v>
      </c>
      <c r="AO14" s="23">
        <v>11.23</v>
      </c>
      <c r="AP14" s="21">
        <v>90.12</v>
      </c>
      <c r="AQ14" s="24">
        <v>287.2</v>
      </c>
      <c r="AR14" s="7">
        <v>2.2000000000000002</v>
      </c>
      <c r="AS14" s="7">
        <v>161</v>
      </c>
      <c r="AT14" s="7">
        <v>86</v>
      </c>
      <c r="AU14" s="7">
        <v>38</v>
      </c>
      <c r="AV14" s="7">
        <f t="shared" si="5"/>
        <v>113.16</v>
      </c>
      <c r="AW14">
        <f t="shared" si="0"/>
        <v>967.82</v>
      </c>
      <c r="AX14">
        <f>(AN14+[1]焦煤详细!H14)/(AN14+AQ14+AP14+([1]焦煤详细!AP14+[1]焦煤详细!H14+[1]焦煤详细!R14))</f>
        <v>0.47912578451079629</v>
      </c>
      <c r="AY14" s="8">
        <f t="shared" si="1"/>
        <v>44799</v>
      </c>
      <c r="AZ14">
        <f t="shared" si="2"/>
        <v>967.82</v>
      </c>
      <c r="BB14" s="9" t="s">
        <v>297</v>
      </c>
      <c r="BC14" s="3"/>
      <c r="BD14" s="3"/>
      <c r="BE14" s="3"/>
      <c r="BF14" s="3"/>
      <c r="BG14" s="3">
        <v>1008.4300000000001</v>
      </c>
      <c r="BH14" s="3">
        <v>1008.4300000000001</v>
      </c>
      <c r="BI14" s="8">
        <f t="shared" si="3"/>
        <v>44799</v>
      </c>
      <c r="BJ14">
        <f t="shared" si="4"/>
        <v>65.8</v>
      </c>
      <c r="BL14" s="9" t="s">
        <v>297</v>
      </c>
      <c r="BM14" s="3"/>
      <c r="BN14" s="3"/>
      <c r="BO14" s="3"/>
      <c r="BP14" s="3"/>
      <c r="BQ14" s="3">
        <v>83.14</v>
      </c>
      <c r="BR14" s="3">
        <v>83.14</v>
      </c>
    </row>
    <row r="15" spans="1:70" x14ac:dyDescent="0.3">
      <c r="A15" s="9">
        <v>44792</v>
      </c>
      <c r="B15" s="7" t="e">
        <v>#N/A</v>
      </c>
      <c r="C15" s="7" t="e">
        <v>#N/A</v>
      </c>
      <c r="D15" s="7" t="e">
        <v>#N/A</v>
      </c>
      <c r="E15" s="7" t="e">
        <v>#N/A</v>
      </c>
      <c r="F15" s="7" t="e">
        <v>#N/A</v>
      </c>
      <c r="G15" s="7" t="e">
        <v>#N/A</v>
      </c>
      <c r="H15" s="7" t="e">
        <v>#N/A</v>
      </c>
      <c r="I15" s="7" t="e">
        <v>#N/A</v>
      </c>
      <c r="J15" s="7" t="e">
        <v>#N/A</v>
      </c>
      <c r="K15" s="7" t="e">
        <v>#N/A</v>
      </c>
      <c r="L15" s="20">
        <v>55.11</v>
      </c>
      <c r="M15" s="7">
        <v>73.23</v>
      </c>
      <c r="N15" s="20">
        <v>64.77</v>
      </c>
      <c r="O15" s="7">
        <v>71.48</v>
      </c>
      <c r="P15" s="20">
        <v>46.88</v>
      </c>
      <c r="Q15" s="7">
        <v>85.75</v>
      </c>
      <c r="R15" s="7" t="e">
        <v>#N/A</v>
      </c>
      <c r="S15" s="21" t="e">
        <v>#N/A</v>
      </c>
      <c r="T15" s="7" t="e">
        <v>#N/A</v>
      </c>
      <c r="U15" s="7" t="e">
        <v>#N/A</v>
      </c>
      <c r="V15" s="7" t="e">
        <v>#N/A</v>
      </c>
      <c r="W15" s="7" t="e">
        <v>#N/A</v>
      </c>
      <c r="X15" s="7" t="e">
        <v>#N/A</v>
      </c>
      <c r="Y15" s="7" t="e">
        <v>#N/A</v>
      </c>
      <c r="Z15" s="7" t="e">
        <v>#N/A</v>
      </c>
      <c r="AA15" s="7" t="e">
        <v>#N/A</v>
      </c>
      <c r="AB15" s="7" t="e">
        <v>#N/A</v>
      </c>
      <c r="AC15" s="22" t="e">
        <v>#N/A</v>
      </c>
      <c r="AD15" s="23" t="e">
        <v>#N/A</v>
      </c>
      <c r="AE15" s="7" t="e">
        <v>#N/A</v>
      </c>
      <c r="AF15" s="7" t="e">
        <v>#N/A</v>
      </c>
      <c r="AG15" s="7" t="e">
        <v>#N/A</v>
      </c>
      <c r="AH15" s="7" t="e">
        <v>#N/A</v>
      </c>
      <c r="AI15" s="7" t="e">
        <v>#N/A</v>
      </c>
      <c r="AJ15" s="7" t="e">
        <v>#N/A</v>
      </c>
      <c r="AK15" s="7" t="e">
        <v>#N/A</v>
      </c>
      <c r="AL15" s="21">
        <v>65.849999999999994</v>
      </c>
      <c r="AM15" s="7">
        <v>11.57</v>
      </c>
      <c r="AN15" s="22">
        <v>578.72</v>
      </c>
      <c r="AO15" s="23">
        <v>11.12</v>
      </c>
      <c r="AP15" s="21">
        <v>90.85</v>
      </c>
      <c r="AQ15" s="24">
        <v>287.60000000000002</v>
      </c>
      <c r="AR15" s="7">
        <v>2.6</v>
      </c>
      <c r="AS15" s="7">
        <v>159</v>
      </c>
      <c r="AT15" s="7">
        <v>87</v>
      </c>
      <c r="AU15" s="7">
        <v>39</v>
      </c>
      <c r="AV15" s="7">
        <f t="shared" si="5"/>
        <v>111.65</v>
      </c>
      <c r="AW15">
        <f t="shared" si="0"/>
        <v>957.17000000000007</v>
      </c>
      <c r="AX15">
        <f>(AN15+[1]焦煤详细!H15)/(AN15+AQ15+AP15+([1]焦煤详细!AP15+[1]焦煤详细!H15+[1]焦煤详细!R15))</f>
        <v>0.4821607225407602</v>
      </c>
      <c r="AY15" s="8">
        <f t="shared" si="1"/>
        <v>44792</v>
      </c>
      <c r="AZ15">
        <f t="shared" si="2"/>
        <v>957.17000000000007</v>
      </c>
      <c r="BB15" s="9" t="s">
        <v>35</v>
      </c>
      <c r="BC15" s="3"/>
      <c r="BD15" s="3"/>
      <c r="BE15" s="3"/>
      <c r="BF15" s="3">
        <v>1103.76</v>
      </c>
      <c r="BG15" s="3"/>
      <c r="BH15" s="3">
        <v>1103.76</v>
      </c>
      <c r="BI15" s="8">
        <f t="shared" si="3"/>
        <v>44792</v>
      </c>
      <c r="BJ15">
        <f t="shared" si="4"/>
        <v>65.849999999999994</v>
      </c>
      <c r="BL15" s="9" t="s">
        <v>35</v>
      </c>
      <c r="BM15" s="3"/>
      <c r="BN15" s="3"/>
      <c r="BO15" s="3"/>
      <c r="BP15" s="3">
        <v>41.29</v>
      </c>
      <c r="BQ15" s="3"/>
      <c r="BR15" s="3">
        <v>41.29</v>
      </c>
    </row>
    <row r="16" spans="1:70" x14ac:dyDescent="0.3">
      <c r="A16" s="9">
        <v>44785</v>
      </c>
      <c r="B16" s="7" t="e">
        <v>#N/A</v>
      </c>
      <c r="C16" s="7" t="e">
        <v>#N/A</v>
      </c>
      <c r="D16" s="7" t="e">
        <v>#N/A</v>
      </c>
      <c r="E16" s="7" t="e">
        <v>#N/A</v>
      </c>
      <c r="F16" s="7" t="e">
        <v>#N/A</v>
      </c>
      <c r="G16" s="7" t="e">
        <v>#N/A</v>
      </c>
      <c r="H16" s="7" t="e">
        <v>#N/A</v>
      </c>
      <c r="I16" s="7" t="e">
        <v>#N/A</v>
      </c>
      <c r="J16" s="7" t="e">
        <v>#N/A</v>
      </c>
      <c r="K16" s="7" t="e">
        <v>#N/A</v>
      </c>
      <c r="L16" s="20">
        <v>52.55</v>
      </c>
      <c r="M16" s="7">
        <v>70.099999999999994</v>
      </c>
      <c r="N16" s="20">
        <v>61.92</v>
      </c>
      <c r="O16" s="7">
        <v>68.56</v>
      </c>
      <c r="P16" s="20">
        <v>46.56</v>
      </c>
      <c r="Q16" s="7">
        <v>85.64</v>
      </c>
      <c r="R16" s="7" t="e">
        <v>#N/A</v>
      </c>
      <c r="S16" s="21" t="e">
        <v>#N/A</v>
      </c>
      <c r="T16" s="7" t="e">
        <v>#N/A</v>
      </c>
      <c r="U16" s="7" t="e">
        <v>#N/A</v>
      </c>
      <c r="V16" s="7" t="e">
        <v>#N/A</v>
      </c>
      <c r="W16" s="7" t="e">
        <v>#N/A</v>
      </c>
      <c r="X16" s="7" t="e">
        <v>#N/A</v>
      </c>
      <c r="Y16" s="7" t="e">
        <v>#N/A</v>
      </c>
      <c r="Z16" s="7" t="e">
        <v>#N/A</v>
      </c>
      <c r="AA16" s="7" t="e">
        <v>#N/A</v>
      </c>
      <c r="AB16" s="7" t="e">
        <v>#N/A</v>
      </c>
      <c r="AC16" s="22" t="e">
        <v>#N/A</v>
      </c>
      <c r="AD16" s="23" t="e">
        <v>#N/A</v>
      </c>
      <c r="AE16" s="7" t="e">
        <v>#N/A</v>
      </c>
      <c r="AF16" s="7" t="e">
        <v>#N/A</v>
      </c>
      <c r="AG16" s="7" t="e">
        <v>#N/A</v>
      </c>
      <c r="AH16" s="7" t="e">
        <v>#N/A</v>
      </c>
      <c r="AI16" s="7" t="e">
        <v>#N/A</v>
      </c>
      <c r="AJ16" s="7" t="e">
        <v>#N/A</v>
      </c>
      <c r="AK16" s="7" t="e">
        <v>#N/A</v>
      </c>
      <c r="AL16" s="21">
        <v>70.7</v>
      </c>
      <c r="AM16" s="7">
        <v>11.49</v>
      </c>
      <c r="AN16" s="22">
        <v>570.36</v>
      </c>
      <c r="AO16" s="23">
        <v>11.15</v>
      </c>
      <c r="AP16" s="21">
        <v>98.55</v>
      </c>
      <c r="AQ16" s="24">
        <v>289.39999999999998</v>
      </c>
      <c r="AR16" s="7">
        <v>2.4</v>
      </c>
      <c r="AS16" s="7">
        <v>159</v>
      </c>
      <c r="AT16" s="7">
        <v>88</v>
      </c>
      <c r="AU16" s="7">
        <v>40</v>
      </c>
      <c r="AV16" s="7">
        <f t="shared" si="5"/>
        <v>108.48</v>
      </c>
      <c r="AW16">
        <f t="shared" si="0"/>
        <v>958.31</v>
      </c>
      <c r="AX16">
        <f>(AN16+[1]焦煤详细!H16)/(AN16+AQ16+AP16+([1]焦煤详细!AP16+[1]焦煤详细!H16+[1]焦煤详细!R16))</f>
        <v>0.48218238699450422</v>
      </c>
      <c r="AY16" s="8">
        <f t="shared" si="1"/>
        <v>44785</v>
      </c>
      <c r="AZ16">
        <f t="shared" si="2"/>
        <v>958.31</v>
      </c>
      <c r="BB16" s="9" t="s">
        <v>36</v>
      </c>
      <c r="BC16" s="3"/>
      <c r="BD16" s="3"/>
      <c r="BE16" s="3">
        <v>1414.18</v>
      </c>
      <c r="BF16" s="3"/>
      <c r="BG16" s="3"/>
      <c r="BH16" s="3">
        <v>1414.18</v>
      </c>
      <c r="BI16" s="8">
        <f t="shared" si="3"/>
        <v>44785</v>
      </c>
      <c r="BJ16">
        <f t="shared" si="4"/>
        <v>70.7</v>
      </c>
      <c r="BL16" s="9" t="s">
        <v>36</v>
      </c>
      <c r="BM16" s="3"/>
      <c r="BN16" s="3"/>
      <c r="BO16" s="3">
        <v>108.15</v>
      </c>
      <c r="BP16" s="3"/>
      <c r="BQ16" s="3"/>
      <c r="BR16" s="3">
        <v>108.15</v>
      </c>
    </row>
    <row r="17" spans="1:70" x14ac:dyDescent="0.3">
      <c r="A17" s="9">
        <v>44778</v>
      </c>
      <c r="B17" s="7" t="e">
        <v>#N/A</v>
      </c>
      <c r="C17" s="7" t="e">
        <v>#N/A</v>
      </c>
      <c r="D17" s="7" t="e">
        <v>#N/A</v>
      </c>
      <c r="E17" s="7" t="e">
        <v>#N/A</v>
      </c>
      <c r="F17" s="7" t="e">
        <v>#N/A</v>
      </c>
      <c r="G17" s="7" t="e">
        <v>#N/A</v>
      </c>
      <c r="H17" s="7" t="e">
        <v>#N/A</v>
      </c>
      <c r="I17" s="7" t="e">
        <v>#N/A</v>
      </c>
      <c r="J17" s="7" t="e">
        <v>#N/A</v>
      </c>
      <c r="K17" s="7" t="e">
        <v>#N/A</v>
      </c>
      <c r="L17" s="20">
        <v>48.45</v>
      </c>
      <c r="M17" s="7">
        <v>65.349999999999994</v>
      </c>
      <c r="N17" s="20">
        <v>56.69</v>
      </c>
      <c r="O17" s="7">
        <v>64.53</v>
      </c>
      <c r="P17" s="20">
        <v>45.69</v>
      </c>
      <c r="Q17" s="7">
        <v>84.04</v>
      </c>
      <c r="R17" s="7" t="e">
        <v>#N/A</v>
      </c>
      <c r="S17" s="21" t="e">
        <v>#N/A</v>
      </c>
      <c r="T17" s="7" t="e">
        <v>#N/A</v>
      </c>
      <c r="U17" s="7" t="e">
        <v>#N/A</v>
      </c>
      <c r="V17" s="7" t="e">
        <v>#N/A</v>
      </c>
      <c r="W17" s="7" t="e">
        <v>#N/A</v>
      </c>
      <c r="X17" s="7" t="e">
        <v>#N/A</v>
      </c>
      <c r="Y17" s="7" t="e">
        <v>#N/A</v>
      </c>
      <c r="Z17" s="7" t="e">
        <v>#N/A</v>
      </c>
      <c r="AA17" s="7" t="e">
        <v>#N/A</v>
      </c>
      <c r="AB17" s="7" t="e">
        <v>#N/A</v>
      </c>
      <c r="AC17" s="22" t="e">
        <v>#N/A</v>
      </c>
      <c r="AD17" s="23" t="e">
        <v>#N/A</v>
      </c>
      <c r="AE17" s="7" t="e">
        <v>#N/A</v>
      </c>
      <c r="AF17" s="7" t="e">
        <v>#N/A</v>
      </c>
      <c r="AG17" s="7" t="e">
        <v>#N/A</v>
      </c>
      <c r="AH17" s="7" t="e">
        <v>#N/A</v>
      </c>
      <c r="AI17" s="7" t="e">
        <v>#N/A</v>
      </c>
      <c r="AJ17" s="7" t="e">
        <v>#N/A</v>
      </c>
      <c r="AK17" s="7" t="e">
        <v>#N/A</v>
      </c>
      <c r="AL17" s="21">
        <v>75.95</v>
      </c>
      <c r="AM17" s="7">
        <v>11.87</v>
      </c>
      <c r="AN17" s="22">
        <v>577.76</v>
      </c>
      <c r="AO17" s="23">
        <v>11.63</v>
      </c>
      <c r="AP17" s="21">
        <v>102.35</v>
      </c>
      <c r="AQ17" s="24">
        <v>267</v>
      </c>
      <c r="AR17" s="7">
        <v>2</v>
      </c>
      <c r="AS17" s="7">
        <v>149</v>
      </c>
      <c r="AT17" s="7">
        <v>76</v>
      </c>
      <c r="AU17" s="7">
        <v>40</v>
      </c>
      <c r="AV17" s="7">
        <f t="shared" si="5"/>
        <v>102.38</v>
      </c>
      <c r="AW17">
        <f t="shared" si="0"/>
        <v>947.11</v>
      </c>
      <c r="AX17">
        <f>(AN17+[1]焦煤详细!H17)/(AN17+AQ17+AP17+([1]焦煤详细!AP17+[1]焦煤详细!H17+[1]焦煤详细!R17))</f>
        <v>0.4862230460476934</v>
      </c>
      <c r="AY17" s="8">
        <f t="shared" si="1"/>
        <v>44778</v>
      </c>
      <c r="AZ17">
        <f t="shared" si="2"/>
        <v>947.11</v>
      </c>
      <c r="BB17" s="9" t="s">
        <v>37</v>
      </c>
      <c r="BC17" s="3"/>
      <c r="BD17" s="3">
        <v>1288.76</v>
      </c>
      <c r="BE17" s="3"/>
      <c r="BF17" s="3"/>
      <c r="BG17" s="3"/>
      <c r="BH17" s="3">
        <v>1288.76</v>
      </c>
      <c r="BI17" s="8">
        <f t="shared" si="3"/>
        <v>44778</v>
      </c>
      <c r="BJ17">
        <f t="shared" si="4"/>
        <v>75.95</v>
      </c>
      <c r="BL17" s="9" t="s">
        <v>37</v>
      </c>
      <c r="BM17" s="3"/>
      <c r="BN17" s="3">
        <v>97.72</v>
      </c>
      <c r="BO17" s="3"/>
      <c r="BP17" s="3"/>
      <c r="BQ17" s="3"/>
      <c r="BR17" s="3">
        <v>97.72</v>
      </c>
    </row>
    <row r="18" spans="1:70" x14ac:dyDescent="0.3">
      <c r="A18" s="9">
        <v>44771</v>
      </c>
      <c r="B18" s="7" t="e">
        <v>#N/A</v>
      </c>
      <c r="C18" s="7" t="e">
        <v>#N/A</v>
      </c>
      <c r="D18" s="7" t="e">
        <v>#N/A</v>
      </c>
      <c r="E18" s="7" t="e">
        <v>#N/A</v>
      </c>
      <c r="F18" s="7" t="e">
        <v>#N/A</v>
      </c>
      <c r="G18" s="7" t="e">
        <v>#N/A</v>
      </c>
      <c r="H18" s="7" t="e">
        <v>#N/A</v>
      </c>
      <c r="I18" s="7" t="e">
        <v>#N/A</v>
      </c>
      <c r="J18" s="7" t="e">
        <v>#N/A</v>
      </c>
      <c r="K18" s="7" t="e">
        <v>#N/A</v>
      </c>
      <c r="L18" s="20">
        <v>47.91</v>
      </c>
      <c r="M18" s="7">
        <v>64.62</v>
      </c>
      <c r="N18" s="20">
        <v>55.72</v>
      </c>
      <c r="O18" s="7">
        <v>63.42</v>
      </c>
      <c r="P18" s="20">
        <v>46.62</v>
      </c>
      <c r="Q18" s="7">
        <v>85.75</v>
      </c>
      <c r="R18" s="7" t="e">
        <v>#N/A</v>
      </c>
      <c r="S18" s="21" t="e">
        <v>#N/A</v>
      </c>
      <c r="T18" s="7" t="e">
        <v>#N/A</v>
      </c>
      <c r="U18" s="7" t="e">
        <v>#N/A</v>
      </c>
      <c r="V18" s="7" t="e">
        <v>#N/A</v>
      </c>
      <c r="W18" s="7" t="e">
        <v>#N/A</v>
      </c>
      <c r="X18" s="7" t="e">
        <v>#N/A</v>
      </c>
      <c r="Y18" s="7" t="e">
        <v>#N/A</v>
      </c>
      <c r="Z18" s="7" t="e">
        <v>#N/A</v>
      </c>
      <c r="AA18" s="7" t="e">
        <v>#N/A</v>
      </c>
      <c r="AB18" s="7" t="e">
        <v>#N/A</v>
      </c>
      <c r="AC18" s="22" t="e">
        <v>#N/A</v>
      </c>
      <c r="AD18" s="23" t="e">
        <v>#N/A</v>
      </c>
      <c r="AE18" s="7" t="e">
        <v>#N/A</v>
      </c>
      <c r="AF18" s="7" t="e">
        <v>#N/A</v>
      </c>
      <c r="AG18" s="7" t="e">
        <v>#N/A</v>
      </c>
      <c r="AH18" s="7" t="e">
        <v>#N/A</v>
      </c>
      <c r="AI18" s="7" t="e">
        <v>#N/A</v>
      </c>
      <c r="AJ18" s="7" t="e">
        <v>#N/A</v>
      </c>
      <c r="AK18" s="7" t="e">
        <v>#N/A</v>
      </c>
      <c r="AL18" s="21">
        <v>97.45</v>
      </c>
      <c r="AM18" s="7">
        <v>11.54</v>
      </c>
      <c r="AN18" s="22">
        <v>582.14</v>
      </c>
      <c r="AO18" s="23">
        <v>11.94</v>
      </c>
      <c r="AP18" s="21">
        <v>128.35</v>
      </c>
      <c r="AQ18" s="24">
        <v>260.39999999999998</v>
      </c>
      <c r="AR18" s="7">
        <v>2.4</v>
      </c>
      <c r="AS18" s="7">
        <v>146</v>
      </c>
      <c r="AT18" s="7">
        <v>71</v>
      </c>
      <c r="AU18" s="7">
        <v>41</v>
      </c>
      <c r="AV18" s="7">
        <f t="shared" si="5"/>
        <v>102.34</v>
      </c>
      <c r="AW18">
        <f t="shared" si="0"/>
        <v>970.89</v>
      </c>
      <c r="AX18">
        <f>(AN18+[1]焦煤详细!H18)/(AN18+AQ18+AP18+([1]焦煤详细!AP18+[1]焦煤详细!H18+[1]焦煤详细!R18))</f>
        <v>0.49419104991394153</v>
      </c>
      <c r="AY18" s="8">
        <f t="shared" si="1"/>
        <v>44771</v>
      </c>
      <c r="AZ18">
        <f t="shared" si="2"/>
        <v>970.89</v>
      </c>
      <c r="BB18" s="9" t="s">
        <v>300</v>
      </c>
      <c r="BC18" s="3"/>
      <c r="BD18" s="3"/>
      <c r="BE18" s="3"/>
      <c r="BF18" s="3"/>
      <c r="BG18" s="3">
        <v>1018.6300000000001</v>
      </c>
      <c r="BH18" s="3">
        <v>1018.6300000000001</v>
      </c>
      <c r="BI18" s="8">
        <f t="shared" si="3"/>
        <v>44771</v>
      </c>
      <c r="BJ18">
        <f t="shared" si="4"/>
        <v>97.45</v>
      </c>
      <c r="BL18" s="9" t="s">
        <v>300</v>
      </c>
      <c r="BM18" s="3"/>
      <c r="BN18" s="3"/>
      <c r="BO18" s="3"/>
      <c r="BP18" s="3"/>
      <c r="BQ18" s="3">
        <v>80.28</v>
      </c>
      <c r="BR18" s="3">
        <v>80.28</v>
      </c>
    </row>
    <row r="19" spans="1:70" x14ac:dyDescent="0.3">
      <c r="A19" s="9">
        <v>44764</v>
      </c>
      <c r="B19" s="7" t="e">
        <v>#N/A</v>
      </c>
      <c r="C19" s="7" t="e">
        <v>#N/A</v>
      </c>
      <c r="D19" s="7" t="e">
        <v>#N/A</v>
      </c>
      <c r="E19" s="7" t="e">
        <v>#N/A</v>
      </c>
      <c r="F19" s="7" t="e">
        <v>#N/A</v>
      </c>
      <c r="G19" s="7" t="e">
        <v>#N/A</v>
      </c>
      <c r="H19" s="7" t="e">
        <v>#N/A</v>
      </c>
      <c r="I19" s="7" t="e">
        <v>#N/A</v>
      </c>
      <c r="J19" s="7" t="e">
        <v>#N/A</v>
      </c>
      <c r="K19" s="7" t="e">
        <v>#N/A</v>
      </c>
      <c r="L19" s="20">
        <v>48.82</v>
      </c>
      <c r="M19" s="7">
        <v>67.81</v>
      </c>
      <c r="N19" s="20">
        <v>56.45</v>
      </c>
      <c r="O19" s="7">
        <v>66.08</v>
      </c>
      <c r="P19" s="20">
        <v>46.5</v>
      </c>
      <c r="Q19" s="7">
        <v>86.64</v>
      </c>
      <c r="R19" s="7" t="e">
        <v>#N/A</v>
      </c>
      <c r="S19" s="21" t="e">
        <v>#N/A</v>
      </c>
      <c r="T19" s="7" t="e">
        <v>#N/A</v>
      </c>
      <c r="U19" s="7" t="e">
        <v>#N/A</v>
      </c>
      <c r="V19" s="7" t="e">
        <v>#N/A</v>
      </c>
      <c r="W19" s="7" t="e">
        <v>#N/A</v>
      </c>
      <c r="X19" s="7" t="e">
        <v>#N/A</v>
      </c>
      <c r="Y19" s="7" t="e">
        <v>#N/A</v>
      </c>
      <c r="Z19" s="7" t="e">
        <v>#N/A</v>
      </c>
      <c r="AA19" s="7" t="e">
        <v>#N/A</v>
      </c>
      <c r="AB19" s="7" t="e">
        <v>#N/A</v>
      </c>
      <c r="AC19" s="22" t="e">
        <v>#N/A</v>
      </c>
      <c r="AD19" s="23" t="e">
        <v>#N/A</v>
      </c>
      <c r="AE19" s="7" t="e">
        <v>#N/A</v>
      </c>
      <c r="AF19" s="7" t="e">
        <v>#N/A</v>
      </c>
      <c r="AG19" s="7" t="e">
        <v>#N/A</v>
      </c>
      <c r="AH19" s="7" t="e">
        <v>#N/A</v>
      </c>
      <c r="AI19" s="7" t="e">
        <v>#N/A</v>
      </c>
      <c r="AJ19" s="7" t="e">
        <v>#N/A</v>
      </c>
      <c r="AK19" s="7" t="e">
        <v>#N/A</v>
      </c>
      <c r="AL19" s="21">
        <v>74.42</v>
      </c>
      <c r="AM19" s="7">
        <v>11.99</v>
      </c>
      <c r="AN19" s="22">
        <v>594.27</v>
      </c>
      <c r="AO19" s="23">
        <v>12.27</v>
      </c>
      <c r="AP19" s="21">
        <v>100.37</v>
      </c>
      <c r="AQ19" s="24">
        <v>262.10000000000002</v>
      </c>
      <c r="AR19" s="7">
        <v>2.1</v>
      </c>
      <c r="AS19" s="7">
        <v>149</v>
      </c>
      <c r="AT19" s="7">
        <v>68</v>
      </c>
      <c r="AU19" s="7">
        <v>43</v>
      </c>
      <c r="AV19" s="7">
        <f t="shared" si="5"/>
        <v>102.95</v>
      </c>
      <c r="AW19">
        <f t="shared" si="0"/>
        <v>956.74</v>
      </c>
      <c r="AX19">
        <f>(AN19+[1]焦煤详细!H19)/(AN19+AQ19+AP19+([1]焦煤详细!AP19+[1]焦煤详细!H19+[1]焦煤详细!R19))</f>
        <v>0.49685407577377189</v>
      </c>
      <c r="AY19" s="8">
        <f t="shared" si="1"/>
        <v>44764</v>
      </c>
      <c r="AZ19">
        <f t="shared" si="2"/>
        <v>956.74</v>
      </c>
      <c r="BB19" s="9" t="s">
        <v>38</v>
      </c>
      <c r="BC19" s="3"/>
      <c r="BD19" s="3"/>
      <c r="BE19" s="3"/>
      <c r="BF19" s="3">
        <v>1047.3600000000001</v>
      </c>
      <c r="BG19" s="3"/>
      <c r="BH19" s="3">
        <v>1047.3600000000001</v>
      </c>
      <c r="BI19" s="8">
        <f t="shared" si="3"/>
        <v>44764</v>
      </c>
      <c r="BJ19">
        <f t="shared" si="4"/>
        <v>74.42</v>
      </c>
      <c r="BL19" s="9" t="s">
        <v>38</v>
      </c>
      <c r="BM19" s="3"/>
      <c r="BN19" s="3"/>
      <c r="BO19" s="3"/>
      <c r="BP19" s="3">
        <v>42.11</v>
      </c>
      <c r="BQ19" s="3"/>
      <c r="BR19" s="3">
        <v>42.11</v>
      </c>
    </row>
    <row r="20" spans="1:70" x14ac:dyDescent="0.3">
      <c r="A20" s="9">
        <v>44757</v>
      </c>
      <c r="B20" s="7" t="e">
        <v>#N/A</v>
      </c>
      <c r="C20" s="7" t="e">
        <v>#N/A</v>
      </c>
      <c r="D20" s="7" t="e">
        <v>#N/A</v>
      </c>
      <c r="E20" s="7" t="e">
        <v>#N/A</v>
      </c>
      <c r="F20" s="7" t="e">
        <v>#N/A</v>
      </c>
      <c r="G20" s="7" t="e">
        <v>#N/A</v>
      </c>
      <c r="H20" s="7" t="e">
        <v>#N/A</v>
      </c>
      <c r="I20" s="7" t="e">
        <v>#N/A</v>
      </c>
      <c r="J20" s="7" t="e">
        <v>#N/A</v>
      </c>
      <c r="K20" s="7" t="e">
        <v>#N/A</v>
      </c>
      <c r="L20" s="20">
        <v>52.87</v>
      </c>
      <c r="M20" s="7">
        <v>73.430000000000007</v>
      </c>
      <c r="N20" s="20">
        <v>61.5</v>
      </c>
      <c r="O20" s="7">
        <v>71.98</v>
      </c>
      <c r="P20" s="20">
        <v>47.17</v>
      </c>
      <c r="Q20" s="7">
        <v>87.89</v>
      </c>
      <c r="R20" s="7" t="e">
        <v>#N/A</v>
      </c>
      <c r="S20" s="21" t="e">
        <v>#N/A</v>
      </c>
      <c r="T20" s="7" t="e">
        <v>#N/A</v>
      </c>
      <c r="U20" s="7" t="e">
        <v>#N/A</v>
      </c>
      <c r="V20" s="7" t="e">
        <v>#N/A</v>
      </c>
      <c r="W20" s="7" t="e">
        <v>#N/A</v>
      </c>
      <c r="X20" s="7" t="e">
        <v>#N/A</v>
      </c>
      <c r="Y20" s="7" t="e">
        <v>#N/A</v>
      </c>
      <c r="Z20" s="7" t="e">
        <v>#N/A</v>
      </c>
      <c r="AA20" s="7" t="e">
        <v>#N/A</v>
      </c>
      <c r="AB20" s="7" t="e">
        <v>#N/A</v>
      </c>
      <c r="AC20" s="22" t="e">
        <v>#N/A</v>
      </c>
      <c r="AD20" s="23" t="e">
        <v>#N/A</v>
      </c>
      <c r="AE20" s="7" t="e">
        <v>#N/A</v>
      </c>
      <c r="AF20" s="7" t="e">
        <v>#N/A</v>
      </c>
      <c r="AG20" s="7" t="e">
        <v>#N/A</v>
      </c>
      <c r="AH20" s="7" t="e">
        <v>#N/A</v>
      </c>
      <c r="AI20" s="7" t="e">
        <v>#N/A</v>
      </c>
      <c r="AJ20" s="7" t="e">
        <v>#N/A</v>
      </c>
      <c r="AK20" s="7" t="e">
        <v>#N/A</v>
      </c>
      <c r="AL20" s="21">
        <v>58.9</v>
      </c>
      <c r="AM20" s="7">
        <v>12.14</v>
      </c>
      <c r="AN20" s="22">
        <v>612.86</v>
      </c>
      <c r="AO20" s="23">
        <v>12.07</v>
      </c>
      <c r="AP20" s="21">
        <v>76.150000000000006</v>
      </c>
      <c r="AQ20" s="24">
        <v>265</v>
      </c>
      <c r="AR20" s="7">
        <v>3</v>
      </c>
      <c r="AS20" s="7">
        <v>150</v>
      </c>
      <c r="AT20" s="7">
        <v>70</v>
      </c>
      <c r="AU20" s="7">
        <v>42</v>
      </c>
      <c r="AV20" s="7">
        <f t="shared" si="5"/>
        <v>108.67</v>
      </c>
      <c r="AW20">
        <f t="shared" si="0"/>
        <v>954.01</v>
      </c>
      <c r="AX20">
        <f>(AN20+[1]焦煤详细!H20)/(AN20+AQ20+AP20+([1]焦煤详细!AP20+[1]焦煤详细!H20+[1]焦煤详细!R20))</f>
        <v>0.49324440808710435</v>
      </c>
      <c r="AY20" s="8">
        <f t="shared" si="1"/>
        <v>44757</v>
      </c>
      <c r="AZ20">
        <f t="shared" si="2"/>
        <v>954.01</v>
      </c>
      <c r="BB20" s="9" t="s">
        <v>39</v>
      </c>
      <c r="BC20" s="3"/>
      <c r="BD20" s="3"/>
      <c r="BE20" s="3">
        <v>1393.2299999999998</v>
      </c>
      <c r="BF20" s="3"/>
      <c r="BG20" s="3"/>
      <c r="BH20" s="3">
        <v>1393.2299999999998</v>
      </c>
      <c r="BI20" s="8">
        <f t="shared" si="3"/>
        <v>44757</v>
      </c>
      <c r="BJ20">
        <f t="shared" si="4"/>
        <v>58.9</v>
      </c>
      <c r="BL20" s="9" t="s">
        <v>39</v>
      </c>
      <c r="BM20" s="3"/>
      <c r="BN20" s="3"/>
      <c r="BO20" s="3">
        <v>101.99</v>
      </c>
      <c r="BP20" s="3"/>
      <c r="BQ20" s="3"/>
      <c r="BR20" s="3">
        <v>101.99</v>
      </c>
    </row>
    <row r="21" spans="1:70" x14ac:dyDescent="0.3">
      <c r="A21" s="9">
        <v>44750</v>
      </c>
      <c r="B21" s="7" t="e">
        <v>#N/A</v>
      </c>
      <c r="C21" s="7" t="e">
        <v>#N/A</v>
      </c>
      <c r="D21" s="7" t="e">
        <v>#N/A</v>
      </c>
      <c r="E21" s="7" t="e">
        <v>#N/A</v>
      </c>
      <c r="F21" s="7" t="e">
        <v>#N/A</v>
      </c>
      <c r="G21" s="7" t="e">
        <v>#N/A</v>
      </c>
      <c r="H21" s="7" t="e">
        <v>#N/A</v>
      </c>
      <c r="I21" s="7" t="e">
        <v>#N/A</v>
      </c>
      <c r="J21" s="7" t="e">
        <v>#N/A</v>
      </c>
      <c r="K21" s="7" t="e">
        <v>#N/A</v>
      </c>
      <c r="L21" s="20">
        <v>54.42</v>
      </c>
      <c r="M21" s="7">
        <v>75.59</v>
      </c>
      <c r="N21" s="20">
        <v>62.99</v>
      </c>
      <c r="O21" s="7">
        <v>73.73</v>
      </c>
      <c r="P21" s="20">
        <v>47.5</v>
      </c>
      <c r="Q21" s="7">
        <v>88.51</v>
      </c>
      <c r="R21" s="7" t="e">
        <v>#N/A</v>
      </c>
      <c r="S21" s="21" t="e">
        <v>#N/A</v>
      </c>
      <c r="T21" s="7" t="e">
        <v>#N/A</v>
      </c>
      <c r="U21" s="7" t="e">
        <v>#N/A</v>
      </c>
      <c r="V21" s="7" t="e">
        <v>#N/A</v>
      </c>
      <c r="W21" s="7" t="e">
        <v>#N/A</v>
      </c>
      <c r="X21" s="7" t="e">
        <v>#N/A</v>
      </c>
      <c r="Y21" s="7" t="e">
        <v>#N/A</v>
      </c>
      <c r="Z21" s="7" t="e">
        <v>#N/A</v>
      </c>
      <c r="AA21" s="7" t="e">
        <v>#N/A</v>
      </c>
      <c r="AB21" s="7" t="e">
        <v>#N/A</v>
      </c>
      <c r="AC21" s="22" t="e">
        <v>#N/A</v>
      </c>
      <c r="AD21" s="23" t="e">
        <v>#N/A</v>
      </c>
      <c r="AE21" s="7" t="e">
        <v>#N/A</v>
      </c>
      <c r="AF21" s="7" t="e">
        <v>#N/A</v>
      </c>
      <c r="AG21" s="7" t="e">
        <v>#N/A</v>
      </c>
      <c r="AH21" s="7" t="e">
        <v>#N/A</v>
      </c>
      <c r="AI21" s="7" t="e">
        <v>#N/A</v>
      </c>
      <c r="AJ21" s="7" t="e">
        <v>#N/A</v>
      </c>
      <c r="AK21" s="7" t="e">
        <v>#N/A</v>
      </c>
      <c r="AL21" s="21">
        <v>55.95</v>
      </c>
      <c r="AM21" s="7">
        <v>12.56</v>
      </c>
      <c r="AN21" s="22">
        <v>606.75</v>
      </c>
      <c r="AO21" s="23">
        <v>11.87</v>
      </c>
      <c r="AP21" s="21">
        <v>69.680000000000007</v>
      </c>
      <c r="AQ21" s="24">
        <v>266.60000000000002</v>
      </c>
      <c r="AR21" s="7">
        <v>2.6</v>
      </c>
      <c r="AS21" s="7">
        <v>149</v>
      </c>
      <c r="AT21" s="7">
        <v>74</v>
      </c>
      <c r="AU21" s="7">
        <v>41</v>
      </c>
      <c r="AV21" s="7">
        <f t="shared" si="5"/>
        <v>110.49000000000001</v>
      </c>
      <c r="AW21">
        <f t="shared" si="0"/>
        <v>943.03</v>
      </c>
      <c r="AX21">
        <f>(AN21+[1]焦煤详细!H21)/(AN21+AQ21+AP21+([1]焦煤详细!AP21+[1]焦煤详细!H21+[1]焦煤详细!R21))</f>
        <v>0.48326971547270159</v>
      </c>
      <c r="AY21" s="8">
        <f t="shared" si="1"/>
        <v>44750</v>
      </c>
      <c r="AZ21">
        <f t="shared" si="2"/>
        <v>943.03</v>
      </c>
      <c r="BB21" s="9" t="s">
        <v>40</v>
      </c>
      <c r="BC21" s="3"/>
      <c r="BD21" s="3">
        <v>1301.6299999999999</v>
      </c>
      <c r="BE21" s="3"/>
      <c r="BF21" s="3"/>
      <c r="BG21" s="3"/>
      <c r="BH21" s="3">
        <v>1301.6299999999999</v>
      </c>
      <c r="BI21" s="8">
        <f t="shared" si="3"/>
        <v>44750</v>
      </c>
      <c r="BJ21">
        <f t="shared" si="4"/>
        <v>55.95</v>
      </c>
      <c r="BL21" s="9" t="s">
        <v>40</v>
      </c>
      <c r="BM21" s="3"/>
      <c r="BN21" s="3">
        <v>86.42</v>
      </c>
      <c r="BO21" s="3"/>
      <c r="BP21" s="3"/>
      <c r="BQ21" s="3"/>
      <c r="BR21" s="3">
        <v>86.42</v>
      </c>
    </row>
    <row r="22" spans="1:70" x14ac:dyDescent="0.3">
      <c r="A22" s="9">
        <v>44743</v>
      </c>
      <c r="B22" s="7" t="e">
        <v>#N/A</v>
      </c>
      <c r="C22" s="7" t="e">
        <v>#N/A</v>
      </c>
      <c r="D22" s="7" t="e">
        <v>#N/A</v>
      </c>
      <c r="E22" s="7" t="e">
        <v>#N/A</v>
      </c>
      <c r="F22" s="7" t="e">
        <v>#N/A</v>
      </c>
      <c r="G22" s="7" t="e">
        <v>#N/A</v>
      </c>
      <c r="H22" s="7" t="e">
        <v>#N/A</v>
      </c>
      <c r="I22" s="7" t="e">
        <v>#N/A</v>
      </c>
      <c r="J22" s="7" t="e">
        <v>#N/A</v>
      </c>
      <c r="K22" s="7" t="e">
        <v>#N/A</v>
      </c>
      <c r="L22" s="20">
        <v>55.92</v>
      </c>
      <c r="M22" s="7">
        <v>77.63</v>
      </c>
      <c r="N22" s="20">
        <v>64.78</v>
      </c>
      <c r="O22" s="7">
        <v>75.86</v>
      </c>
      <c r="P22" s="20">
        <v>47.75</v>
      </c>
      <c r="Q22" s="7">
        <v>89.44</v>
      </c>
      <c r="R22" s="7" t="e">
        <v>#N/A</v>
      </c>
      <c r="S22" s="21" t="e">
        <v>#N/A</v>
      </c>
      <c r="T22" s="7" t="e">
        <v>#N/A</v>
      </c>
      <c r="U22" s="7" t="e">
        <v>#N/A</v>
      </c>
      <c r="V22" s="7" t="e">
        <v>#N/A</v>
      </c>
      <c r="W22" s="7" t="e">
        <v>#N/A</v>
      </c>
      <c r="X22" s="7" t="e">
        <v>#N/A</v>
      </c>
      <c r="Y22" s="7" t="e">
        <v>#N/A</v>
      </c>
      <c r="Z22" s="7" t="e">
        <v>#N/A</v>
      </c>
      <c r="AA22" s="7" t="e">
        <v>#N/A</v>
      </c>
      <c r="AB22" s="7" t="e">
        <v>#N/A</v>
      </c>
      <c r="AC22" s="22" t="e">
        <v>#N/A</v>
      </c>
      <c r="AD22" s="23" t="e">
        <v>#N/A</v>
      </c>
      <c r="AE22" s="7" t="e">
        <v>#N/A</v>
      </c>
      <c r="AF22" s="7" t="e">
        <v>#N/A</v>
      </c>
      <c r="AG22" s="7" t="e">
        <v>#N/A</v>
      </c>
      <c r="AH22" s="7" t="e">
        <v>#N/A</v>
      </c>
      <c r="AI22" s="7" t="e">
        <v>#N/A</v>
      </c>
      <c r="AJ22" s="7" t="e">
        <v>#N/A</v>
      </c>
      <c r="AK22" s="7" t="e">
        <v>#N/A</v>
      </c>
      <c r="AL22" s="21">
        <v>55.51</v>
      </c>
      <c r="AM22" s="7">
        <v>12.87</v>
      </c>
      <c r="AN22" s="22">
        <v>607.76</v>
      </c>
      <c r="AO22" s="23">
        <v>11.58</v>
      </c>
      <c r="AP22" s="21">
        <v>70.95</v>
      </c>
      <c r="AQ22" s="24">
        <v>276.2</v>
      </c>
      <c r="AR22" s="7">
        <v>2.2000000000000002</v>
      </c>
      <c r="AS22" s="7">
        <v>152</v>
      </c>
      <c r="AT22" s="7">
        <v>82</v>
      </c>
      <c r="AU22" s="7">
        <v>40</v>
      </c>
      <c r="AV22" s="7">
        <f t="shared" si="5"/>
        <v>112.53</v>
      </c>
      <c r="AW22">
        <f t="shared" si="0"/>
        <v>954.91000000000008</v>
      </c>
      <c r="AX22">
        <f>(AN22+[1]焦煤详细!H22)/(AN22+AQ22+AP22+([1]焦煤详细!AP22+[1]焦煤详细!H22+[1]焦煤详细!R22))</f>
        <v>0.47653391125164307</v>
      </c>
      <c r="AY22" s="8">
        <f t="shared" si="1"/>
        <v>44743</v>
      </c>
      <c r="AZ22">
        <f t="shared" si="2"/>
        <v>954.91000000000008</v>
      </c>
      <c r="BB22" s="9" t="s">
        <v>302</v>
      </c>
      <c r="BC22" s="3"/>
      <c r="BD22" s="3"/>
      <c r="BE22" s="3"/>
      <c r="BF22" s="3"/>
      <c r="BG22" s="3">
        <v>1031.2</v>
      </c>
      <c r="BH22" s="3">
        <v>1031.2</v>
      </c>
      <c r="BI22" s="8">
        <f t="shared" si="3"/>
        <v>44743</v>
      </c>
      <c r="BJ22">
        <f t="shared" si="4"/>
        <v>55.51</v>
      </c>
      <c r="BL22" s="9" t="s">
        <v>302</v>
      </c>
      <c r="BM22" s="3"/>
      <c r="BN22" s="3"/>
      <c r="BO22" s="3"/>
      <c r="BP22" s="3"/>
      <c r="BQ22" s="3">
        <v>73.7</v>
      </c>
      <c r="BR22" s="3">
        <v>73.7</v>
      </c>
    </row>
    <row r="23" spans="1:70" x14ac:dyDescent="0.3">
      <c r="A23" s="9">
        <v>44736</v>
      </c>
      <c r="B23" s="7" t="e">
        <v>#N/A</v>
      </c>
      <c r="C23" s="7" t="e">
        <v>#N/A</v>
      </c>
      <c r="D23" s="7" t="e">
        <v>#N/A</v>
      </c>
      <c r="E23" s="7" t="e">
        <v>#N/A</v>
      </c>
      <c r="F23" s="7" t="e">
        <v>#N/A</v>
      </c>
      <c r="G23" s="7" t="e">
        <v>#N/A</v>
      </c>
      <c r="H23" s="7" t="e">
        <v>#N/A</v>
      </c>
      <c r="I23" s="7" t="e">
        <v>#N/A</v>
      </c>
      <c r="J23" s="7" t="e">
        <v>#N/A</v>
      </c>
      <c r="K23" s="7" t="e">
        <v>#N/A</v>
      </c>
      <c r="L23" s="20">
        <v>56.77</v>
      </c>
      <c r="M23" s="7">
        <v>78.8</v>
      </c>
      <c r="N23" s="20">
        <v>65.73</v>
      </c>
      <c r="O23" s="7">
        <v>76.97</v>
      </c>
      <c r="P23" s="20">
        <v>47.76</v>
      </c>
      <c r="Q23" s="7">
        <v>89.45</v>
      </c>
      <c r="R23" s="7" t="e">
        <v>#N/A</v>
      </c>
      <c r="S23" s="21" t="e">
        <v>#N/A</v>
      </c>
      <c r="T23" s="7" t="e">
        <v>#N/A</v>
      </c>
      <c r="U23" s="7" t="e">
        <v>#N/A</v>
      </c>
      <c r="V23" s="7" t="e">
        <v>#N/A</v>
      </c>
      <c r="W23" s="7" t="e">
        <v>#N/A</v>
      </c>
      <c r="X23" s="7" t="e">
        <v>#N/A</v>
      </c>
      <c r="Y23" s="7" t="e">
        <v>#N/A</v>
      </c>
      <c r="Z23" s="7" t="e">
        <v>#N/A</v>
      </c>
      <c r="AA23" s="7" t="e">
        <v>#N/A</v>
      </c>
      <c r="AB23" s="7" t="e">
        <v>#N/A</v>
      </c>
      <c r="AC23" s="22" t="e">
        <v>#N/A</v>
      </c>
      <c r="AD23" s="23" t="e">
        <v>#N/A</v>
      </c>
      <c r="AE23" s="7" t="e">
        <v>#N/A</v>
      </c>
      <c r="AF23" s="7" t="e">
        <v>#N/A</v>
      </c>
      <c r="AG23" s="7" t="e">
        <v>#N/A</v>
      </c>
      <c r="AH23" s="7" t="e">
        <v>#N/A</v>
      </c>
      <c r="AI23" s="7" t="e">
        <v>#N/A</v>
      </c>
      <c r="AJ23" s="7" t="e">
        <v>#N/A</v>
      </c>
      <c r="AK23" s="7" t="e">
        <v>#N/A</v>
      </c>
      <c r="AL23" s="21">
        <v>55.47</v>
      </c>
      <c r="AM23" s="7">
        <v>12.97</v>
      </c>
      <c r="AN23" s="22">
        <v>605.27</v>
      </c>
      <c r="AO23" s="23">
        <v>11.23</v>
      </c>
      <c r="AP23" s="21">
        <v>71.069999999999993</v>
      </c>
      <c r="AQ23" s="24">
        <v>288.5</v>
      </c>
      <c r="AR23" s="7">
        <v>2.5</v>
      </c>
      <c r="AS23" s="7">
        <v>157</v>
      </c>
      <c r="AT23" s="7">
        <v>93</v>
      </c>
      <c r="AU23" s="7">
        <v>36</v>
      </c>
      <c r="AV23" s="7">
        <f t="shared" si="5"/>
        <v>113.49000000000001</v>
      </c>
      <c r="AW23">
        <f t="shared" si="0"/>
        <v>964.83999999999992</v>
      </c>
      <c r="AX23">
        <f>(AN23+[1]焦煤详细!H23)/(AN23+AQ23+AP23+([1]焦煤详细!AP23+[1]焦煤详细!H23+[1]焦煤详细!R23))</f>
        <v>0.47423023188155594</v>
      </c>
      <c r="AY23" s="8">
        <f t="shared" si="1"/>
        <v>44736</v>
      </c>
      <c r="AZ23">
        <f t="shared" si="2"/>
        <v>964.83999999999992</v>
      </c>
      <c r="BB23" s="9" t="s">
        <v>41</v>
      </c>
      <c r="BC23" s="3"/>
      <c r="BD23" s="3"/>
      <c r="BE23" s="3"/>
      <c r="BF23" s="3">
        <v>1030.44</v>
      </c>
      <c r="BG23" s="3"/>
      <c r="BH23" s="3">
        <v>1030.44</v>
      </c>
      <c r="BI23" s="8">
        <f t="shared" si="3"/>
        <v>44736</v>
      </c>
      <c r="BJ23">
        <f t="shared" si="4"/>
        <v>55.47</v>
      </c>
      <c r="BL23" s="9" t="s">
        <v>41</v>
      </c>
      <c r="BM23" s="3"/>
      <c r="BN23" s="3"/>
      <c r="BO23" s="3"/>
      <c r="BP23" s="3">
        <v>44.95</v>
      </c>
      <c r="BQ23" s="3"/>
      <c r="BR23" s="3">
        <v>44.95</v>
      </c>
    </row>
    <row r="24" spans="1:70" x14ac:dyDescent="0.3">
      <c r="A24" s="9">
        <v>44729</v>
      </c>
      <c r="B24" s="7" t="e">
        <v>#N/A</v>
      </c>
      <c r="C24" s="7" t="e">
        <v>#N/A</v>
      </c>
      <c r="D24" s="7" t="e">
        <v>#N/A</v>
      </c>
      <c r="E24" s="7" t="e">
        <v>#N/A</v>
      </c>
      <c r="F24" s="7" t="e">
        <v>#N/A</v>
      </c>
      <c r="G24" s="7" t="e">
        <v>#N/A</v>
      </c>
      <c r="H24" s="7" t="e">
        <v>#N/A</v>
      </c>
      <c r="I24" s="7" t="e">
        <v>#N/A</v>
      </c>
      <c r="J24" s="7" t="e">
        <v>#N/A</v>
      </c>
      <c r="K24" s="7" t="e">
        <v>#N/A</v>
      </c>
      <c r="L24" s="20">
        <v>59.52</v>
      </c>
      <c r="M24" s="7">
        <v>82.61</v>
      </c>
      <c r="N24" s="20">
        <v>69.3</v>
      </c>
      <c r="O24" s="7">
        <v>81.41</v>
      </c>
      <c r="P24" s="20">
        <v>47.9</v>
      </c>
      <c r="Q24" s="7">
        <v>89.72</v>
      </c>
      <c r="R24" s="7" t="e">
        <v>#N/A</v>
      </c>
      <c r="S24" s="21" t="e">
        <v>#N/A</v>
      </c>
      <c r="T24" s="7" t="e">
        <v>#N/A</v>
      </c>
      <c r="U24" s="7" t="e">
        <v>#N/A</v>
      </c>
      <c r="V24" s="7" t="e">
        <v>#N/A</v>
      </c>
      <c r="W24" s="7" t="e">
        <v>#N/A</v>
      </c>
      <c r="X24" s="7" t="e">
        <v>#N/A</v>
      </c>
      <c r="Y24" s="7" t="e">
        <v>#N/A</v>
      </c>
      <c r="Z24" s="7" t="e">
        <v>#N/A</v>
      </c>
      <c r="AA24" s="7" t="e">
        <v>#N/A</v>
      </c>
      <c r="AB24" s="7" t="e">
        <v>#N/A</v>
      </c>
      <c r="AC24" s="22" t="e">
        <v>#N/A</v>
      </c>
      <c r="AD24" s="23" t="e">
        <v>#N/A</v>
      </c>
      <c r="AE24" s="7" t="e">
        <v>#N/A</v>
      </c>
      <c r="AF24" s="7" t="e">
        <v>#N/A</v>
      </c>
      <c r="AG24" s="7" t="e">
        <v>#N/A</v>
      </c>
      <c r="AH24" s="7" t="e">
        <v>#N/A</v>
      </c>
      <c r="AI24" s="7" t="e">
        <v>#N/A</v>
      </c>
      <c r="AJ24" s="7" t="e">
        <v>#N/A</v>
      </c>
      <c r="AK24" s="7" t="e">
        <v>#N/A</v>
      </c>
      <c r="AL24" s="21">
        <v>43.47</v>
      </c>
      <c r="AM24" s="7">
        <v>13.01</v>
      </c>
      <c r="AN24" s="22">
        <v>635.85</v>
      </c>
      <c r="AO24" s="23">
        <v>11.21</v>
      </c>
      <c r="AP24" s="21">
        <v>54.17</v>
      </c>
      <c r="AQ24" s="24">
        <v>280.5</v>
      </c>
      <c r="AR24" s="7">
        <v>1.5</v>
      </c>
      <c r="AS24" s="7">
        <v>151</v>
      </c>
      <c r="AT24" s="7">
        <v>92</v>
      </c>
      <c r="AU24" s="7">
        <v>36</v>
      </c>
      <c r="AV24" s="7">
        <f t="shared" si="5"/>
        <v>117.19999999999999</v>
      </c>
      <c r="AW24">
        <f t="shared" si="0"/>
        <v>970.52</v>
      </c>
      <c r="AX24">
        <f>(AN24+[1]焦煤详细!H24)/(AN24+AQ24+AP24+([1]焦煤详细!AP24+[1]焦煤详细!H24+[1]焦煤详细!R24))</f>
        <v>0.47871005666572908</v>
      </c>
      <c r="AY24" s="8">
        <f t="shared" si="1"/>
        <v>44729</v>
      </c>
      <c r="AZ24">
        <f t="shared" si="2"/>
        <v>970.52</v>
      </c>
      <c r="BB24" s="9" t="s">
        <v>42</v>
      </c>
      <c r="BC24" s="3"/>
      <c r="BD24" s="3"/>
      <c r="BE24" s="3">
        <v>1389.23</v>
      </c>
      <c r="BF24" s="3"/>
      <c r="BG24" s="3"/>
      <c r="BH24" s="3">
        <v>1389.23</v>
      </c>
      <c r="BI24" s="8">
        <f t="shared" si="3"/>
        <v>44729</v>
      </c>
      <c r="BJ24">
        <f t="shared" si="4"/>
        <v>43.47</v>
      </c>
      <c r="BL24" s="9" t="s">
        <v>42</v>
      </c>
      <c r="BM24" s="3"/>
      <c r="BN24" s="3"/>
      <c r="BO24" s="3">
        <v>105.88</v>
      </c>
      <c r="BP24" s="3"/>
      <c r="BQ24" s="3"/>
      <c r="BR24" s="3">
        <v>105.88</v>
      </c>
    </row>
    <row r="25" spans="1:70" x14ac:dyDescent="0.3">
      <c r="A25" s="9">
        <v>44722</v>
      </c>
      <c r="B25" s="7" t="e">
        <v>#N/A</v>
      </c>
      <c r="C25" s="7" t="e">
        <v>#N/A</v>
      </c>
      <c r="D25" s="7" t="e">
        <v>#N/A</v>
      </c>
      <c r="E25" s="7" t="e">
        <v>#N/A</v>
      </c>
      <c r="F25" s="7" t="e">
        <v>#N/A</v>
      </c>
      <c r="G25" s="7" t="e">
        <v>#N/A</v>
      </c>
      <c r="H25" s="7" t="e">
        <v>#N/A</v>
      </c>
      <c r="I25" s="7" t="e">
        <v>#N/A</v>
      </c>
      <c r="J25" s="7" t="e">
        <v>#N/A</v>
      </c>
      <c r="K25" s="7" t="e">
        <v>#N/A</v>
      </c>
      <c r="L25" s="20">
        <v>58.53</v>
      </c>
      <c r="M25" s="7">
        <v>81.14</v>
      </c>
      <c r="N25" s="20">
        <v>68.31</v>
      </c>
      <c r="O25" s="7">
        <v>80.14</v>
      </c>
      <c r="P25" s="20">
        <v>47.93</v>
      </c>
      <c r="Q25" s="7">
        <v>89.78</v>
      </c>
      <c r="R25" s="7" t="e">
        <v>#N/A</v>
      </c>
      <c r="S25" s="21" t="e">
        <v>#N/A</v>
      </c>
      <c r="T25" s="7" t="e">
        <v>#N/A</v>
      </c>
      <c r="U25" s="7" t="e">
        <v>#N/A</v>
      </c>
      <c r="V25" s="7" t="e">
        <v>#N/A</v>
      </c>
      <c r="W25" s="7" t="e">
        <v>#N/A</v>
      </c>
      <c r="X25" s="7" t="e">
        <v>#N/A</v>
      </c>
      <c r="Y25" s="7" t="e">
        <v>#N/A</v>
      </c>
      <c r="Z25" s="7" t="e">
        <v>#N/A</v>
      </c>
      <c r="AA25" s="7" t="e">
        <v>#N/A</v>
      </c>
      <c r="AB25" s="7" t="e">
        <v>#N/A</v>
      </c>
      <c r="AC25" s="22" t="e">
        <v>#N/A</v>
      </c>
      <c r="AD25" s="23" t="e">
        <v>#N/A</v>
      </c>
      <c r="AE25" s="7" t="e">
        <v>#N/A</v>
      </c>
      <c r="AF25" s="7" t="e">
        <v>#N/A</v>
      </c>
      <c r="AG25" s="7" t="e">
        <v>#N/A</v>
      </c>
      <c r="AH25" s="7" t="e">
        <v>#N/A</v>
      </c>
      <c r="AI25" s="7" t="e">
        <v>#N/A</v>
      </c>
      <c r="AJ25" s="7" t="e">
        <v>#N/A</v>
      </c>
      <c r="AK25" s="7" t="e">
        <v>#N/A</v>
      </c>
      <c r="AL25" s="21">
        <v>47.17</v>
      </c>
      <c r="AM25" s="7">
        <v>13.21</v>
      </c>
      <c r="AN25" s="22">
        <v>660.75</v>
      </c>
      <c r="AO25" s="23">
        <v>11.66</v>
      </c>
      <c r="AP25" s="21">
        <v>60.72</v>
      </c>
      <c r="AQ25" s="24">
        <v>266.7</v>
      </c>
      <c r="AR25" s="7">
        <v>1.7</v>
      </c>
      <c r="AS25" s="7">
        <v>142</v>
      </c>
      <c r="AT25" s="7">
        <v>89</v>
      </c>
      <c r="AU25" s="7">
        <v>34</v>
      </c>
      <c r="AV25" s="7">
        <f t="shared" si="5"/>
        <v>116.24000000000001</v>
      </c>
      <c r="AW25">
        <f t="shared" si="0"/>
        <v>988.17000000000007</v>
      </c>
      <c r="AX25">
        <f>(AN25+[1]焦煤详细!H25)/(AN25+AQ25+AP25+([1]焦煤详细!AP25+[1]焦煤详细!H25+[1]焦煤详细!R25))</f>
        <v>0.48442123476603649</v>
      </c>
      <c r="AY25" s="8">
        <f t="shared" si="1"/>
        <v>44722</v>
      </c>
      <c r="AZ25">
        <f t="shared" si="2"/>
        <v>988.17000000000007</v>
      </c>
      <c r="BB25" s="9" t="s">
        <v>43</v>
      </c>
      <c r="BC25" s="3"/>
      <c r="BD25" s="3">
        <v>1301.93</v>
      </c>
      <c r="BE25" s="3"/>
      <c r="BF25" s="3"/>
      <c r="BG25" s="3"/>
      <c r="BH25" s="3">
        <v>1301.93</v>
      </c>
      <c r="BI25" s="8">
        <f t="shared" si="3"/>
        <v>44722</v>
      </c>
      <c r="BJ25">
        <f t="shared" si="4"/>
        <v>47.17</v>
      </c>
      <c r="BL25" s="9" t="s">
        <v>43</v>
      </c>
      <c r="BM25" s="3"/>
      <c r="BN25" s="3">
        <v>70.53</v>
      </c>
      <c r="BO25" s="3"/>
      <c r="BP25" s="3"/>
      <c r="BQ25" s="3"/>
      <c r="BR25" s="3">
        <v>70.53</v>
      </c>
    </row>
    <row r="26" spans="1:70" x14ac:dyDescent="0.3">
      <c r="A26" s="9">
        <v>44715</v>
      </c>
      <c r="B26" s="7" t="e">
        <v>#N/A</v>
      </c>
      <c r="C26" s="7" t="e">
        <v>#N/A</v>
      </c>
      <c r="D26" s="7" t="e">
        <v>#N/A</v>
      </c>
      <c r="E26" s="7" t="e">
        <v>#N/A</v>
      </c>
      <c r="F26" s="7" t="e">
        <v>#N/A</v>
      </c>
      <c r="G26" s="7" t="e">
        <v>#N/A</v>
      </c>
      <c r="H26" s="7" t="e">
        <v>#N/A</v>
      </c>
      <c r="I26" s="7" t="e">
        <v>#N/A</v>
      </c>
      <c r="J26" s="7" t="e">
        <v>#N/A</v>
      </c>
      <c r="K26" s="7" t="e">
        <v>#N/A</v>
      </c>
      <c r="L26" s="20">
        <v>58.9</v>
      </c>
      <c r="M26" s="7">
        <v>81.489999999999995</v>
      </c>
      <c r="N26" s="20">
        <v>68.59</v>
      </c>
      <c r="O26" s="7">
        <v>80.33</v>
      </c>
      <c r="P26" s="20">
        <v>47.64</v>
      </c>
      <c r="Q26" s="7">
        <v>89.23</v>
      </c>
      <c r="R26" s="7" t="e">
        <v>#N/A</v>
      </c>
      <c r="S26" s="21" t="e">
        <v>#N/A</v>
      </c>
      <c r="T26" s="7" t="e">
        <v>#N/A</v>
      </c>
      <c r="U26" s="7" t="e">
        <v>#N/A</v>
      </c>
      <c r="V26" s="7" t="e">
        <v>#N/A</v>
      </c>
      <c r="W26" s="7" t="e">
        <v>#N/A</v>
      </c>
      <c r="X26" s="7" t="e">
        <v>#N/A</v>
      </c>
      <c r="Y26" s="7" t="e">
        <v>#N/A</v>
      </c>
      <c r="Z26" s="7" t="e">
        <v>#N/A</v>
      </c>
      <c r="AA26" s="7" t="e">
        <v>#N/A</v>
      </c>
      <c r="AB26" s="7" t="e">
        <v>#N/A</v>
      </c>
      <c r="AC26" s="22" t="e">
        <v>#N/A</v>
      </c>
      <c r="AD26" s="23" t="e">
        <v>#N/A</v>
      </c>
      <c r="AE26" s="7" t="e">
        <v>#N/A</v>
      </c>
      <c r="AF26" s="7" t="e">
        <v>#N/A</v>
      </c>
      <c r="AG26" s="7" t="e">
        <v>#N/A</v>
      </c>
      <c r="AH26" s="7" t="e">
        <v>#N/A</v>
      </c>
      <c r="AI26" s="7" t="e">
        <v>#N/A</v>
      </c>
      <c r="AJ26" s="7" t="e">
        <v>#N/A</v>
      </c>
      <c r="AK26" s="7" t="e">
        <v>#N/A</v>
      </c>
      <c r="AL26" s="21">
        <v>66.17</v>
      </c>
      <c r="AM26" s="7">
        <v>12.97</v>
      </c>
      <c r="AN26" s="22">
        <v>667.77</v>
      </c>
      <c r="AO26" s="23">
        <v>11.78</v>
      </c>
      <c r="AP26" s="21">
        <v>85.42</v>
      </c>
      <c r="AQ26" s="24">
        <v>240.5</v>
      </c>
      <c r="AR26" s="7">
        <v>1.5</v>
      </c>
      <c r="AS26" s="7">
        <v>127</v>
      </c>
      <c r="AT26" s="7">
        <v>77</v>
      </c>
      <c r="AU26" s="7">
        <v>35</v>
      </c>
      <c r="AV26" s="7">
        <f t="shared" si="5"/>
        <v>116.23</v>
      </c>
      <c r="AW26">
        <f t="shared" si="0"/>
        <v>993.68999999999994</v>
      </c>
      <c r="AX26">
        <f>(AN26+[1]焦煤详细!H26)/(AN26+AQ26+AP26+([1]焦煤详细!AP26+[1]焦煤详细!H26+[1]焦煤详细!R26))</f>
        <v>0.48936973832481689</v>
      </c>
      <c r="AY26" s="8">
        <f t="shared" si="1"/>
        <v>44715</v>
      </c>
      <c r="AZ26">
        <f t="shared" si="2"/>
        <v>993.68999999999994</v>
      </c>
      <c r="BB26" s="9" t="s">
        <v>303</v>
      </c>
      <c r="BC26" s="3"/>
      <c r="BD26" s="3"/>
      <c r="BE26" s="3"/>
      <c r="BF26" s="3"/>
      <c r="BG26" s="3">
        <v>1061.98</v>
      </c>
      <c r="BH26" s="3">
        <v>1061.98</v>
      </c>
      <c r="BI26" s="8">
        <f t="shared" si="3"/>
        <v>44715</v>
      </c>
      <c r="BJ26">
        <f t="shared" si="4"/>
        <v>66.17</v>
      </c>
      <c r="BL26" s="9" t="s">
        <v>303</v>
      </c>
      <c r="BM26" s="3"/>
      <c r="BN26" s="3"/>
      <c r="BO26" s="3"/>
      <c r="BP26" s="3"/>
      <c r="BQ26" s="3">
        <v>83.98</v>
      </c>
      <c r="BR26" s="3">
        <v>83.98</v>
      </c>
    </row>
    <row r="27" spans="1:70" x14ac:dyDescent="0.3">
      <c r="A27" s="9">
        <v>44708</v>
      </c>
      <c r="B27" s="7" t="e">
        <v>#N/A</v>
      </c>
      <c r="C27" s="7" t="e">
        <v>#N/A</v>
      </c>
      <c r="D27" s="7" t="e">
        <v>#N/A</v>
      </c>
      <c r="E27" s="7" t="e">
        <v>#N/A</v>
      </c>
      <c r="F27" s="7" t="e">
        <v>#N/A</v>
      </c>
      <c r="G27" s="7" t="e">
        <v>#N/A</v>
      </c>
      <c r="H27" s="7" t="e">
        <v>#N/A</v>
      </c>
      <c r="I27" s="7" t="e">
        <v>#N/A</v>
      </c>
      <c r="J27" s="7" t="e">
        <v>#N/A</v>
      </c>
      <c r="K27" s="7" t="e">
        <v>#N/A</v>
      </c>
      <c r="L27" s="20">
        <v>59.2</v>
      </c>
      <c r="M27" s="7">
        <v>81.7</v>
      </c>
      <c r="N27" s="20">
        <v>68.92</v>
      </c>
      <c r="O27" s="7">
        <v>80.67</v>
      </c>
      <c r="P27" s="20">
        <v>47.28</v>
      </c>
      <c r="Q27" s="7">
        <v>88.56</v>
      </c>
      <c r="R27" s="7" t="e">
        <v>#N/A</v>
      </c>
      <c r="S27" s="21" t="e">
        <v>#N/A</v>
      </c>
      <c r="T27" s="7" t="e">
        <v>#N/A</v>
      </c>
      <c r="U27" s="7" t="e">
        <v>#N/A</v>
      </c>
      <c r="V27" s="7" t="e">
        <v>#N/A</v>
      </c>
      <c r="W27" s="7" t="e">
        <v>#N/A</v>
      </c>
      <c r="X27" s="7" t="e">
        <v>#N/A</v>
      </c>
      <c r="Y27" s="7" t="e">
        <v>#N/A</v>
      </c>
      <c r="Z27" s="7" t="e">
        <v>#N/A</v>
      </c>
      <c r="AA27" s="7" t="e">
        <v>#N/A</v>
      </c>
      <c r="AB27" s="7" t="e">
        <v>#N/A</v>
      </c>
      <c r="AC27" s="22" t="e">
        <v>#N/A</v>
      </c>
      <c r="AD27" s="23" t="e">
        <v>#N/A</v>
      </c>
      <c r="AE27" s="7" t="e">
        <v>#N/A</v>
      </c>
      <c r="AF27" s="7" t="e">
        <v>#N/A</v>
      </c>
      <c r="AG27" s="7" t="e">
        <v>#N/A</v>
      </c>
      <c r="AH27" s="7" t="e">
        <v>#N/A</v>
      </c>
      <c r="AI27" s="7" t="e">
        <v>#N/A</v>
      </c>
      <c r="AJ27" s="7" t="e">
        <v>#N/A</v>
      </c>
      <c r="AK27" s="7" t="e">
        <v>#N/A</v>
      </c>
      <c r="AL27" s="21">
        <v>86.44</v>
      </c>
      <c r="AM27" s="7">
        <v>12.8</v>
      </c>
      <c r="AN27" s="22">
        <v>683.06</v>
      </c>
      <c r="AO27" s="23">
        <v>12.18</v>
      </c>
      <c r="AP27" s="21">
        <v>110.29</v>
      </c>
      <c r="AQ27" s="24">
        <v>224.8</v>
      </c>
      <c r="AR27" s="7">
        <v>1.8</v>
      </c>
      <c r="AS27" s="7">
        <v>118</v>
      </c>
      <c r="AT27" s="7">
        <v>75</v>
      </c>
      <c r="AU27" s="7">
        <v>30</v>
      </c>
      <c r="AV27" s="7">
        <f t="shared" si="5"/>
        <v>116.2</v>
      </c>
      <c r="AW27">
        <f t="shared" si="0"/>
        <v>1018.1499999999999</v>
      </c>
      <c r="AX27">
        <f>(AN27+[1]焦煤详细!H27)/(AN27+AQ27+AP27+([1]焦煤详细!AP27+[1]焦煤详细!H27+[1]焦煤详细!R27))</f>
        <v>0.49249283810222938</v>
      </c>
      <c r="AY27" s="8">
        <f t="shared" si="1"/>
        <v>44708</v>
      </c>
      <c r="AZ27">
        <f t="shared" si="2"/>
        <v>1018.1499999999999</v>
      </c>
      <c r="BB27" s="9" t="s">
        <v>44</v>
      </c>
      <c r="BC27" s="3"/>
      <c r="BD27" s="3"/>
      <c r="BE27" s="3"/>
      <c r="BF27" s="3">
        <v>1062.46</v>
      </c>
      <c r="BG27" s="3"/>
      <c r="BH27" s="3">
        <v>1062.46</v>
      </c>
      <c r="BI27" s="8">
        <f t="shared" si="3"/>
        <v>44708</v>
      </c>
      <c r="BJ27">
        <f t="shared" si="4"/>
        <v>86.44</v>
      </c>
      <c r="BL27" s="9" t="s">
        <v>44</v>
      </c>
      <c r="BM27" s="3"/>
      <c r="BN27" s="3"/>
      <c r="BO27" s="3"/>
      <c r="BP27" s="3">
        <v>38.869999999999997</v>
      </c>
      <c r="BQ27" s="3"/>
      <c r="BR27" s="3">
        <v>38.869999999999997</v>
      </c>
    </row>
    <row r="28" spans="1:70" x14ac:dyDescent="0.3">
      <c r="A28" s="9">
        <v>44701</v>
      </c>
      <c r="B28" s="7" t="e">
        <v>#N/A</v>
      </c>
      <c r="C28" s="7" t="e">
        <v>#N/A</v>
      </c>
      <c r="D28" s="7" t="e">
        <v>#N/A</v>
      </c>
      <c r="E28" s="7" t="e">
        <v>#N/A</v>
      </c>
      <c r="F28" s="7" t="e">
        <v>#N/A</v>
      </c>
      <c r="G28" s="7" t="e">
        <v>#N/A</v>
      </c>
      <c r="H28" s="7" t="e">
        <v>#N/A</v>
      </c>
      <c r="I28" s="7" t="e">
        <v>#N/A</v>
      </c>
      <c r="J28" s="7" t="e">
        <v>#N/A</v>
      </c>
      <c r="K28" s="7" t="e">
        <v>#N/A</v>
      </c>
      <c r="L28" s="20">
        <v>59.98</v>
      </c>
      <c r="M28" s="7">
        <v>82.71</v>
      </c>
      <c r="N28" s="20">
        <v>69.94</v>
      </c>
      <c r="O28" s="7">
        <v>82.16</v>
      </c>
      <c r="P28" s="20">
        <v>47.19</v>
      </c>
      <c r="Q28" s="7">
        <v>88.39</v>
      </c>
      <c r="R28" s="7" t="e">
        <v>#N/A</v>
      </c>
      <c r="S28" s="21" t="e">
        <v>#N/A</v>
      </c>
      <c r="T28" s="7" t="e">
        <v>#N/A</v>
      </c>
      <c r="U28" s="7" t="e">
        <v>#N/A</v>
      </c>
      <c r="V28" s="7" t="e">
        <v>#N/A</v>
      </c>
      <c r="W28" s="7" t="e">
        <v>#N/A</v>
      </c>
      <c r="X28" s="7" t="e">
        <v>#N/A</v>
      </c>
      <c r="Y28" s="7" t="e">
        <v>#N/A</v>
      </c>
      <c r="Z28" s="7" t="e">
        <v>#N/A</v>
      </c>
      <c r="AA28" s="7" t="e">
        <v>#N/A</v>
      </c>
      <c r="AB28" s="7" t="e">
        <v>#N/A</v>
      </c>
      <c r="AC28" s="22" t="e">
        <v>#N/A</v>
      </c>
      <c r="AD28" s="23" t="e">
        <v>#N/A</v>
      </c>
      <c r="AE28" s="7" t="e">
        <v>#N/A</v>
      </c>
      <c r="AF28" s="7" t="e">
        <v>#N/A</v>
      </c>
      <c r="AG28" s="7" t="e">
        <v>#N/A</v>
      </c>
      <c r="AH28" s="7" t="e">
        <v>#N/A</v>
      </c>
      <c r="AI28" s="7" t="e">
        <v>#N/A</v>
      </c>
      <c r="AJ28" s="7" t="e">
        <v>#N/A</v>
      </c>
      <c r="AK28" s="7" t="e">
        <v>#N/A</v>
      </c>
      <c r="AL28" s="21">
        <v>82.19</v>
      </c>
      <c r="AM28" s="7">
        <v>13.19</v>
      </c>
      <c r="AN28" s="22">
        <v>679.12</v>
      </c>
      <c r="AO28" s="23">
        <v>11.93</v>
      </c>
      <c r="AP28" s="21">
        <v>102.49</v>
      </c>
      <c r="AQ28" s="24">
        <v>216.4</v>
      </c>
      <c r="AR28" s="7">
        <v>2.4</v>
      </c>
      <c r="AS28" s="7">
        <v>111</v>
      </c>
      <c r="AT28" s="7">
        <v>72</v>
      </c>
      <c r="AU28" s="7">
        <v>31</v>
      </c>
      <c r="AV28" s="7">
        <f t="shared" si="5"/>
        <v>117.13</v>
      </c>
      <c r="AW28">
        <f t="shared" si="0"/>
        <v>998.01</v>
      </c>
      <c r="AX28">
        <f>(AN28+[1]焦煤详细!H28)/(AN28+AQ28+AP28+([1]焦煤详细!AP28+[1]焦煤详细!H28+[1]焦煤详细!R28))</f>
        <v>0.48578945909058702</v>
      </c>
      <c r="AY28" s="8">
        <f t="shared" si="1"/>
        <v>44701</v>
      </c>
      <c r="AZ28">
        <f t="shared" si="2"/>
        <v>998.01</v>
      </c>
      <c r="BB28" s="9" t="s">
        <v>45</v>
      </c>
      <c r="BC28" s="3"/>
      <c r="BD28" s="3"/>
      <c r="BE28" s="3" t="e">
        <v>#N/A</v>
      </c>
      <c r="BF28" s="3"/>
      <c r="BG28" s="3"/>
      <c r="BH28" s="3" t="e">
        <v>#N/A</v>
      </c>
      <c r="BI28" s="8">
        <f t="shared" si="3"/>
        <v>44701</v>
      </c>
      <c r="BJ28">
        <f t="shared" si="4"/>
        <v>82.19</v>
      </c>
      <c r="BL28" s="9" t="s">
        <v>45</v>
      </c>
      <c r="BM28" s="3"/>
      <c r="BN28" s="3"/>
      <c r="BO28" s="3">
        <v>175.33</v>
      </c>
      <c r="BP28" s="3"/>
      <c r="BQ28" s="3"/>
      <c r="BR28" s="3">
        <v>175.33</v>
      </c>
    </row>
    <row r="29" spans="1:70" x14ac:dyDescent="0.3">
      <c r="A29" s="9">
        <v>44694</v>
      </c>
      <c r="B29" s="7" t="e">
        <v>#N/A</v>
      </c>
      <c r="C29" s="7" t="e">
        <v>#N/A</v>
      </c>
      <c r="D29" s="7" t="e">
        <v>#N/A</v>
      </c>
      <c r="E29" s="7" t="e">
        <v>#N/A</v>
      </c>
      <c r="F29" s="7" t="e">
        <v>#N/A</v>
      </c>
      <c r="G29" s="7" t="e">
        <v>#N/A</v>
      </c>
      <c r="H29" s="7" t="e">
        <v>#N/A</v>
      </c>
      <c r="I29" s="7" t="e">
        <v>#N/A</v>
      </c>
      <c r="J29" s="7" t="e">
        <v>#N/A</v>
      </c>
      <c r="K29" s="7" t="e">
        <v>#N/A</v>
      </c>
      <c r="L29" s="20">
        <v>60.04</v>
      </c>
      <c r="M29" s="7">
        <v>82.78</v>
      </c>
      <c r="N29" s="20">
        <v>69.83</v>
      </c>
      <c r="O29" s="7">
        <v>82.03</v>
      </c>
      <c r="P29" s="20">
        <v>47.21</v>
      </c>
      <c r="Q29" s="7">
        <v>88.42</v>
      </c>
      <c r="R29" s="7" t="e">
        <v>#N/A</v>
      </c>
      <c r="S29" s="21" t="e">
        <v>#N/A</v>
      </c>
      <c r="T29" s="7" t="e">
        <v>#N/A</v>
      </c>
      <c r="U29" s="7" t="e">
        <v>#N/A</v>
      </c>
      <c r="V29" s="7" t="e">
        <v>#N/A</v>
      </c>
      <c r="W29" s="7" t="e">
        <v>#N/A</v>
      </c>
      <c r="X29" s="7" t="e">
        <v>#N/A</v>
      </c>
      <c r="Y29" s="7" t="e">
        <v>#N/A</v>
      </c>
      <c r="Z29" s="7" t="e">
        <v>#N/A</v>
      </c>
      <c r="AA29" s="7" t="e">
        <v>#N/A</v>
      </c>
      <c r="AB29" s="7" t="e">
        <v>#N/A</v>
      </c>
      <c r="AC29" s="22" t="e">
        <v>#N/A</v>
      </c>
      <c r="AD29" s="23" t="e">
        <v>#N/A</v>
      </c>
      <c r="AE29" s="7" t="e">
        <v>#N/A</v>
      </c>
      <c r="AF29" s="7" t="e">
        <v>#N/A</v>
      </c>
      <c r="AG29" s="7" t="e">
        <v>#N/A</v>
      </c>
      <c r="AH29" s="7" t="e">
        <v>#N/A</v>
      </c>
      <c r="AI29" s="7" t="e">
        <v>#N/A</v>
      </c>
      <c r="AJ29" s="7" t="e">
        <v>#N/A</v>
      </c>
      <c r="AK29" s="7" t="e">
        <v>#N/A</v>
      </c>
      <c r="AL29" s="21">
        <v>84.88</v>
      </c>
      <c r="AM29" s="7">
        <v>13.51</v>
      </c>
      <c r="AN29" s="22">
        <v>677.9</v>
      </c>
      <c r="AO29" s="23">
        <v>11.95</v>
      </c>
      <c r="AP29" s="21">
        <v>103.96</v>
      </c>
      <c r="AQ29" s="24">
        <v>220.8</v>
      </c>
      <c r="AR29" s="7">
        <v>1.8</v>
      </c>
      <c r="AS29" s="7">
        <v>110</v>
      </c>
      <c r="AT29" s="7">
        <v>75</v>
      </c>
      <c r="AU29" s="7">
        <v>34</v>
      </c>
      <c r="AV29" s="7">
        <f t="shared" si="5"/>
        <v>117.03999999999999</v>
      </c>
      <c r="AW29">
        <f t="shared" si="0"/>
        <v>1002.6600000000001</v>
      </c>
      <c r="AX29">
        <f>(AN29+[1]焦煤详细!H29)/(AN29+AQ29+AP29+([1]焦煤详细!AP29+[1]焦煤详细!H29+[1]焦煤详细!R29))</f>
        <v>0.47920381823483371</v>
      </c>
      <c r="AY29" s="8">
        <f t="shared" si="1"/>
        <v>44694</v>
      </c>
      <c r="AZ29">
        <f t="shared" si="2"/>
        <v>1002.6600000000001</v>
      </c>
      <c r="BB29" s="9" t="s">
        <v>46</v>
      </c>
      <c r="BC29" s="3"/>
      <c r="BD29" s="3">
        <v>1299.26</v>
      </c>
      <c r="BE29" s="3"/>
      <c r="BF29" s="3"/>
      <c r="BG29" s="3"/>
      <c r="BH29" s="3">
        <v>1299.26</v>
      </c>
      <c r="BI29" s="8">
        <f t="shared" si="3"/>
        <v>44694</v>
      </c>
      <c r="BJ29">
        <f t="shared" si="4"/>
        <v>84.88</v>
      </c>
      <c r="BL29" s="9" t="s">
        <v>46</v>
      </c>
      <c r="BM29" s="3"/>
      <c r="BN29" s="3">
        <v>68.22</v>
      </c>
      <c r="BO29" s="3"/>
      <c r="BP29" s="3"/>
      <c r="BQ29" s="3"/>
      <c r="BR29" s="3">
        <v>68.22</v>
      </c>
    </row>
    <row r="30" spans="1:70" x14ac:dyDescent="0.3">
      <c r="A30" s="9">
        <v>44687</v>
      </c>
      <c r="B30" s="7" t="e">
        <v>#N/A</v>
      </c>
      <c r="C30" s="7" t="e">
        <v>#N/A</v>
      </c>
      <c r="D30" s="7" t="e">
        <v>#N/A</v>
      </c>
      <c r="E30" s="7" t="e">
        <v>#N/A</v>
      </c>
      <c r="F30" s="7" t="e">
        <v>#N/A</v>
      </c>
      <c r="G30" s="7" t="e">
        <v>#N/A</v>
      </c>
      <c r="H30" s="7" t="e">
        <v>#N/A</v>
      </c>
      <c r="I30" s="7" t="e">
        <v>#N/A</v>
      </c>
      <c r="J30" s="7" t="e">
        <v>#N/A</v>
      </c>
      <c r="K30" s="7" t="e">
        <v>#N/A</v>
      </c>
      <c r="L30" s="20">
        <v>58.27</v>
      </c>
      <c r="M30" s="7">
        <v>80.349999999999994</v>
      </c>
      <c r="N30" s="20">
        <v>68.069999999999993</v>
      </c>
      <c r="O30" s="7">
        <v>79.97</v>
      </c>
      <c r="P30" s="20">
        <v>46.61</v>
      </c>
      <c r="Q30" s="7">
        <v>87.29</v>
      </c>
      <c r="R30" s="7" t="e">
        <v>#N/A</v>
      </c>
      <c r="S30" s="21" t="e">
        <v>#N/A</v>
      </c>
      <c r="T30" s="7" t="e">
        <v>#N/A</v>
      </c>
      <c r="U30" s="7" t="e">
        <v>#N/A</v>
      </c>
      <c r="V30" s="7" t="e">
        <v>#N/A</v>
      </c>
      <c r="W30" s="7" t="e">
        <v>#N/A</v>
      </c>
      <c r="X30" s="7" t="e">
        <v>#N/A</v>
      </c>
      <c r="Y30" s="7" t="e">
        <v>#N/A</v>
      </c>
      <c r="Z30" s="7" t="e">
        <v>#N/A</v>
      </c>
      <c r="AA30" s="7" t="e">
        <v>#N/A</v>
      </c>
      <c r="AB30" s="7" t="e">
        <v>#N/A</v>
      </c>
      <c r="AC30" s="22" t="e">
        <v>#N/A</v>
      </c>
      <c r="AD30" s="23" t="e">
        <v>#N/A</v>
      </c>
      <c r="AE30" s="7" t="e">
        <v>#N/A</v>
      </c>
      <c r="AF30" s="7" t="e">
        <v>#N/A</v>
      </c>
      <c r="AG30" s="7" t="e">
        <v>#N/A</v>
      </c>
      <c r="AH30" s="7" t="e">
        <v>#N/A</v>
      </c>
      <c r="AI30" s="7" t="e">
        <v>#N/A</v>
      </c>
      <c r="AJ30" s="7" t="e">
        <v>#N/A</v>
      </c>
      <c r="AK30" s="7" t="e">
        <v>#N/A</v>
      </c>
      <c r="AL30" s="21">
        <v>76.66</v>
      </c>
      <c r="AM30" s="7">
        <v>14.12</v>
      </c>
      <c r="AN30" s="22">
        <v>676.68</v>
      </c>
      <c r="AO30" s="23">
        <v>11.91</v>
      </c>
      <c r="AP30" s="21">
        <v>92.11</v>
      </c>
      <c r="AQ30" s="24">
        <v>236.1</v>
      </c>
      <c r="AR30" s="7">
        <v>2.1</v>
      </c>
      <c r="AS30" s="7">
        <v>110</v>
      </c>
      <c r="AT30" s="7">
        <v>92</v>
      </c>
      <c r="AU30" s="7">
        <v>32</v>
      </c>
      <c r="AV30" s="7">
        <f t="shared" si="5"/>
        <v>114.67999999999999</v>
      </c>
      <c r="AW30">
        <f t="shared" si="0"/>
        <v>1004.89</v>
      </c>
      <c r="AX30">
        <f>(AN30+[1]焦煤详细!H30)/(AN30+AQ30+AP30+([1]焦煤详细!AP30+[1]焦煤详细!H30+[1]焦煤详细!R30))</f>
        <v>0.47397799631335841</v>
      </c>
      <c r="AY30" s="8">
        <f t="shared" si="1"/>
        <v>44687</v>
      </c>
      <c r="AZ30">
        <f t="shared" si="2"/>
        <v>1004.89</v>
      </c>
      <c r="BB30" s="9" t="s">
        <v>304</v>
      </c>
      <c r="BC30" s="3"/>
      <c r="BD30" s="3"/>
      <c r="BE30" s="3"/>
      <c r="BF30" s="3"/>
      <c r="BG30" s="3">
        <v>1090.48</v>
      </c>
      <c r="BH30" s="3">
        <v>1090.48</v>
      </c>
      <c r="BI30" s="8">
        <f t="shared" si="3"/>
        <v>44687</v>
      </c>
      <c r="BJ30">
        <f t="shared" si="4"/>
        <v>76.66</v>
      </c>
      <c r="BL30" s="9" t="s">
        <v>304</v>
      </c>
      <c r="BM30" s="3"/>
      <c r="BN30" s="3"/>
      <c r="BO30" s="3"/>
      <c r="BP30" s="3"/>
      <c r="BQ30" s="3">
        <v>104.14</v>
      </c>
      <c r="BR30" s="3">
        <v>104.14</v>
      </c>
    </row>
    <row r="31" spans="1:70" x14ac:dyDescent="0.3">
      <c r="A31" s="9">
        <v>44680</v>
      </c>
      <c r="B31" s="7" t="e">
        <v>#N/A</v>
      </c>
      <c r="C31" s="7" t="e">
        <v>#N/A</v>
      </c>
      <c r="D31" s="7" t="e">
        <v>#N/A</v>
      </c>
      <c r="E31" s="7" t="e">
        <v>#N/A</v>
      </c>
      <c r="F31" s="7" t="e">
        <v>#N/A</v>
      </c>
      <c r="G31" s="7" t="e">
        <v>#N/A</v>
      </c>
      <c r="H31" s="7" t="e">
        <v>#N/A</v>
      </c>
      <c r="I31" s="7" t="e">
        <v>#N/A</v>
      </c>
      <c r="J31" s="7" t="e">
        <v>#N/A</v>
      </c>
      <c r="K31" s="7" t="e">
        <v>#N/A</v>
      </c>
      <c r="L31" s="20">
        <v>57.22</v>
      </c>
      <c r="M31" s="7">
        <v>78.900000000000006</v>
      </c>
      <c r="N31" s="20">
        <v>66.95</v>
      </c>
      <c r="O31" s="7">
        <v>78.650000000000006</v>
      </c>
      <c r="P31" s="20">
        <v>46.53</v>
      </c>
      <c r="Q31" s="7">
        <v>87.14</v>
      </c>
      <c r="R31" s="7" t="e">
        <v>#N/A</v>
      </c>
      <c r="S31" s="21" t="e">
        <v>#N/A</v>
      </c>
      <c r="T31" s="7" t="e">
        <v>#N/A</v>
      </c>
      <c r="U31" s="7" t="e">
        <v>#N/A</v>
      </c>
      <c r="V31" s="7" t="e">
        <v>#N/A</v>
      </c>
      <c r="W31" s="7" t="e">
        <v>#N/A</v>
      </c>
      <c r="X31" s="7" t="e">
        <v>#N/A</v>
      </c>
      <c r="Y31" s="7" t="e">
        <v>#N/A</v>
      </c>
      <c r="Z31" s="7" t="e">
        <v>#N/A</v>
      </c>
      <c r="AA31" s="7" t="e">
        <v>#N/A</v>
      </c>
      <c r="AB31" s="7" t="e">
        <v>#N/A</v>
      </c>
      <c r="AC31" s="22" t="e">
        <v>#N/A</v>
      </c>
      <c r="AD31" s="23" t="e">
        <v>#N/A</v>
      </c>
      <c r="AE31" s="7" t="e">
        <v>#N/A</v>
      </c>
      <c r="AF31" s="7" t="e">
        <v>#N/A</v>
      </c>
      <c r="AG31" s="7" t="e">
        <v>#N/A</v>
      </c>
      <c r="AH31" s="7" t="e">
        <v>#N/A</v>
      </c>
      <c r="AI31" s="7" t="e">
        <v>#N/A</v>
      </c>
      <c r="AJ31" s="7" t="e">
        <v>#N/A</v>
      </c>
      <c r="AK31" s="7" t="e">
        <v>#N/A</v>
      </c>
      <c r="AL31" s="21">
        <v>86.16</v>
      </c>
      <c r="AM31" s="7">
        <v>14.37</v>
      </c>
      <c r="AN31" s="22">
        <v>654.35</v>
      </c>
      <c r="AO31" s="23">
        <v>11.73</v>
      </c>
      <c r="AP31" s="21">
        <v>107.16</v>
      </c>
      <c r="AQ31" s="24">
        <v>256.8</v>
      </c>
      <c r="AR31" s="7">
        <v>1.8</v>
      </c>
      <c r="AS31" s="7">
        <v>116</v>
      </c>
      <c r="AT31" s="7">
        <v>105</v>
      </c>
      <c r="AU31" s="7">
        <v>34</v>
      </c>
      <c r="AV31" s="7">
        <f t="shared" si="5"/>
        <v>113.48</v>
      </c>
      <c r="AW31">
        <f t="shared" si="0"/>
        <v>1018.3100000000001</v>
      </c>
      <c r="AX31">
        <f>(AN31+[1]焦煤详细!H31)/(AN31+AQ31+AP31+([1]焦煤详细!AP31+[1]焦煤详细!H31+[1]焦煤详细!R31))</f>
        <v>0.45741188054833298</v>
      </c>
      <c r="AY31" s="8">
        <f t="shared" si="1"/>
        <v>44680</v>
      </c>
      <c r="AZ31">
        <f t="shared" si="2"/>
        <v>1018.3100000000001</v>
      </c>
      <c r="BB31" s="9" t="s">
        <v>47</v>
      </c>
      <c r="BC31" s="3"/>
      <c r="BD31" s="3"/>
      <c r="BE31" s="3"/>
      <c r="BF31" s="3">
        <v>1075.1199999999999</v>
      </c>
      <c r="BG31" s="3"/>
      <c r="BH31" s="3">
        <v>1075.1199999999999</v>
      </c>
      <c r="BI31" s="8">
        <f t="shared" si="3"/>
        <v>44680</v>
      </c>
      <c r="BJ31">
        <f t="shared" si="4"/>
        <v>86.16</v>
      </c>
      <c r="BL31" s="9" t="s">
        <v>47</v>
      </c>
      <c r="BM31" s="3"/>
      <c r="BN31" s="3"/>
      <c r="BO31" s="3"/>
      <c r="BP31" s="3">
        <v>38.68</v>
      </c>
      <c r="BQ31" s="3"/>
      <c r="BR31" s="3">
        <v>38.68</v>
      </c>
    </row>
    <row r="32" spans="1:70" x14ac:dyDescent="0.3">
      <c r="A32" s="9">
        <v>44673</v>
      </c>
      <c r="B32" s="7" t="e">
        <v>#N/A</v>
      </c>
      <c r="C32" s="7" t="e">
        <v>#N/A</v>
      </c>
      <c r="D32" s="7" t="e">
        <v>#N/A</v>
      </c>
      <c r="E32" s="7" t="e">
        <v>#N/A</v>
      </c>
      <c r="F32" s="7" t="e">
        <v>#N/A</v>
      </c>
      <c r="G32" s="7" t="e">
        <v>#N/A</v>
      </c>
      <c r="H32" s="7" t="e">
        <v>#N/A</v>
      </c>
      <c r="I32" s="7" t="e">
        <v>#N/A</v>
      </c>
      <c r="J32" s="7" t="e">
        <v>#N/A</v>
      </c>
      <c r="K32" s="7" t="e">
        <v>#N/A</v>
      </c>
      <c r="L32" s="20">
        <v>55.82</v>
      </c>
      <c r="M32" s="7">
        <v>76.97</v>
      </c>
      <c r="N32" s="20">
        <v>65.17</v>
      </c>
      <c r="O32" s="7">
        <v>76.56</v>
      </c>
      <c r="P32" s="20">
        <v>46.86</v>
      </c>
      <c r="Q32" s="7">
        <v>87.76</v>
      </c>
      <c r="R32" s="7" t="e">
        <v>#N/A</v>
      </c>
      <c r="S32" s="21" t="e">
        <v>#N/A</v>
      </c>
      <c r="T32" s="7" t="e">
        <v>#N/A</v>
      </c>
      <c r="U32" s="7" t="e">
        <v>#N/A</v>
      </c>
      <c r="V32" s="7" t="e">
        <v>#N/A</v>
      </c>
      <c r="W32" s="7" t="e">
        <v>#N/A</v>
      </c>
      <c r="X32" s="7" t="e">
        <v>#N/A</v>
      </c>
      <c r="Y32" s="7" t="e">
        <v>#N/A</v>
      </c>
      <c r="Z32" s="7" t="e">
        <v>#N/A</v>
      </c>
      <c r="AA32" s="7" t="e">
        <v>#N/A</v>
      </c>
      <c r="AB32" s="7" t="e">
        <v>#N/A</v>
      </c>
      <c r="AC32" s="22" t="e">
        <v>#N/A</v>
      </c>
      <c r="AD32" s="23" t="e">
        <v>#N/A</v>
      </c>
      <c r="AE32" s="7" t="e">
        <v>#N/A</v>
      </c>
      <c r="AF32" s="7" t="e">
        <v>#N/A</v>
      </c>
      <c r="AG32" s="7" t="e">
        <v>#N/A</v>
      </c>
      <c r="AH32" s="7" t="e">
        <v>#N/A</v>
      </c>
      <c r="AI32" s="7" t="e">
        <v>#N/A</v>
      </c>
      <c r="AJ32" s="7" t="e">
        <v>#N/A</v>
      </c>
      <c r="AK32" s="7" t="e">
        <v>#N/A</v>
      </c>
      <c r="AL32" s="21">
        <v>108.71</v>
      </c>
      <c r="AM32" s="7">
        <v>14.38</v>
      </c>
      <c r="AN32" s="22">
        <v>638.07000000000005</v>
      </c>
      <c r="AO32" s="23">
        <v>11.63</v>
      </c>
      <c r="AP32" s="21">
        <v>136.72999999999999</v>
      </c>
      <c r="AQ32" s="24">
        <v>253.3</v>
      </c>
      <c r="AR32" s="7">
        <v>1.3</v>
      </c>
      <c r="AS32" s="7">
        <v>115</v>
      </c>
      <c r="AT32" s="7">
        <v>102</v>
      </c>
      <c r="AU32" s="7">
        <v>35</v>
      </c>
      <c r="AV32" s="7">
        <f t="shared" si="5"/>
        <v>112.03</v>
      </c>
      <c r="AW32">
        <f t="shared" si="0"/>
        <v>1028.1000000000001</v>
      </c>
      <c r="AX32">
        <f>(AN32+[1]焦煤详细!H32)/(AN32+AQ32+AP32+([1]焦煤详细!AP32+[1]焦煤详细!H32+[1]焦煤详细!R32))</f>
        <v>0.45406270232581297</v>
      </c>
      <c r="AY32" s="8">
        <f t="shared" si="1"/>
        <v>44673</v>
      </c>
      <c r="AZ32">
        <f t="shared" si="2"/>
        <v>1028.1000000000001</v>
      </c>
      <c r="BB32" s="9" t="s">
        <v>48</v>
      </c>
      <c r="BC32" s="3"/>
      <c r="BD32" s="3"/>
      <c r="BE32" s="3">
        <v>1383.29</v>
      </c>
      <c r="BF32" s="3"/>
      <c r="BG32" s="3"/>
      <c r="BH32" s="3">
        <v>1383.29</v>
      </c>
      <c r="BI32" s="8">
        <f t="shared" si="3"/>
        <v>44673</v>
      </c>
      <c r="BJ32">
        <f t="shared" si="4"/>
        <v>108.71</v>
      </c>
      <c r="BL32" s="9" t="s">
        <v>48</v>
      </c>
      <c r="BM32" s="3"/>
      <c r="BN32" s="3"/>
      <c r="BO32" s="3">
        <v>193.68</v>
      </c>
      <c r="BP32" s="3"/>
      <c r="BQ32" s="3"/>
      <c r="BR32" s="3">
        <v>193.68</v>
      </c>
    </row>
    <row r="33" spans="1:70" x14ac:dyDescent="0.3">
      <c r="A33" s="9">
        <v>44666</v>
      </c>
      <c r="B33" s="7" t="e">
        <v>#N/A</v>
      </c>
      <c r="C33" s="7" t="e">
        <v>#N/A</v>
      </c>
      <c r="D33" s="7" t="e">
        <v>#N/A</v>
      </c>
      <c r="E33" s="7" t="e">
        <v>#N/A</v>
      </c>
      <c r="F33" s="7" t="e">
        <v>#N/A</v>
      </c>
      <c r="G33" s="7" t="e">
        <v>#N/A</v>
      </c>
      <c r="H33" s="7" t="e">
        <v>#N/A</v>
      </c>
      <c r="I33" s="7" t="e">
        <v>#N/A</v>
      </c>
      <c r="J33" s="7" t="e">
        <v>#N/A</v>
      </c>
      <c r="K33" s="7" t="e">
        <v>#N/A</v>
      </c>
      <c r="L33" s="20">
        <v>54.9</v>
      </c>
      <c r="M33" s="7">
        <v>75.709999999999994</v>
      </c>
      <c r="N33" s="20">
        <v>63.81</v>
      </c>
      <c r="O33" s="7">
        <v>74.959999999999994</v>
      </c>
      <c r="P33" s="20">
        <v>46.72</v>
      </c>
      <c r="Q33" s="7">
        <v>87.5</v>
      </c>
      <c r="R33" s="7" t="e">
        <v>#N/A</v>
      </c>
      <c r="S33" s="21" t="e">
        <v>#N/A</v>
      </c>
      <c r="T33" s="7" t="e">
        <v>#N/A</v>
      </c>
      <c r="U33" s="7" t="e">
        <v>#N/A</v>
      </c>
      <c r="V33" s="7" t="e">
        <v>#N/A</v>
      </c>
      <c r="W33" s="7" t="e">
        <v>#N/A</v>
      </c>
      <c r="X33" s="7" t="e">
        <v>#N/A</v>
      </c>
      <c r="Y33" s="7" t="e">
        <v>#N/A</v>
      </c>
      <c r="Z33" s="7" t="e">
        <v>#N/A</v>
      </c>
      <c r="AA33" s="7" t="e">
        <v>#N/A</v>
      </c>
      <c r="AB33" s="7" t="e">
        <v>#N/A</v>
      </c>
      <c r="AC33" s="22" t="e">
        <v>#N/A</v>
      </c>
      <c r="AD33" s="23" t="e">
        <v>#N/A</v>
      </c>
      <c r="AE33" s="7" t="e">
        <v>#N/A</v>
      </c>
      <c r="AF33" s="7" t="e">
        <v>#N/A</v>
      </c>
      <c r="AG33" s="7" t="e">
        <v>#N/A</v>
      </c>
      <c r="AH33" s="7" t="e">
        <v>#N/A</v>
      </c>
      <c r="AI33" s="7" t="e">
        <v>#N/A</v>
      </c>
      <c r="AJ33" s="7" t="e">
        <v>#N/A</v>
      </c>
      <c r="AK33" s="7" t="e">
        <v>#N/A</v>
      </c>
      <c r="AL33" s="21">
        <v>113.6</v>
      </c>
      <c r="AM33" s="7">
        <v>14.37</v>
      </c>
      <c r="AN33" s="22">
        <v>651.79999999999995</v>
      </c>
      <c r="AO33" s="23">
        <v>12.03</v>
      </c>
      <c r="AP33" s="21">
        <v>145.30000000000001</v>
      </c>
      <c r="AQ33" s="24">
        <v>254.5</v>
      </c>
      <c r="AR33" s="7">
        <v>1.5</v>
      </c>
      <c r="AS33" s="7">
        <v>122</v>
      </c>
      <c r="AT33" s="7">
        <v>98</v>
      </c>
      <c r="AU33" s="7">
        <v>33</v>
      </c>
      <c r="AV33" s="7">
        <f t="shared" si="5"/>
        <v>110.53</v>
      </c>
      <c r="AW33">
        <f t="shared" si="0"/>
        <v>1051.5999999999999</v>
      </c>
      <c r="AX33">
        <f>(AN33+[1]焦煤详细!H33)/(AN33+AQ33+AP33+([1]焦煤详细!AP33+[1]焦煤详细!H33+[1]焦煤详细!R33))</f>
        <v>0.46362341708882759</v>
      </c>
      <c r="AY33" s="8">
        <f t="shared" si="1"/>
        <v>44666</v>
      </c>
      <c r="AZ33">
        <f t="shared" si="2"/>
        <v>1051.5999999999999</v>
      </c>
      <c r="BB33" s="9" t="s">
        <v>49</v>
      </c>
      <c r="BC33" s="3"/>
      <c r="BD33" s="3" t="e">
        <v>#N/A</v>
      </c>
      <c r="BE33" s="3"/>
      <c r="BF33" s="3"/>
      <c r="BG33" s="3"/>
      <c r="BH33" s="3" t="e">
        <v>#N/A</v>
      </c>
      <c r="BI33" s="8">
        <f t="shared" si="3"/>
        <v>44666</v>
      </c>
      <c r="BJ33">
        <f t="shared" si="4"/>
        <v>113.6</v>
      </c>
      <c r="BL33" s="9" t="s">
        <v>49</v>
      </c>
      <c r="BM33" s="3"/>
      <c r="BN33" s="3">
        <v>144.69</v>
      </c>
      <c r="BO33" s="3"/>
      <c r="BP33" s="3"/>
      <c r="BQ33" s="3"/>
      <c r="BR33" s="3">
        <v>144.69</v>
      </c>
    </row>
    <row r="34" spans="1:70" x14ac:dyDescent="0.3">
      <c r="A34" s="9">
        <v>44659</v>
      </c>
      <c r="B34" s="7" t="e">
        <v>#N/A</v>
      </c>
      <c r="C34" s="7" t="e">
        <v>#N/A</v>
      </c>
      <c r="D34" s="7" t="e">
        <v>#N/A</v>
      </c>
      <c r="E34" s="7" t="e">
        <v>#N/A</v>
      </c>
      <c r="F34" s="7" t="e">
        <v>#N/A</v>
      </c>
      <c r="G34" s="7" t="e">
        <v>#N/A</v>
      </c>
      <c r="H34" s="7" t="e">
        <v>#N/A</v>
      </c>
      <c r="I34" s="7" t="e">
        <v>#N/A</v>
      </c>
      <c r="J34" s="7" t="e">
        <v>#N/A</v>
      </c>
      <c r="K34" s="7" t="e">
        <v>#N/A</v>
      </c>
      <c r="L34" s="20">
        <v>56.96</v>
      </c>
      <c r="M34" s="7">
        <v>78.34</v>
      </c>
      <c r="N34" s="20">
        <v>66.22</v>
      </c>
      <c r="O34" s="7">
        <v>77.62</v>
      </c>
      <c r="P34" s="20">
        <v>47.03</v>
      </c>
      <c r="Q34" s="7">
        <v>88.08</v>
      </c>
      <c r="R34" s="7" t="e">
        <v>#N/A</v>
      </c>
      <c r="S34" s="21" t="e">
        <v>#N/A</v>
      </c>
      <c r="T34" s="7" t="e">
        <v>#N/A</v>
      </c>
      <c r="U34" s="7" t="e">
        <v>#N/A</v>
      </c>
      <c r="V34" s="7" t="e">
        <v>#N/A</v>
      </c>
      <c r="W34" s="7" t="e">
        <v>#N/A</v>
      </c>
      <c r="X34" s="7" t="e">
        <v>#N/A</v>
      </c>
      <c r="Y34" s="7" t="e">
        <v>#N/A</v>
      </c>
      <c r="Z34" s="7" t="e">
        <v>#N/A</v>
      </c>
      <c r="AA34" s="7" t="e">
        <v>#N/A</v>
      </c>
      <c r="AB34" s="7" t="e">
        <v>#N/A</v>
      </c>
      <c r="AC34" s="22" t="e">
        <v>#N/A</v>
      </c>
      <c r="AD34" s="23" t="e">
        <v>#N/A</v>
      </c>
      <c r="AE34" s="7" t="e">
        <v>#N/A</v>
      </c>
      <c r="AF34" s="7" t="e">
        <v>#N/A</v>
      </c>
      <c r="AG34" s="7" t="e">
        <v>#N/A</v>
      </c>
      <c r="AH34" s="7" t="e">
        <v>#N/A</v>
      </c>
      <c r="AI34" s="7" t="e">
        <v>#N/A</v>
      </c>
      <c r="AJ34" s="7" t="e">
        <v>#N/A</v>
      </c>
      <c r="AK34" s="7" t="e">
        <v>#N/A</v>
      </c>
      <c r="AL34" s="21">
        <v>87.16</v>
      </c>
      <c r="AM34" s="7">
        <v>14.56</v>
      </c>
      <c r="AN34" s="22">
        <v>695.03</v>
      </c>
      <c r="AO34" s="23">
        <v>13</v>
      </c>
      <c r="AP34" s="21">
        <v>114.16</v>
      </c>
      <c r="AQ34" s="24">
        <v>254.1</v>
      </c>
      <c r="AR34" s="7">
        <v>1.1000000000000001</v>
      </c>
      <c r="AS34" s="7">
        <v>122</v>
      </c>
      <c r="AT34" s="7">
        <v>99</v>
      </c>
      <c r="AU34" s="7">
        <v>32</v>
      </c>
      <c r="AV34" s="7">
        <f t="shared" si="5"/>
        <v>113.25</v>
      </c>
      <c r="AW34">
        <f t="shared" si="0"/>
        <v>1063.29</v>
      </c>
      <c r="AX34">
        <f>(AN34+[1]焦煤详细!H34)/(AN34+AQ34+AP34+([1]焦煤详细!AP34+[1]焦煤详细!H34+[1]焦煤详细!R34))</f>
        <v>0.4698791909049217</v>
      </c>
      <c r="AY34" s="8">
        <f t="shared" si="1"/>
        <v>44659</v>
      </c>
      <c r="AZ34">
        <f t="shared" si="2"/>
        <v>1063.29</v>
      </c>
      <c r="BB34" s="9" t="s">
        <v>305</v>
      </c>
      <c r="BC34" s="3"/>
      <c r="BD34" s="3"/>
      <c r="BE34" s="3"/>
      <c r="BF34" s="3"/>
      <c r="BG34" s="3">
        <v>1088.6599999999999</v>
      </c>
      <c r="BH34" s="3">
        <v>1088.6599999999999</v>
      </c>
      <c r="BI34" s="8">
        <f t="shared" si="3"/>
        <v>44659</v>
      </c>
      <c r="BJ34">
        <f t="shared" si="4"/>
        <v>87.16</v>
      </c>
      <c r="BL34" s="9" t="s">
        <v>305</v>
      </c>
      <c r="BM34" s="3"/>
      <c r="BN34" s="3"/>
      <c r="BO34" s="3"/>
      <c r="BP34" s="3"/>
      <c r="BQ34" s="3">
        <v>121.09</v>
      </c>
      <c r="BR34" s="3">
        <v>121.09</v>
      </c>
    </row>
    <row r="35" spans="1:70" x14ac:dyDescent="0.3">
      <c r="A35" s="9">
        <v>44652</v>
      </c>
      <c r="B35" s="7" t="e">
        <v>#N/A</v>
      </c>
      <c r="C35" s="7" t="e">
        <v>#N/A</v>
      </c>
      <c r="D35" s="7" t="e">
        <v>#N/A</v>
      </c>
      <c r="E35" s="7" t="e">
        <v>#N/A</v>
      </c>
      <c r="F35" s="7" t="e">
        <v>#N/A</v>
      </c>
      <c r="G35" s="7" t="e">
        <v>#N/A</v>
      </c>
      <c r="H35" s="7" t="e">
        <v>#N/A</v>
      </c>
      <c r="I35" s="7" t="e">
        <v>#N/A</v>
      </c>
      <c r="J35" s="7" t="e">
        <v>#N/A</v>
      </c>
      <c r="K35" s="7" t="e">
        <v>#N/A</v>
      </c>
      <c r="L35" s="20">
        <v>56.8</v>
      </c>
      <c r="M35" s="7">
        <v>78.12</v>
      </c>
      <c r="N35" s="20">
        <v>65.790000000000006</v>
      </c>
      <c r="O35" s="7">
        <v>77.12</v>
      </c>
      <c r="P35" s="20">
        <v>46.99</v>
      </c>
      <c r="Q35" s="7">
        <v>88.01</v>
      </c>
      <c r="R35" s="7" t="e">
        <v>#N/A</v>
      </c>
      <c r="S35" s="21" t="e">
        <v>#N/A</v>
      </c>
      <c r="T35" s="7" t="e">
        <v>#N/A</v>
      </c>
      <c r="U35" s="7" t="e">
        <v>#N/A</v>
      </c>
      <c r="V35" s="7" t="e">
        <v>#N/A</v>
      </c>
      <c r="W35" s="7" t="e">
        <v>#N/A</v>
      </c>
      <c r="X35" s="7" t="e">
        <v>#N/A</v>
      </c>
      <c r="Y35" s="7" t="e">
        <v>#N/A</v>
      </c>
      <c r="Z35" s="7" t="e">
        <v>#N/A</v>
      </c>
      <c r="AA35" s="7" t="e">
        <v>#N/A</v>
      </c>
      <c r="AB35" s="7" t="e">
        <v>#N/A</v>
      </c>
      <c r="AC35" s="22" t="e">
        <v>#N/A</v>
      </c>
      <c r="AD35" s="23" t="e">
        <v>#N/A</v>
      </c>
      <c r="AE35" s="7" t="e">
        <v>#N/A</v>
      </c>
      <c r="AF35" s="7" t="e">
        <v>#N/A</v>
      </c>
      <c r="AG35" s="7" t="e">
        <v>#N/A</v>
      </c>
      <c r="AH35" s="7" t="e">
        <v>#N/A</v>
      </c>
      <c r="AI35" s="7" t="e">
        <v>#N/A</v>
      </c>
      <c r="AJ35" s="7" t="e">
        <v>#N/A</v>
      </c>
      <c r="AK35" s="7" t="e">
        <v>#N/A</v>
      </c>
      <c r="AL35" s="21">
        <v>86.53</v>
      </c>
      <c r="AM35" s="7">
        <v>15.11</v>
      </c>
      <c r="AN35" s="22">
        <v>707.41</v>
      </c>
      <c r="AO35" s="23">
        <v>13.41</v>
      </c>
      <c r="AP35" s="21">
        <v>109.93</v>
      </c>
      <c r="AQ35" s="24">
        <v>248.3</v>
      </c>
      <c r="AR35" s="7">
        <v>1.3</v>
      </c>
      <c r="AS35" s="7">
        <v>118</v>
      </c>
      <c r="AT35" s="7">
        <v>99</v>
      </c>
      <c r="AU35" s="7">
        <v>30</v>
      </c>
      <c r="AV35" s="7">
        <f t="shared" si="5"/>
        <v>112.78</v>
      </c>
      <c r="AW35">
        <f t="shared" si="0"/>
        <v>1065.6400000000001</v>
      </c>
      <c r="AX35">
        <f>(AN35+[1]焦煤详细!H35)/(AN35+AQ35+AP35+([1]焦煤详细!AP35+[1]焦煤详细!H35+[1]焦煤详细!R35))</f>
        <v>0.47006063215297955</v>
      </c>
      <c r="AY35" s="8">
        <f t="shared" si="1"/>
        <v>44652</v>
      </c>
      <c r="AZ35">
        <f t="shared" si="2"/>
        <v>1065.6400000000001</v>
      </c>
      <c r="BB35" s="9" t="s">
        <v>50</v>
      </c>
      <c r="BC35" s="3"/>
      <c r="BD35" s="3"/>
      <c r="BE35" s="3">
        <v>1377.7399999999998</v>
      </c>
      <c r="BF35" s="3"/>
      <c r="BG35" s="3"/>
      <c r="BH35" s="3">
        <v>1377.7399999999998</v>
      </c>
      <c r="BI35" s="8">
        <f t="shared" si="3"/>
        <v>44652</v>
      </c>
      <c r="BJ35">
        <f t="shared" si="4"/>
        <v>86.53</v>
      </c>
      <c r="BL35" s="9" t="s">
        <v>50</v>
      </c>
      <c r="BM35" s="3"/>
      <c r="BN35" s="3"/>
      <c r="BO35" s="3">
        <v>192.22</v>
      </c>
      <c r="BP35" s="3"/>
      <c r="BQ35" s="3"/>
      <c r="BR35" s="3">
        <v>192.22</v>
      </c>
    </row>
    <row r="36" spans="1:70" x14ac:dyDescent="0.3">
      <c r="A36" s="9">
        <v>44645</v>
      </c>
      <c r="B36" s="7" t="e">
        <v>#N/A</v>
      </c>
      <c r="C36" s="7" t="e">
        <v>#N/A</v>
      </c>
      <c r="D36" s="7" t="e">
        <v>#N/A</v>
      </c>
      <c r="E36" s="7" t="e">
        <v>#N/A</v>
      </c>
      <c r="F36" s="7" t="e">
        <v>#N/A</v>
      </c>
      <c r="G36" s="7" t="e">
        <v>#N/A</v>
      </c>
      <c r="H36" s="7" t="e">
        <v>#N/A</v>
      </c>
      <c r="I36" s="7" t="e">
        <v>#N/A</v>
      </c>
      <c r="J36" s="7" t="e">
        <v>#N/A</v>
      </c>
      <c r="K36" s="7" t="e">
        <v>#N/A</v>
      </c>
      <c r="L36" s="20">
        <v>56.99</v>
      </c>
      <c r="M36" s="7">
        <v>78.040000000000006</v>
      </c>
      <c r="N36" s="20">
        <v>65.959999999999994</v>
      </c>
      <c r="O36" s="7">
        <v>77.03</v>
      </c>
      <c r="P36" s="20">
        <v>46.62</v>
      </c>
      <c r="Q36" s="7">
        <v>87.31</v>
      </c>
      <c r="R36" s="7" t="e">
        <v>#N/A</v>
      </c>
      <c r="S36" s="21" t="e">
        <v>#N/A</v>
      </c>
      <c r="T36" s="7" t="e">
        <v>#N/A</v>
      </c>
      <c r="U36" s="7" t="e">
        <v>#N/A</v>
      </c>
      <c r="V36" s="7" t="e">
        <v>#N/A</v>
      </c>
      <c r="W36" s="7" t="e">
        <v>#N/A</v>
      </c>
      <c r="X36" s="7" t="e">
        <v>#N/A</v>
      </c>
      <c r="Y36" s="7" t="e">
        <v>#N/A</v>
      </c>
      <c r="Z36" s="7" t="e">
        <v>#N/A</v>
      </c>
      <c r="AA36" s="7" t="e">
        <v>#N/A</v>
      </c>
      <c r="AB36" s="7" t="e">
        <v>#N/A</v>
      </c>
      <c r="AC36" s="22" t="e">
        <v>#N/A</v>
      </c>
      <c r="AD36" s="23" t="e">
        <v>#N/A</v>
      </c>
      <c r="AE36" s="7" t="e">
        <v>#N/A</v>
      </c>
      <c r="AF36" s="7" t="e">
        <v>#N/A</v>
      </c>
      <c r="AG36" s="7" t="e">
        <v>#N/A</v>
      </c>
      <c r="AH36" s="7" t="e">
        <v>#N/A</v>
      </c>
      <c r="AI36" s="7" t="e">
        <v>#N/A</v>
      </c>
      <c r="AJ36" s="7" t="e">
        <v>#N/A</v>
      </c>
      <c r="AK36" s="7" t="e">
        <v>#N/A</v>
      </c>
      <c r="AL36" s="21">
        <v>72.989999999999995</v>
      </c>
      <c r="AM36" s="7">
        <v>15.18</v>
      </c>
      <c r="AN36" s="22">
        <v>698.25</v>
      </c>
      <c r="AO36" s="23">
        <v>13.3</v>
      </c>
      <c r="AP36" s="21">
        <v>93.09</v>
      </c>
      <c r="AQ36" s="24">
        <v>266.8</v>
      </c>
      <c r="AR36" s="7">
        <v>1.8</v>
      </c>
      <c r="AS36" s="7">
        <v>124</v>
      </c>
      <c r="AT36" s="7">
        <v>113</v>
      </c>
      <c r="AU36" s="7">
        <v>28</v>
      </c>
      <c r="AV36" s="7">
        <f t="shared" si="5"/>
        <v>112.57999999999998</v>
      </c>
      <c r="AW36">
        <f t="shared" si="0"/>
        <v>1058.1399999999999</v>
      </c>
      <c r="AX36">
        <v>0.44</v>
      </c>
      <c r="AY36" s="8">
        <f t="shared" si="1"/>
        <v>44645</v>
      </c>
      <c r="AZ36">
        <f t="shared" si="2"/>
        <v>1058.1399999999999</v>
      </c>
      <c r="BB36" s="9" t="s">
        <v>51</v>
      </c>
      <c r="BC36" s="3"/>
      <c r="BD36" s="3">
        <v>1367.6799999999998</v>
      </c>
      <c r="BE36" s="3"/>
      <c r="BF36" s="3"/>
      <c r="BG36" s="3"/>
      <c r="BH36" s="3">
        <v>1367.6799999999998</v>
      </c>
      <c r="BI36" s="8">
        <f t="shared" si="3"/>
        <v>44645</v>
      </c>
      <c r="BJ36">
        <f t="shared" si="4"/>
        <v>72.989999999999995</v>
      </c>
      <c r="BL36" s="9" t="s">
        <v>51</v>
      </c>
      <c r="BM36" s="3"/>
      <c r="BN36" s="3">
        <v>141.9</v>
      </c>
      <c r="BO36" s="3"/>
      <c r="BP36" s="3"/>
      <c r="BQ36" s="3"/>
      <c r="BR36" s="3">
        <v>141.9</v>
      </c>
    </row>
    <row r="37" spans="1:70" x14ac:dyDescent="0.3">
      <c r="A37" s="9">
        <v>44638</v>
      </c>
      <c r="B37" s="7" t="e">
        <v>#N/A</v>
      </c>
      <c r="C37" s="7" t="e">
        <v>#N/A</v>
      </c>
      <c r="D37" s="7" t="e">
        <v>#N/A</v>
      </c>
      <c r="E37" s="7" t="e">
        <v>#N/A</v>
      </c>
      <c r="F37" s="7" t="e">
        <v>#N/A</v>
      </c>
      <c r="G37" s="7" t="e">
        <v>#N/A</v>
      </c>
      <c r="H37" s="7" t="e">
        <v>#N/A</v>
      </c>
      <c r="I37" s="7" t="e">
        <v>#N/A</v>
      </c>
      <c r="J37" s="7" t="e">
        <v>#N/A</v>
      </c>
      <c r="K37" s="7" t="e">
        <v>#N/A</v>
      </c>
      <c r="L37" s="20">
        <v>56.14</v>
      </c>
      <c r="M37" s="7">
        <v>76.87</v>
      </c>
      <c r="N37" s="20">
        <v>64.87</v>
      </c>
      <c r="O37" s="7">
        <v>75.760000000000005</v>
      </c>
      <c r="P37" s="20">
        <v>46.99</v>
      </c>
      <c r="Q37" s="7">
        <v>88.01</v>
      </c>
      <c r="R37" s="7" t="e">
        <v>#N/A</v>
      </c>
      <c r="S37" s="21" t="e">
        <v>#N/A</v>
      </c>
      <c r="T37" s="7" t="e">
        <v>#N/A</v>
      </c>
      <c r="U37" s="7" t="e">
        <v>#N/A</v>
      </c>
      <c r="V37" s="7" t="e">
        <v>#N/A</v>
      </c>
      <c r="W37" s="7" t="e">
        <v>#N/A</v>
      </c>
      <c r="X37" s="7" t="e">
        <v>#N/A</v>
      </c>
      <c r="Y37" s="7" t="e">
        <v>#N/A</v>
      </c>
      <c r="Z37" s="7" t="e">
        <v>#N/A</v>
      </c>
      <c r="AA37" s="7" t="e">
        <v>#N/A</v>
      </c>
      <c r="AB37" s="7" t="e">
        <v>#N/A</v>
      </c>
      <c r="AC37" s="22" t="e">
        <v>#N/A</v>
      </c>
      <c r="AD37" s="23" t="e">
        <v>#N/A</v>
      </c>
      <c r="AE37" s="7" t="e">
        <v>#N/A</v>
      </c>
      <c r="AF37" s="7" t="e">
        <v>#N/A</v>
      </c>
      <c r="AG37" s="7" t="e">
        <v>#N/A</v>
      </c>
      <c r="AH37" s="7" t="e">
        <v>#N/A</v>
      </c>
      <c r="AI37" s="7" t="e">
        <v>#N/A</v>
      </c>
      <c r="AJ37" s="7" t="e">
        <v>#N/A</v>
      </c>
      <c r="AK37" s="7" t="e">
        <v>#N/A</v>
      </c>
      <c r="AL37" s="21">
        <v>64.459999999999994</v>
      </c>
      <c r="AM37" s="7">
        <v>15.67</v>
      </c>
      <c r="AN37" s="22">
        <v>746.78</v>
      </c>
      <c r="AO37" s="23">
        <v>14.4</v>
      </c>
      <c r="AP37" s="21">
        <v>78.41</v>
      </c>
      <c r="AQ37" s="24">
        <v>258.39999999999998</v>
      </c>
      <c r="AR37" s="7">
        <v>1.4</v>
      </c>
      <c r="AS37" s="7">
        <v>124</v>
      </c>
      <c r="AT37" s="7">
        <v>108</v>
      </c>
      <c r="AU37" s="7">
        <v>25</v>
      </c>
      <c r="AV37" s="7">
        <f t="shared" si="5"/>
        <v>111.86000000000001</v>
      </c>
      <c r="AW37">
        <f t="shared" si="0"/>
        <v>1083.5899999999999</v>
      </c>
      <c r="AX37">
        <f>(AN37+[1]焦煤详细!H37)/(AN37+AQ37+AP37+([1]焦煤详细!AP37+[1]焦煤详细!H37+[1]焦煤详细!R37))</f>
        <v>0.48702675122093453</v>
      </c>
      <c r="AY37" s="8">
        <f t="shared" si="1"/>
        <v>44638</v>
      </c>
      <c r="AZ37">
        <f t="shared" si="2"/>
        <v>1083.5899999999999</v>
      </c>
      <c r="BB37" s="9" t="s">
        <v>306</v>
      </c>
      <c r="BC37" s="3"/>
      <c r="BD37" s="3"/>
      <c r="BE37" s="3"/>
      <c r="BF37" s="3"/>
      <c r="BG37" s="3">
        <v>1101.1300000000001</v>
      </c>
      <c r="BH37" s="3">
        <v>1101.1300000000001</v>
      </c>
      <c r="BI37" s="8">
        <f t="shared" si="3"/>
        <v>44638</v>
      </c>
      <c r="BJ37">
        <f t="shared" si="4"/>
        <v>64.459999999999994</v>
      </c>
      <c r="BL37" s="9" t="s">
        <v>306</v>
      </c>
      <c r="BM37" s="3"/>
      <c r="BN37" s="3"/>
      <c r="BO37" s="3"/>
      <c r="BP37" s="3"/>
      <c r="BQ37" s="3">
        <v>118.53</v>
      </c>
      <c r="BR37" s="3">
        <v>118.53</v>
      </c>
    </row>
    <row r="38" spans="1:70" x14ac:dyDescent="0.3">
      <c r="A38" s="9">
        <v>44631</v>
      </c>
      <c r="B38" s="7" t="e">
        <v>#N/A</v>
      </c>
      <c r="C38" s="7" t="e">
        <v>#N/A</v>
      </c>
      <c r="D38" s="7" t="e">
        <v>#N/A</v>
      </c>
      <c r="E38" s="7" t="e">
        <v>#N/A</v>
      </c>
      <c r="F38" s="7" t="e">
        <v>#N/A</v>
      </c>
      <c r="G38" s="7" t="e">
        <v>#N/A</v>
      </c>
      <c r="H38" s="7" t="e">
        <v>#N/A</v>
      </c>
      <c r="I38" s="7" t="e">
        <v>#N/A</v>
      </c>
      <c r="J38" s="7" t="e">
        <v>#N/A</v>
      </c>
      <c r="K38" s="7" t="e">
        <v>#N/A</v>
      </c>
      <c r="L38" s="20">
        <v>54.49</v>
      </c>
      <c r="M38" s="7">
        <v>74.62</v>
      </c>
      <c r="N38" s="20">
        <v>62.81</v>
      </c>
      <c r="O38" s="7">
        <v>73.36</v>
      </c>
      <c r="P38" s="20">
        <v>45.75</v>
      </c>
      <c r="Q38" s="7">
        <v>85.75</v>
      </c>
      <c r="R38" s="7" t="e">
        <v>#N/A</v>
      </c>
      <c r="S38" s="21" t="e">
        <v>#N/A</v>
      </c>
      <c r="T38" s="7" t="e">
        <v>#N/A</v>
      </c>
      <c r="U38" s="7" t="e">
        <v>#N/A</v>
      </c>
      <c r="V38" s="7" t="e">
        <v>#N/A</v>
      </c>
      <c r="W38" s="7" t="e">
        <v>#N/A</v>
      </c>
      <c r="X38" s="7" t="e">
        <v>#N/A</v>
      </c>
      <c r="Y38" s="7" t="e">
        <v>#N/A</v>
      </c>
      <c r="Z38" s="7" t="e">
        <v>#N/A</v>
      </c>
      <c r="AA38" s="7" t="e">
        <v>#N/A</v>
      </c>
      <c r="AB38" s="7" t="e">
        <v>#N/A</v>
      </c>
      <c r="AC38" s="22" t="e">
        <v>#N/A</v>
      </c>
      <c r="AD38" s="23" t="e">
        <v>#N/A</v>
      </c>
      <c r="AE38" s="7" t="e">
        <v>#N/A</v>
      </c>
      <c r="AF38" s="7" t="e">
        <v>#N/A</v>
      </c>
      <c r="AG38" s="7" t="e">
        <v>#N/A</v>
      </c>
      <c r="AH38" s="7" t="e">
        <v>#N/A</v>
      </c>
      <c r="AI38" s="7" t="e">
        <v>#N/A</v>
      </c>
      <c r="AJ38" s="7" t="e">
        <v>#N/A</v>
      </c>
      <c r="AK38" s="7" t="e">
        <v>#N/A</v>
      </c>
      <c r="AL38" s="21">
        <v>61.77</v>
      </c>
      <c r="AM38" s="7">
        <v>15.96</v>
      </c>
      <c r="AN38" s="22">
        <v>720.74</v>
      </c>
      <c r="AO38" s="23">
        <v>15.31</v>
      </c>
      <c r="AP38" s="21">
        <v>75.75</v>
      </c>
      <c r="AQ38" s="24">
        <v>249.3</v>
      </c>
      <c r="AR38" s="7">
        <v>2.2999999999999998</v>
      </c>
      <c r="AS38" s="7">
        <v>131</v>
      </c>
      <c r="AT38" s="7">
        <v>91</v>
      </c>
      <c r="AU38" s="7">
        <v>25</v>
      </c>
      <c r="AV38" s="7">
        <f t="shared" si="5"/>
        <v>108.56</v>
      </c>
      <c r="AW38">
        <f t="shared" si="0"/>
        <v>1045.79</v>
      </c>
      <c r="AX38">
        <f>(AN38+[1]焦煤详细!H38)/(AN38+AQ38+AP38+([1]焦煤详细!AP38+[1]焦煤详细!H38+[1]焦煤详细!R38))</f>
        <v>0.49093538770329703</v>
      </c>
      <c r="AY38" s="8">
        <f t="shared" si="1"/>
        <v>44631</v>
      </c>
      <c r="AZ38">
        <f t="shared" si="2"/>
        <v>1045.79</v>
      </c>
      <c r="BB38" s="9" t="s">
        <v>52</v>
      </c>
      <c r="BC38" s="3"/>
      <c r="BD38" s="3"/>
      <c r="BE38" s="3"/>
      <c r="BF38" s="3">
        <v>1064.6600000000001</v>
      </c>
      <c r="BG38" s="3"/>
      <c r="BH38" s="3">
        <v>1064.6600000000001</v>
      </c>
      <c r="BI38" s="8">
        <f t="shared" si="3"/>
        <v>44631</v>
      </c>
      <c r="BJ38">
        <f t="shared" si="4"/>
        <v>61.77</v>
      </c>
      <c r="BL38" s="9" t="s">
        <v>52</v>
      </c>
      <c r="BM38" s="3"/>
      <c r="BN38" s="3"/>
      <c r="BO38" s="3"/>
      <c r="BP38" s="3">
        <v>84.39</v>
      </c>
      <c r="BQ38" s="3"/>
      <c r="BR38" s="3">
        <v>84.39</v>
      </c>
    </row>
    <row r="39" spans="1:70" x14ac:dyDescent="0.3">
      <c r="A39" s="9">
        <v>44624</v>
      </c>
      <c r="B39" s="7" t="e">
        <v>#N/A</v>
      </c>
      <c r="C39" s="7" t="e">
        <v>#N/A</v>
      </c>
      <c r="D39" s="7" t="e">
        <v>#N/A</v>
      </c>
      <c r="E39" s="7" t="e">
        <v>#N/A</v>
      </c>
      <c r="F39" s="7" t="e">
        <v>#N/A</v>
      </c>
      <c r="G39" s="7" t="e">
        <v>#N/A</v>
      </c>
      <c r="H39" s="7" t="e">
        <v>#N/A</v>
      </c>
      <c r="I39" s="7" t="e">
        <v>#N/A</v>
      </c>
      <c r="J39" s="7" t="e">
        <v>#N/A</v>
      </c>
      <c r="K39" s="7" t="e">
        <v>#N/A</v>
      </c>
      <c r="L39" s="20">
        <v>54.36</v>
      </c>
      <c r="M39" s="7">
        <v>74.84</v>
      </c>
      <c r="N39" s="20">
        <v>62.54</v>
      </c>
      <c r="O39" s="7">
        <v>73.19</v>
      </c>
      <c r="P39" s="20">
        <v>46.48</v>
      </c>
      <c r="Q39" s="7">
        <v>87.12</v>
      </c>
      <c r="R39" s="7" t="e">
        <v>#N/A</v>
      </c>
      <c r="S39" s="21" t="e">
        <v>#N/A</v>
      </c>
      <c r="T39" s="7" t="e">
        <v>#N/A</v>
      </c>
      <c r="U39" s="7" t="e">
        <v>#N/A</v>
      </c>
      <c r="V39" s="7" t="e">
        <v>#N/A</v>
      </c>
      <c r="W39" s="7" t="e">
        <v>#N/A</v>
      </c>
      <c r="X39" s="7" t="e">
        <v>#N/A</v>
      </c>
      <c r="Y39" s="7" t="e">
        <v>#N/A</v>
      </c>
      <c r="Z39" s="7" t="e">
        <v>#N/A</v>
      </c>
      <c r="AA39" s="7" t="e">
        <v>#N/A</v>
      </c>
      <c r="AB39" s="7" t="e">
        <v>#N/A</v>
      </c>
      <c r="AC39" s="22" t="e">
        <v>#N/A</v>
      </c>
      <c r="AD39" s="23" t="e">
        <v>#N/A</v>
      </c>
      <c r="AE39" s="7" t="e">
        <v>#N/A</v>
      </c>
      <c r="AF39" s="7" t="e">
        <v>#N/A</v>
      </c>
      <c r="AG39" s="7" t="e">
        <v>#N/A</v>
      </c>
      <c r="AH39" s="7" t="e">
        <v>#N/A</v>
      </c>
      <c r="AI39" s="7" t="e">
        <v>#N/A</v>
      </c>
      <c r="AJ39" s="7" t="e">
        <v>#N/A</v>
      </c>
      <c r="AK39" s="7" t="e">
        <v>#N/A</v>
      </c>
      <c r="AL39" s="21">
        <v>62.4</v>
      </c>
      <c r="AM39" s="7">
        <v>15.97</v>
      </c>
      <c r="AN39" s="22">
        <v>733.17</v>
      </c>
      <c r="AO39" s="23">
        <v>14.61</v>
      </c>
      <c r="AP39" s="21">
        <v>81.209999999999994</v>
      </c>
      <c r="AQ39" s="24">
        <v>233</v>
      </c>
      <c r="AR39" s="7">
        <v>2</v>
      </c>
      <c r="AS39" s="7">
        <v>130</v>
      </c>
      <c r="AT39" s="7">
        <v>80</v>
      </c>
      <c r="AU39" s="7">
        <v>21</v>
      </c>
      <c r="AV39" s="7">
        <f t="shared" si="5"/>
        <v>109.02</v>
      </c>
      <c r="AW39">
        <f t="shared" si="0"/>
        <v>1047.3799999999999</v>
      </c>
      <c r="AX39">
        <f>(AN39+[1]焦煤详细!H39)/(AN39+AQ39+AP39+([1]焦煤详细!AP39+[1]焦煤详细!H39+[1]焦煤详细!R39))</f>
        <v>0.49667307669620009</v>
      </c>
      <c r="AY39" s="8">
        <f t="shared" si="1"/>
        <v>44624</v>
      </c>
      <c r="AZ39">
        <f t="shared" si="2"/>
        <v>1047.3799999999999</v>
      </c>
      <c r="BB39" s="9" t="s">
        <v>53</v>
      </c>
      <c r="BC39" s="3"/>
      <c r="BD39" s="3"/>
      <c r="BE39" s="3">
        <v>1356.0900000000001</v>
      </c>
      <c r="BF39" s="3"/>
      <c r="BG39" s="3"/>
      <c r="BH39" s="3">
        <v>1356.0900000000001</v>
      </c>
      <c r="BI39" s="8">
        <f t="shared" si="3"/>
        <v>44624</v>
      </c>
      <c r="BJ39">
        <f t="shared" si="4"/>
        <v>62.4</v>
      </c>
      <c r="BL39" s="9" t="s">
        <v>53</v>
      </c>
      <c r="BM39" s="3"/>
      <c r="BN39" s="3"/>
      <c r="BO39" s="3">
        <v>181.52</v>
      </c>
      <c r="BP39" s="3"/>
      <c r="BQ39" s="3"/>
      <c r="BR39" s="3">
        <v>181.52</v>
      </c>
    </row>
    <row r="40" spans="1:70" x14ac:dyDescent="0.3">
      <c r="A40" s="9">
        <v>44617</v>
      </c>
      <c r="B40" s="7" t="e">
        <v>#N/A</v>
      </c>
      <c r="C40" s="7" t="e">
        <v>#N/A</v>
      </c>
      <c r="D40" s="7" t="e">
        <v>#N/A</v>
      </c>
      <c r="E40" s="7" t="e">
        <v>#N/A</v>
      </c>
      <c r="F40" s="7" t="e">
        <v>#N/A</v>
      </c>
      <c r="G40" s="7" t="e">
        <v>#N/A</v>
      </c>
      <c r="H40" s="7" t="e">
        <v>#N/A</v>
      </c>
      <c r="I40" s="7" t="e">
        <v>#N/A</v>
      </c>
      <c r="J40" s="7" t="e">
        <v>#N/A</v>
      </c>
      <c r="K40" s="7" t="e">
        <v>#N/A</v>
      </c>
      <c r="L40" s="20">
        <v>52.94</v>
      </c>
      <c r="M40" s="7">
        <v>72.67</v>
      </c>
      <c r="N40" s="20">
        <v>61.11</v>
      </c>
      <c r="O40" s="7">
        <v>71.510000000000005</v>
      </c>
      <c r="P40" s="20">
        <v>45.79</v>
      </c>
      <c r="Q40" s="7">
        <v>85.82</v>
      </c>
      <c r="R40" s="7" t="e">
        <v>#N/A</v>
      </c>
      <c r="S40" s="21" t="e">
        <v>#N/A</v>
      </c>
      <c r="T40" s="7" t="e">
        <v>#N/A</v>
      </c>
      <c r="U40" s="7" t="e">
        <v>#N/A</v>
      </c>
      <c r="V40" s="7" t="e">
        <v>#N/A</v>
      </c>
      <c r="W40" s="7" t="e">
        <v>#N/A</v>
      </c>
      <c r="X40" s="7" t="e">
        <v>#N/A</v>
      </c>
      <c r="Y40" s="7" t="e">
        <v>#N/A</v>
      </c>
      <c r="Z40" s="7" t="e">
        <v>#N/A</v>
      </c>
      <c r="AA40" s="7" t="e">
        <v>#N/A</v>
      </c>
      <c r="AB40" s="7" t="e">
        <v>#N/A</v>
      </c>
      <c r="AC40" s="22" t="e">
        <v>#N/A</v>
      </c>
      <c r="AD40" s="23" t="e">
        <v>#N/A</v>
      </c>
      <c r="AE40" s="7" t="e">
        <v>#N/A</v>
      </c>
      <c r="AF40" s="7" t="e">
        <v>#N/A</v>
      </c>
      <c r="AG40" s="7" t="e">
        <v>#N/A</v>
      </c>
      <c r="AH40" s="7" t="e">
        <v>#N/A</v>
      </c>
      <c r="AI40" s="7" t="e">
        <v>#N/A</v>
      </c>
      <c r="AJ40" s="7" t="e">
        <v>#N/A</v>
      </c>
      <c r="AK40" s="7" t="e">
        <v>#N/A</v>
      </c>
      <c r="AL40" s="21">
        <v>94.35</v>
      </c>
      <c r="AM40" s="7">
        <v>16.329999999999998</v>
      </c>
      <c r="AN40" s="22">
        <v>757.66</v>
      </c>
      <c r="AO40" s="23">
        <v>16.34</v>
      </c>
      <c r="AP40" s="21">
        <v>124.58</v>
      </c>
      <c r="AQ40" s="24">
        <v>212.7</v>
      </c>
      <c r="AR40" s="7">
        <v>1.7</v>
      </c>
      <c r="AS40" s="7">
        <v>117</v>
      </c>
      <c r="AT40" s="7">
        <v>74</v>
      </c>
      <c r="AU40" s="7">
        <v>20</v>
      </c>
      <c r="AV40" s="7">
        <f t="shared" si="5"/>
        <v>106.9</v>
      </c>
      <c r="AW40">
        <f t="shared" si="0"/>
        <v>1094.9399999999998</v>
      </c>
      <c r="AX40">
        <f>(AN40+[1]焦煤详细!H40)/(AN40+AQ40+AP40+([1]焦煤详细!AP40+[1]焦煤详细!H40+[1]焦煤详细!R40))</f>
        <v>0.49354698903119038</v>
      </c>
      <c r="AY40" s="8">
        <f t="shared" si="1"/>
        <v>44617</v>
      </c>
      <c r="AZ40">
        <f t="shared" si="2"/>
        <v>1094.9399999999998</v>
      </c>
      <c r="BB40" s="9" t="s">
        <v>54</v>
      </c>
      <c r="BC40" s="3"/>
      <c r="BD40" s="3">
        <v>1353.37</v>
      </c>
      <c r="BE40" s="3"/>
      <c r="BF40" s="3"/>
      <c r="BG40" s="3"/>
      <c r="BH40" s="3">
        <v>1353.37</v>
      </c>
      <c r="BI40" s="8">
        <f t="shared" si="3"/>
        <v>44617</v>
      </c>
      <c r="BJ40">
        <f t="shared" si="4"/>
        <v>94.35</v>
      </c>
      <c r="BL40" s="9" t="s">
        <v>54</v>
      </c>
      <c r="BM40" s="3"/>
      <c r="BN40" s="3">
        <v>115.98</v>
      </c>
      <c r="BO40" s="3"/>
      <c r="BP40" s="3"/>
      <c r="BQ40" s="3"/>
      <c r="BR40" s="3">
        <v>115.98</v>
      </c>
    </row>
    <row r="41" spans="1:70" x14ac:dyDescent="0.3">
      <c r="A41" s="9">
        <v>44610</v>
      </c>
      <c r="B41" s="7" t="e">
        <v>#N/A</v>
      </c>
      <c r="C41" s="7" t="e">
        <v>#N/A</v>
      </c>
      <c r="D41" s="7" t="e">
        <v>#N/A</v>
      </c>
      <c r="E41" s="7" t="e">
        <v>#N/A</v>
      </c>
      <c r="F41" s="7" t="e">
        <v>#N/A</v>
      </c>
      <c r="G41" s="7" t="e">
        <v>#N/A</v>
      </c>
      <c r="H41" s="7" t="e">
        <v>#N/A</v>
      </c>
      <c r="I41" s="7" t="e">
        <v>#N/A</v>
      </c>
      <c r="J41" s="7" t="e">
        <v>#N/A</v>
      </c>
      <c r="K41" s="7" t="e">
        <v>#N/A</v>
      </c>
      <c r="L41" s="20">
        <v>49.64</v>
      </c>
      <c r="M41" s="7">
        <v>68.14</v>
      </c>
      <c r="N41" s="20">
        <v>56.99</v>
      </c>
      <c r="O41" s="7">
        <v>66.69</v>
      </c>
      <c r="P41" s="20">
        <v>45.22</v>
      </c>
      <c r="Q41" s="7">
        <v>84.75</v>
      </c>
      <c r="R41" s="7" t="e">
        <v>#N/A</v>
      </c>
      <c r="S41" s="21" t="e">
        <v>#N/A</v>
      </c>
      <c r="T41" s="7" t="e">
        <v>#N/A</v>
      </c>
      <c r="U41" s="7" t="e">
        <v>#N/A</v>
      </c>
      <c r="V41" s="7" t="e">
        <v>#N/A</v>
      </c>
      <c r="W41" s="7" t="e">
        <v>#N/A</v>
      </c>
      <c r="X41" s="7" t="e">
        <v>#N/A</v>
      </c>
      <c r="Y41" s="7" t="e">
        <v>#N/A</v>
      </c>
      <c r="Z41" s="7" t="e">
        <v>#N/A</v>
      </c>
      <c r="AA41" s="7" t="e">
        <v>#N/A</v>
      </c>
      <c r="AB41" s="7" t="e">
        <v>#N/A</v>
      </c>
      <c r="AC41" s="22" t="e">
        <v>#N/A</v>
      </c>
      <c r="AD41" s="23" t="e">
        <v>#N/A</v>
      </c>
      <c r="AE41" s="7" t="e">
        <v>#N/A</v>
      </c>
      <c r="AF41" s="7" t="e">
        <v>#N/A</v>
      </c>
      <c r="AG41" s="7" t="e">
        <v>#N/A</v>
      </c>
      <c r="AH41" s="7" t="e">
        <v>#N/A</v>
      </c>
      <c r="AI41" s="7" t="e">
        <v>#N/A</v>
      </c>
      <c r="AJ41" s="7" t="e">
        <v>#N/A</v>
      </c>
      <c r="AK41" s="7" t="e">
        <v>#N/A</v>
      </c>
      <c r="AL41" s="21">
        <v>118.53</v>
      </c>
      <c r="AM41" s="7">
        <v>17.43</v>
      </c>
      <c r="AN41" s="22">
        <v>748.97</v>
      </c>
      <c r="AO41" s="23">
        <v>16.93</v>
      </c>
      <c r="AP41" s="21">
        <v>165.36</v>
      </c>
      <c r="AQ41" s="24">
        <v>186.8</v>
      </c>
      <c r="AR41" s="7">
        <v>2.8</v>
      </c>
      <c r="AS41" s="7">
        <v>111</v>
      </c>
      <c r="AT41" s="7">
        <v>54</v>
      </c>
      <c r="AU41" s="7">
        <v>19</v>
      </c>
      <c r="AV41" s="7">
        <f t="shared" si="5"/>
        <v>102.21000000000001</v>
      </c>
      <c r="AW41">
        <f t="shared" si="0"/>
        <v>1101.1300000000001</v>
      </c>
      <c r="AX41">
        <f>(AN41+[1]焦煤详细!H41)/(AN41+AQ41+AP41+([1]焦煤详细!AP41+[1]焦煤详细!H41+[1]焦煤详细!R41))</f>
        <v>0.4868999945613437</v>
      </c>
      <c r="AY41" s="8">
        <f t="shared" si="1"/>
        <v>44610</v>
      </c>
      <c r="AZ41">
        <f t="shared" si="2"/>
        <v>1101.1300000000001</v>
      </c>
      <c r="BB41" s="9" t="s">
        <v>307</v>
      </c>
      <c r="BC41" s="3"/>
      <c r="BD41" s="3"/>
      <c r="BE41" s="3"/>
      <c r="BF41" s="3"/>
      <c r="BG41" s="3">
        <v>1094.9399999999998</v>
      </c>
      <c r="BH41" s="3">
        <v>1094.9399999999998</v>
      </c>
      <c r="BI41" s="8">
        <f t="shared" si="3"/>
        <v>44610</v>
      </c>
      <c r="BJ41">
        <f t="shared" si="4"/>
        <v>118.53</v>
      </c>
      <c r="BL41" s="9" t="s">
        <v>307</v>
      </c>
      <c r="BM41" s="3"/>
      <c r="BN41" s="3"/>
      <c r="BO41" s="3"/>
      <c r="BP41" s="3"/>
      <c r="BQ41" s="3">
        <v>94.35</v>
      </c>
      <c r="BR41" s="3">
        <v>94.35</v>
      </c>
    </row>
    <row r="42" spans="1:70" x14ac:dyDescent="0.3">
      <c r="A42" s="9">
        <v>44603</v>
      </c>
      <c r="B42" s="7" t="e">
        <v>#N/A</v>
      </c>
      <c r="C42" s="7" t="e">
        <v>#N/A</v>
      </c>
      <c r="D42" s="7" t="e">
        <v>#N/A</v>
      </c>
      <c r="E42" s="7" t="e">
        <v>#N/A</v>
      </c>
      <c r="F42" s="7" t="e">
        <v>#N/A</v>
      </c>
      <c r="G42" s="7" t="e">
        <v>#N/A</v>
      </c>
      <c r="H42" s="7" t="e">
        <v>#N/A</v>
      </c>
      <c r="I42" s="7" t="e">
        <v>#N/A</v>
      </c>
      <c r="J42" s="7" t="e">
        <v>#N/A</v>
      </c>
      <c r="K42" s="7" t="e">
        <v>#N/A</v>
      </c>
      <c r="L42" s="20">
        <v>50.59</v>
      </c>
      <c r="M42" s="7">
        <v>69.45</v>
      </c>
      <c r="N42" s="20">
        <v>58.4</v>
      </c>
      <c r="O42" s="7">
        <v>68.56</v>
      </c>
      <c r="P42" s="20">
        <v>44.99</v>
      </c>
      <c r="Q42" s="7">
        <v>84.32</v>
      </c>
      <c r="R42" s="7" t="e">
        <v>#N/A</v>
      </c>
      <c r="S42" s="21" t="e">
        <v>#N/A</v>
      </c>
      <c r="T42" s="7" t="e">
        <v>#N/A</v>
      </c>
      <c r="U42" s="7" t="e">
        <v>#N/A</v>
      </c>
      <c r="V42" s="7" t="e">
        <v>#N/A</v>
      </c>
      <c r="W42" s="7" t="e">
        <v>#N/A</v>
      </c>
      <c r="X42" s="7" t="e">
        <v>#N/A</v>
      </c>
      <c r="Y42" s="7" t="e">
        <v>#N/A</v>
      </c>
      <c r="Z42" s="7" t="e">
        <v>#N/A</v>
      </c>
      <c r="AA42" s="7" t="e">
        <v>#N/A</v>
      </c>
      <c r="AB42" s="7" t="e">
        <v>#N/A</v>
      </c>
      <c r="AC42" s="22" t="e">
        <v>#N/A</v>
      </c>
      <c r="AD42" s="23" t="e">
        <v>#N/A</v>
      </c>
      <c r="AE42" s="7" t="e">
        <v>#N/A</v>
      </c>
      <c r="AF42" s="7" t="e">
        <v>#N/A</v>
      </c>
      <c r="AG42" s="7" t="e">
        <v>#N/A</v>
      </c>
      <c r="AH42" s="7" t="e">
        <v>#N/A</v>
      </c>
      <c r="AI42" s="7" t="e">
        <v>#N/A</v>
      </c>
      <c r="AJ42" s="7" t="e">
        <v>#N/A</v>
      </c>
      <c r="AK42" s="7" t="e">
        <v>#N/A</v>
      </c>
      <c r="AL42" s="21">
        <v>121.09</v>
      </c>
      <c r="AM42" s="7">
        <v>17.809999999999999</v>
      </c>
      <c r="AN42" s="22">
        <v>745.3</v>
      </c>
      <c r="AO42" s="23">
        <v>16.46</v>
      </c>
      <c r="AP42" s="21">
        <v>161.56</v>
      </c>
      <c r="AQ42" s="24">
        <v>181.8</v>
      </c>
      <c r="AR42" s="7">
        <v>2.2999999999999998</v>
      </c>
      <c r="AS42" s="7">
        <v>108</v>
      </c>
      <c r="AT42" s="7">
        <v>54</v>
      </c>
      <c r="AU42" s="7">
        <v>17.5</v>
      </c>
      <c r="AV42" s="7">
        <f t="shared" si="5"/>
        <v>103.39</v>
      </c>
      <c r="AW42">
        <f t="shared" si="0"/>
        <v>1088.6599999999999</v>
      </c>
      <c r="AX42">
        <f>(AN42+[1]焦煤详细!H42)/(AN42+AQ42+AP42+([1]焦煤详细!AP42+[1]焦煤详细!H42+[1]焦煤详细!R42))</f>
        <v>0.48481701410117894</v>
      </c>
      <c r="AY42" s="8">
        <f t="shared" si="1"/>
        <v>44603</v>
      </c>
      <c r="AZ42">
        <f t="shared" si="2"/>
        <v>1088.6599999999999</v>
      </c>
      <c r="BB42" s="9" t="s">
        <v>55</v>
      </c>
      <c r="BC42" s="3"/>
      <c r="BD42" s="3"/>
      <c r="BE42" s="3"/>
      <c r="BF42" s="3">
        <v>1098.18</v>
      </c>
      <c r="BG42" s="3"/>
      <c r="BH42" s="3">
        <v>1098.18</v>
      </c>
      <c r="BI42" s="8">
        <f t="shared" si="3"/>
        <v>44603</v>
      </c>
      <c r="BJ42">
        <f t="shared" si="4"/>
        <v>121.09</v>
      </c>
      <c r="BL42" s="9" t="s">
        <v>55</v>
      </c>
      <c r="BM42" s="3"/>
      <c r="BN42" s="3"/>
      <c r="BO42" s="3"/>
      <c r="BP42" s="3">
        <v>76.900000000000006</v>
      </c>
      <c r="BQ42" s="3"/>
      <c r="BR42" s="3">
        <v>76.900000000000006</v>
      </c>
    </row>
    <row r="43" spans="1:70" x14ac:dyDescent="0.3">
      <c r="A43" s="9">
        <v>44596</v>
      </c>
      <c r="B43" s="7" t="e">
        <v>#N/A</v>
      </c>
      <c r="C43" s="7" t="e">
        <v>#N/A</v>
      </c>
      <c r="D43" s="7" t="e">
        <v>#N/A</v>
      </c>
      <c r="E43" s="7" t="e">
        <v>#N/A</v>
      </c>
      <c r="F43" s="7" t="e">
        <v>#N/A</v>
      </c>
      <c r="G43" s="7" t="e">
        <v>#N/A</v>
      </c>
      <c r="H43" s="7" t="e">
        <v>#N/A</v>
      </c>
      <c r="I43" s="7" t="e">
        <v>#N/A</v>
      </c>
      <c r="J43" s="7" t="e">
        <v>#N/A</v>
      </c>
      <c r="K43" s="7" t="e">
        <v>#N/A</v>
      </c>
      <c r="L43" s="20">
        <v>52.73</v>
      </c>
      <c r="M43" s="7">
        <v>72.38</v>
      </c>
      <c r="N43" s="20">
        <v>61.07</v>
      </c>
      <c r="O43" s="7">
        <v>71.63</v>
      </c>
      <c r="P43" s="20">
        <v>46.57</v>
      </c>
      <c r="Q43" s="7">
        <v>87.28</v>
      </c>
      <c r="R43" s="7" t="e">
        <v>#N/A</v>
      </c>
      <c r="S43" s="21" t="e">
        <v>#N/A</v>
      </c>
      <c r="T43" s="7" t="e">
        <v>#N/A</v>
      </c>
      <c r="U43" s="7" t="e">
        <v>#N/A</v>
      </c>
      <c r="V43" s="7" t="e">
        <v>#N/A</v>
      </c>
      <c r="W43" s="7" t="e">
        <v>#N/A</v>
      </c>
      <c r="X43" s="7" t="e">
        <v>#N/A</v>
      </c>
      <c r="Y43" s="7" t="e">
        <v>#N/A</v>
      </c>
      <c r="Z43" s="7" t="e">
        <v>#N/A</v>
      </c>
      <c r="AA43" s="7" t="e">
        <v>#N/A</v>
      </c>
      <c r="AB43" s="7" t="e">
        <v>#N/A</v>
      </c>
      <c r="AC43" s="22" t="e">
        <v>#N/A</v>
      </c>
      <c r="AD43" s="23" t="e">
        <v>#N/A</v>
      </c>
      <c r="AE43" s="7" t="e">
        <v>#N/A</v>
      </c>
      <c r="AF43" s="7" t="e">
        <v>#N/A</v>
      </c>
      <c r="AG43" s="7" t="e">
        <v>#N/A</v>
      </c>
      <c r="AH43" s="7" t="e">
        <v>#N/A</v>
      </c>
      <c r="AI43" s="7" t="e">
        <v>#N/A</v>
      </c>
      <c r="AJ43" s="7" t="e">
        <v>#N/A</v>
      </c>
      <c r="AK43" s="7" t="e">
        <v>#N/A</v>
      </c>
      <c r="AL43" s="21">
        <v>104.14</v>
      </c>
      <c r="AM43" s="7">
        <v>18.579999999999998</v>
      </c>
      <c r="AN43" s="22">
        <v>748.57</v>
      </c>
      <c r="AO43" s="23">
        <v>16.350000000000001</v>
      </c>
      <c r="AP43" s="21">
        <v>146.11000000000001</v>
      </c>
      <c r="AQ43" s="24">
        <v>195.8</v>
      </c>
      <c r="AR43" s="7">
        <v>1.8</v>
      </c>
      <c r="AS43" s="7">
        <v>119</v>
      </c>
      <c r="AT43" s="7">
        <v>59</v>
      </c>
      <c r="AU43" s="7">
        <v>16</v>
      </c>
      <c r="AV43" s="7">
        <f t="shared" si="5"/>
        <v>107.64</v>
      </c>
      <c r="AW43">
        <f t="shared" si="0"/>
        <v>1090.48</v>
      </c>
      <c r="AX43" t="e">
        <f>(AN43+[1]焦煤详细!H43)/(AN43+AQ43+AP43+([1]焦煤详细!AP43+[1]焦煤详细!H43+[1]焦煤详细!R43))</f>
        <v>#N/A</v>
      </c>
      <c r="AY43" s="8">
        <f t="shared" si="1"/>
        <v>44596</v>
      </c>
      <c r="AZ43">
        <f t="shared" si="2"/>
        <v>1090.48</v>
      </c>
      <c r="BB43" s="9" t="s">
        <v>56</v>
      </c>
      <c r="BC43" s="3"/>
      <c r="BD43" s="3"/>
      <c r="BE43" s="3">
        <v>1347.25</v>
      </c>
      <c r="BF43" s="3"/>
      <c r="BG43" s="3"/>
      <c r="BH43" s="3">
        <v>1347.25</v>
      </c>
      <c r="BI43" s="8">
        <f t="shared" si="3"/>
        <v>44596</v>
      </c>
      <c r="BJ43">
        <f t="shared" si="4"/>
        <v>104.14</v>
      </c>
      <c r="BL43" s="9" t="s">
        <v>56</v>
      </c>
      <c r="BM43" s="3"/>
      <c r="BN43" s="3"/>
      <c r="BO43" s="3">
        <v>166.59</v>
      </c>
      <c r="BP43" s="3"/>
      <c r="BQ43" s="3"/>
      <c r="BR43" s="3">
        <v>166.59</v>
      </c>
    </row>
    <row r="44" spans="1:70" x14ac:dyDescent="0.3">
      <c r="A44" s="9">
        <v>44589</v>
      </c>
      <c r="B44" s="7" t="e">
        <v>#N/A</v>
      </c>
      <c r="C44" s="7" t="e">
        <v>#N/A</v>
      </c>
      <c r="D44" s="7" t="e">
        <v>#N/A</v>
      </c>
      <c r="E44" s="7" t="e">
        <v>#N/A</v>
      </c>
      <c r="F44" s="7" t="e">
        <v>#N/A</v>
      </c>
      <c r="G44" s="7" t="e">
        <v>#N/A</v>
      </c>
      <c r="H44" s="7" t="e">
        <v>#N/A</v>
      </c>
      <c r="I44" s="7" t="e">
        <v>#N/A</v>
      </c>
      <c r="J44" s="7" t="e">
        <v>#N/A</v>
      </c>
      <c r="K44" s="7" t="e">
        <v>#N/A</v>
      </c>
      <c r="L44" s="20">
        <v>55.2</v>
      </c>
      <c r="M44" s="7">
        <v>75.88</v>
      </c>
      <c r="N44" s="20">
        <v>63.98</v>
      </c>
      <c r="O44" s="7">
        <v>75.14</v>
      </c>
      <c r="P44" s="20">
        <v>46.59</v>
      </c>
      <c r="Q44" s="7">
        <v>87.32</v>
      </c>
      <c r="R44" s="7" t="e">
        <v>#N/A</v>
      </c>
      <c r="S44" s="21" t="e">
        <v>#N/A</v>
      </c>
      <c r="T44" s="7" t="e">
        <v>#N/A</v>
      </c>
      <c r="U44" s="7" t="e">
        <v>#N/A</v>
      </c>
      <c r="V44" s="7" t="e">
        <v>#N/A</v>
      </c>
      <c r="W44" s="7" t="e">
        <v>#N/A</v>
      </c>
      <c r="X44" s="7" t="e">
        <v>#N/A</v>
      </c>
      <c r="Y44" s="7" t="e">
        <v>#N/A</v>
      </c>
      <c r="Z44" s="7" t="e">
        <v>#N/A</v>
      </c>
      <c r="AA44" s="7" t="e">
        <v>#N/A</v>
      </c>
      <c r="AB44" s="7" t="e">
        <v>#N/A</v>
      </c>
      <c r="AC44" s="22" t="e">
        <v>#N/A</v>
      </c>
      <c r="AD44" s="23" t="e">
        <v>#N/A</v>
      </c>
      <c r="AE44" s="7" t="e">
        <v>#N/A</v>
      </c>
      <c r="AF44" s="7" t="e">
        <v>#N/A</v>
      </c>
      <c r="AG44" s="7" t="e">
        <v>#N/A</v>
      </c>
      <c r="AH44" s="7" t="e">
        <v>#N/A</v>
      </c>
      <c r="AI44" s="7" t="e">
        <v>#N/A</v>
      </c>
      <c r="AJ44" s="7" t="e">
        <v>#N/A</v>
      </c>
      <c r="AK44" s="7" t="e">
        <v>#N/A</v>
      </c>
      <c r="AL44" s="21">
        <v>83.98</v>
      </c>
      <c r="AM44" s="7">
        <v>19.02</v>
      </c>
      <c r="AN44" s="22">
        <v>746.88</v>
      </c>
      <c r="AO44" s="23">
        <v>14.95</v>
      </c>
      <c r="AP44" s="21">
        <v>117.8</v>
      </c>
      <c r="AQ44" s="24">
        <v>197.3</v>
      </c>
      <c r="AR44" s="7">
        <v>1.8</v>
      </c>
      <c r="AS44" s="7">
        <v>119</v>
      </c>
      <c r="AT44" s="7">
        <v>59</v>
      </c>
      <c r="AU44" s="7">
        <v>17.5</v>
      </c>
      <c r="AV44" s="7">
        <f t="shared" si="5"/>
        <v>110.57</v>
      </c>
      <c r="AW44">
        <f t="shared" si="0"/>
        <v>1061.98</v>
      </c>
      <c r="AX44">
        <f>(AN44+[1]焦煤详细!H44)/(AN44+AQ44+AP44+([1]焦煤详细!AP44+[1]焦煤详细!H44+[1]焦煤详细!R44))</f>
        <v>0.4724402157557237</v>
      </c>
      <c r="AY44" s="8">
        <f t="shared" si="1"/>
        <v>44589</v>
      </c>
      <c r="AZ44">
        <f t="shared" si="2"/>
        <v>1061.98</v>
      </c>
      <c r="BB44" s="9" t="s">
        <v>57</v>
      </c>
      <c r="BC44" s="3"/>
      <c r="BD44" s="3">
        <v>1367.33</v>
      </c>
      <c r="BE44" s="3"/>
      <c r="BF44" s="3"/>
      <c r="BG44" s="3"/>
      <c r="BH44" s="3">
        <v>1367.33</v>
      </c>
      <c r="BI44" s="8">
        <f t="shared" si="3"/>
        <v>44589</v>
      </c>
      <c r="BJ44">
        <f t="shared" si="4"/>
        <v>83.98</v>
      </c>
      <c r="BL44" s="9" t="s">
        <v>57</v>
      </c>
      <c r="BM44" s="3"/>
      <c r="BN44" s="3">
        <v>109.67</v>
      </c>
      <c r="BO44" s="3"/>
      <c r="BP44" s="3"/>
      <c r="BQ44" s="3"/>
      <c r="BR44" s="3">
        <v>109.67</v>
      </c>
    </row>
    <row r="45" spans="1:70" x14ac:dyDescent="0.3">
      <c r="A45" s="9">
        <v>44582</v>
      </c>
      <c r="B45" s="7" t="e">
        <v>#N/A</v>
      </c>
      <c r="C45" s="7" t="e">
        <v>#N/A</v>
      </c>
      <c r="D45" s="7" t="e">
        <v>#N/A</v>
      </c>
      <c r="E45" s="7" t="e">
        <v>#N/A</v>
      </c>
      <c r="F45" s="7" t="e">
        <v>#N/A</v>
      </c>
      <c r="G45" s="7" t="e">
        <v>#N/A</v>
      </c>
      <c r="H45" s="7" t="e">
        <v>#N/A</v>
      </c>
      <c r="I45" s="7" t="e">
        <v>#N/A</v>
      </c>
      <c r="J45" s="7" t="e">
        <v>#N/A</v>
      </c>
      <c r="K45" s="7" t="e">
        <v>#N/A</v>
      </c>
      <c r="L45" s="20">
        <v>55.38</v>
      </c>
      <c r="M45" s="7">
        <v>76.709999999999994</v>
      </c>
      <c r="N45" s="20">
        <v>64.25</v>
      </c>
      <c r="O45" s="7">
        <v>75.95</v>
      </c>
      <c r="P45" s="20">
        <v>45.93</v>
      </c>
      <c r="Q45" s="7">
        <v>86.09</v>
      </c>
      <c r="R45" s="7" t="e">
        <v>#N/A</v>
      </c>
      <c r="S45" s="21" t="e">
        <v>#N/A</v>
      </c>
      <c r="T45" s="7" t="e">
        <v>#N/A</v>
      </c>
      <c r="U45" s="7" t="e">
        <v>#N/A</v>
      </c>
      <c r="V45" s="7" t="e">
        <v>#N/A</v>
      </c>
      <c r="W45" s="7" t="e">
        <v>#N/A</v>
      </c>
      <c r="X45" s="7" t="e">
        <v>#N/A</v>
      </c>
      <c r="Y45" s="7" t="e">
        <v>#N/A</v>
      </c>
      <c r="Z45" s="7" t="e">
        <v>#N/A</v>
      </c>
      <c r="AA45" s="7" t="e">
        <v>#N/A</v>
      </c>
      <c r="AB45" s="7" t="e">
        <v>#N/A</v>
      </c>
      <c r="AC45" s="22" t="e">
        <v>#N/A</v>
      </c>
      <c r="AD45" s="23" t="e">
        <v>#N/A</v>
      </c>
      <c r="AE45" s="7" t="e">
        <v>#N/A</v>
      </c>
      <c r="AF45" s="7" t="e">
        <v>#N/A</v>
      </c>
      <c r="AG45" s="7" t="e">
        <v>#N/A</v>
      </c>
      <c r="AH45" s="7" t="e">
        <v>#N/A</v>
      </c>
      <c r="AI45" s="7" t="e">
        <v>#N/A</v>
      </c>
      <c r="AJ45" s="7" t="e">
        <v>#N/A</v>
      </c>
      <c r="AK45" s="7" t="e">
        <v>#N/A</v>
      </c>
      <c r="AL45" s="21">
        <v>73.7</v>
      </c>
      <c r="AM45" s="7">
        <v>18.440000000000001</v>
      </c>
      <c r="AN45" s="22">
        <v>727.97</v>
      </c>
      <c r="AO45" s="23">
        <v>14.21</v>
      </c>
      <c r="AP45" s="21">
        <v>99.63</v>
      </c>
      <c r="AQ45" s="24">
        <v>203.6</v>
      </c>
      <c r="AR45" s="7">
        <v>2.6</v>
      </c>
      <c r="AS45" s="7">
        <v>119</v>
      </c>
      <c r="AT45" s="7">
        <v>61</v>
      </c>
      <c r="AU45" s="7">
        <v>21</v>
      </c>
      <c r="AV45" s="7">
        <f t="shared" si="5"/>
        <v>110.18</v>
      </c>
      <c r="AW45">
        <f t="shared" si="0"/>
        <v>1031.2</v>
      </c>
      <c r="AX45">
        <f>(AN45+[1]焦煤详细!H45)/(AN45+AQ45+AP45+([1]焦煤详细!AP45+[1]焦煤详细!H45+[1]焦煤详细!R45))</f>
        <v>0.47525729816417855</v>
      </c>
      <c r="AY45" s="8">
        <f t="shared" si="1"/>
        <v>44582</v>
      </c>
      <c r="AZ45">
        <f t="shared" si="2"/>
        <v>1031.2</v>
      </c>
      <c r="BB45" s="9" t="s">
        <v>308</v>
      </c>
      <c r="BC45" s="3"/>
      <c r="BD45" s="3"/>
      <c r="BE45" s="3"/>
      <c r="BF45" s="3"/>
      <c r="BG45" s="3">
        <v>1047.3799999999999</v>
      </c>
      <c r="BH45" s="3">
        <v>1047.3799999999999</v>
      </c>
      <c r="BI45" s="8">
        <f t="shared" si="3"/>
        <v>44582</v>
      </c>
      <c r="BJ45">
        <f t="shared" si="4"/>
        <v>73.7</v>
      </c>
      <c r="BL45" s="9" t="s">
        <v>308</v>
      </c>
      <c r="BM45" s="3"/>
      <c r="BN45" s="3"/>
      <c r="BO45" s="3"/>
      <c r="BP45" s="3"/>
      <c r="BQ45" s="3">
        <v>62.4</v>
      </c>
      <c r="BR45" s="3">
        <v>62.4</v>
      </c>
    </row>
    <row r="46" spans="1:70" x14ac:dyDescent="0.3">
      <c r="A46" s="9">
        <v>44575</v>
      </c>
      <c r="B46" s="7" t="e">
        <v>#N/A</v>
      </c>
      <c r="C46" s="7" t="e">
        <v>#N/A</v>
      </c>
      <c r="D46" s="7" t="e">
        <v>#N/A</v>
      </c>
      <c r="E46" s="7" t="e">
        <v>#N/A</v>
      </c>
      <c r="F46" s="7" t="e">
        <v>#N/A</v>
      </c>
      <c r="G46" s="7" t="e">
        <v>#N/A</v>
      </c>
      <c r="H46" s="7" t="e">
        <v>#N/A</v>
      </c>
      <c r="I46" s="7" t="e">
        <v>#N/A</v>
      </c>
      <c r="J46" s="7" t="e">
        <v>#N/A</v>
      </c>
      <c r="K46" s="7" t="e">
        <v>#N/A</v>
      </c>
      <c r="L46" s="20">
        <v>54.03</v>
      </c>
      <c r="M46" s="7">
        <v>74.290000000000006</v>
      </c>
      <c r="N46" s="20">
        <v>62.72</v>
      </c>
      <c r="O46" s="7">
        <v>73.66</v>
      </c>
      <c r="P46" s="20">
        <v>45.88</v>
      </c>
      <c r="Q46" s="7">
        <v>86.8</v>
      </c>
      <c r="R46" s="7" t="e">
        <v>#N/A</v>
      </c>
      <c r="S46" s="21" t="e">
        <v>#N/A</v>
      </c>
      <c r="T46" s="7" t="e">
        <v>#N/A</v>
      </c>
      <c r="U46" s="7" t="e">
        <v>#N/A</v>
      </c>
      <c r="V46" s="7" t="e">
        <v>#N/A</v>
      </c>
      <c r="W46" s="7" t="e">
        <v>#N/A</v>
      </c>
      <c r="X46" s="7" t="e">
        <v>#N/A</v>
      </c>
      <c r="Y46" s="7" t="e">
        <v>#N/A</v>
      </c>
      <c r="Z46" s="7" t="e">
        <v>#N/A</v>
      </c>
      <c r="AA46" s="7" t="e">
        <v>#N/A</v>
      </c>
      <c r="AB46" s="7" t="e">
        <v>#N/A</v>
      </c>
      <c r="AC46" s="22" t="e">
        <v>#N/A</v>
      </c>
      <c r="AD46" s="23" t="e">
        <v>#N/A</v>
      </c>
      <c r="AE46" s="7" t="e">
        <v>#N/A</v>
      </c>
      <c r="AF46" s="7" t="e">
        <v>#N/A</v>
      </c>
      <c r="AG46" s="7" t="e">
        <v>#N/A</v>
      </c>
      <c r="AH46" s="7" t="e">
        <v>#N/A</v>
      </c>
      <c r="AI46" s="7" t="e">
        <v>#N/A</v>
      </c>
      <c r="AJ46" s="7" t="e">
        <v>#N/A</v>
      </c>
      <c r="AK46" s="7" t="e">
        <v>#N/A</v>
      </c>
      <c r="AL46" s="21">
        <v>80.28</v>
      </c>
      <c r="AM46" s="7">
        <v>17.93</v>
      </c>
      <c r="AN46" s="22">
        <v>704.63</v>
      </c>
      <c r="AO46" s="23">
        <v>14.24</v>
      </c>
      <c r="AP46" s="21">
        <v>107.2</v>
      </c>
      <c r="AQ46" s="24">
        <v>206.8</v>
      </c>
      <c r="AR46" s="7">
        <v>1.8</v>
      </c>
      <c r="AS46" s="7">
        <v>114</v>
      </c>
      <c r="AT46" s="7">
        <v>71</v>
      </c>
      <c r="AU46" s="7">
        <v>20</v>
      </c>
      <c r="AV46" s="7">
        <f t="shared" si="5"/>
        <v>108.6</v>
      </c>
      <c r="AW46">
        <f t="shared" si="0"/>
        <v>1018.6300000000001</v>
      </c>
      <c r="AX46">
        <f>(AN46+[1]焦煤详细!H46)/(AN46+AQ46+AP46+([1]焦煤详细!AP46+[1]焦煤详细!H46+[1]焦煤详细!R46))</f>
        <v>0.47292026957768174</v>
      </c>
      <c r="AY46" s="8">
        <f t="shared" si="1"/>
        <v>44575</v>
      </c>
      <c r="AZ46">
        <f t="shared" si="2"/>
        <v>1018.6300000000001</v>
      </c>
      <c r="BB46" s="9" t="s">
        <v>58</v>
      </c>
      <c r="BC46" s="3"/>
      <c r="BD46" s="3"/>
      <c r="BE46" s="3"/>
      <c r="BF46" s="3">
        <v>1156.97</v>
      </c>
      <c r="BG46" s="3"/>
      <c r="BH46" s="3">
        <v>1156.97</v>
      </c>
      <c r="BI46" s="8">
        <f t="shared" si="3"/>
        <v>44575</v>
      </c>
      <c r="BJ46">
        <f t="shared" si="4"/>
        <v>80.28</v>
      </c>
      <c r="BL46" s="9" t="s">
        <v>58</v>
      </c>
      <c r="BM46" s="3"/>
      <c r="BN46" s="3"/>
      <c r="BO46" s="3"/>
      <c r="BP46" s="3">
        <v>102.91</v>
      </c>
      <c r="BQ46" s="3"/>
      <c r="BR46" s="3">
        <v>102.91</v>
      </c>
    </row>
    <row r="47" spans="1:70" x14ac:dyDescent="0.3">
      <c r="A47" s="9">
        <v>44568</v>
      </c>
      <c r="B47" s="7" t="e">
        <v>#N/A</v>
      </c>
      <c r="C47" s="7" t="e">
        <v>#N/A</v>
      </c>
      <c r="D47" s="7" t="e">
        <v>#N/A</v>
      </c>
      <c r="E47" s="7" t="e">
        <v>#N/A</v>
      </c>
      <c r="F47" s="7" t="e">
        <v>#N/A</v>
      </c>
      <c r="G47" s="7" t="e">
        <v>#N/A</v>
      </c>
      <c r="H47" s="7" t="e">
        <v>#N/A</v>
      </c>
      <c r="I47" s="7" t="e">
        <v>#N/A</v>
      </c>
      <c r="J47" s="7" t="e">
        <v>#N/A</v>
      </c>
      <c r="K47" s="7" t="e">
        <v>#N/A</v>
      </c>
      <c r="L47" s="20">
        <v>52.7</v>
      </c>
      <c r="M47" s="7">
        <v>72.19</v>
      </c>
      <c r="N47" s="20">
        <v>61.15</v>
      </c>
      <c r="O47" s="7">
        <v>71.599999999999994</v>
      </c>
      <c r="P47" s="20">
        <v>45.53</v>
      </c>
      <c r="Q47" s="7">
        <v>86.13</v>
      </c>
      <c r="R47" s="7">
        <v>700.16</v>
      </c>
      <c r="S47" s="21" t="e">
        <v>#N/A</v>
      </c>
      <c r="T47" s="7" t="e">
        <v>#N/A</v>
      </c>
      <c r="U47" s="7" t="e">
        <v>#N/A</v>
      </c>
      <c r="V47" s="7" t="e">
        <v>#N/A</v>
      </c>
      <c r="W47" s="7" t="e">
        <v>#N/A</v>
      </c>
      <c r="X47" s="7" t="e">
        <v>#N/A</v>
      </c>
      <c r="Y47" s="7" t="e">
        <v>#N/A</v>
      </c>
      <c r="Z47" s="7" t="e">
        <v>#N/A</v>
      </c>
      <c r="AA47" s="7" t="e">
        <v>#N/A</v>
      </c>
      <c r="AB47" s="7" t="e">
        <v>#N/A</v>
      </c>
      <c r="AC47" s="22" t="e">
        <v>#N/A</v>
      </c>
      <c r="AD47" s="23" t="e">
        <v>#N/A</v>
      </c>
      <c r="AE47" s="7" t="e">
        <v>#N/A</v>
      </c>
      <c r="AF47" s="7" t="e">
        <v>#N/A</v>
      </c>
      <c r="AG47" s="7" t="e">
        <v>#N/A</v>
      </c>
      <c r="AH47" s="7" t="e">
        <v>#N/A</v>
      </c>
      <c r="AI47" s="7" t="e">
        <v>#N/A</v>
      </c>
      <c r="AJ47" s="7" t="e">
        <v>#N/A</v>
      </c>
      <c r="AK47" s="7" t="e">
        <v>#N/A</v>
      </c>
      <c r="AL47" s="21">
        <v>83.14</v>
      </c>
      <c r="AM47" s="7">
        <v>16.95</v>
      </c>
      <c r="AN47" s="22">
        <v>688.72</v>
      </c>
      <c r="AO47" s="23">
        <v>14.53</v>
      </c>
      <c r="AP47" s="21">
        <v>111.71</v>
      </c>
      <c r="AQ47" s="24">
        <v>208</v>
      </c>
      <c r="AR47" s="7">
        <v>2</v>
      </c>
      <c r="AS47" s="7">
        <v>114</v>
      </c>
      <c r="AT47" s="7">
        <v>74</v>
      </c>
      <c r="AU47" s="7">
        <v>18</v>
      </c>
      <c r="AV47" s="7">
        <f t="shared" si="5"/>
        <v>106.68</v>
      </c>
      <c r="AW47">
        <f t="shared" si="0"/>
        <v>1008.4300000000001</v>
      </c>
      <c r="AX47">
        <f>(AN47+[1]焦煤详细!H47)/(AN47+AQ47+AP47+([1]焦煤详细!AP47+[1]焦煤详细!H47+[1]焦煤详细!R47))</f>
        <v>0.48025327931552264</v>
      </c>
      <c r="AY47" s="8">
        <f t="shared" si="1"/>
        <v>44568</v>
      </c>
      <c r="AZ47">
        <f t="shared" si="2"/>
        <v>1008.4300000000001</v>
      </c>
      <c r="BB47" s="9" t="s">
        <v>59</v>
      </c>
      <c r="BC47" s="3"/>
      <c r="BD47" s="3"/>
      <c r="BE47" s="3">
        <v>1363.94</v>
      </c>
      <c r="BF47" s="3"/>
      <c r="BG47" s="3"/>
      <c r="BH47" s="3">
        <v>1363.94</v>
      </c>
      <c r="BI47" s="8">
        <f t="shared" si="3"/>
        <v>44568</v>
      </c>
      <c r="BJ47">
        <f t="shared" si="4"/>
        <v>83.14</v>
      </c>
      <c r="BL47" s="9" t="s">
        <v>59</v>
      </c>
      <c r="BM47" s="3"/>
      <c r="BN47" s="3"/>
      <c r="BO47" s="3">
        <v>180.21</v>
      </c>
      <c r="BP47" s="3"/>
      <c r="BQ47" s="3"/>
      <c r="BR47" s="3">
        <v>180.21</v>
      </c>
    </row>
    <row r="48" spans="1:70" x14ac:dyDescent="0.3">
      <c r="A48" s="9">
        <v>44561</v>
      </c>
      <c r="B48" s="7" t="e">
        <v>#N/A</v>
      </c>
      <c r="C48" s="7" t="e">
        <v>#N/A</v>
      </c>
      <c r="D48" s="7" t="e">
        <v>#N/A</v>
      </c>
      <c r="E48" s="7" t="e">
        <v>#N/A</v>
      </c>
      <c r="F48" s="7" t="e">
        <v>#N/A</v>
      </c>
      <c r="G48" s="7" t="e">
        <v>#N/A</v>
      </c>
      <c r="H48" s="7" t="e">
        <v>#N/A</v>
      </c>
      <c r="I48" s="7" t="e">
        <v>#N/A</v>
      </c>
      <c r="J48" s="7" t="e">
        <v>#N/A</v>
      </c>
      <c r="K48" s="7" t="e">
        <v>#N/A</v>
      </c>
      <c r="L48" s="20">
        <v>51.5</v>
      </c>
      <c r="M48" s="7">
        <v>70.39</v>
      </c>
      <c r="N48" s="20">
        <v>59.91</v>
      </c>
      <c r="O48" s="7">
        <v>70.010000000000005</v>
      </c>
      <c r="P48" s="20">
        <v>44.7</v>
      </c>
      <c r="Q48" s="7">
        <v>84.56</v>
      </c>
      <c r="R48" s="7">
        <v>692.98</v>
      </c>
      <c r="S48" s="21" t="e">
        <v>#N/A</v>
      </c>
      <c r="T48" s="7" t="e">
        <v>#N/A</v>
      </c>
      <c r="U48" s="7" t="e">
        <v>#N/A</v>
      </c>
      <c r="V48" s="7" t="e">
        <v>#N/A</v>
      </c>
      <c r="W48" s="7" t="e">
        <v>#N/A</v>
      </c>
      <c r="X48" s="7" t="e">
        <v>#N/A</v>
      </c>
      <c r="Y48" s="7" t="e">
        <v>#N/A</v>
      </c>
      <c r="Z48" s="7" t="e">
        <v>#N/A</v>
      </c>
      <c r="AA48" s="7" t="e">
        <v>#N/A</v>
      </c>
      <c r="AB48" s="7" t="e">
        <v>#N/A</v>
      </c>
      <c r="AC48" s="22" t="e">
        <v>#N/A</v>
      </c>
      <c r="AD48" s="23" t="e">
        <v>#N/A</v>
      </c>
      <c r="AE48" s="7" t="e">
        <v>#N/A</v>
      </c>
      <c r="AF48" s="7" t="e">
        <v>#N/A</v>
      </c>
      <c r="AG48" s="7" t="e">
        <v>#N/A</v>
      </c>
      <c r="AH48" s="7" t="e">
        <v>#N/A</v>
      </c>
      <c r="AI48" s="7" t="e">
        <v>#N/A</v>
      </c>
      <c r="AJ48" s="7" t="e">
        <v>#N/A</v>
      </c>
      <c r="AK48" s="7" t="e">
        <v>#N/A</v>
      </c>
      <c r="AL48" s="21">
        <v>81.489999999999995</v>
      </c>
      <c r="AM48" s="7">
        <v>16.350000000000001</v>
      </c>
      <c r="AN48" s="22">
        <v>688.03</v>
      </c>
      <c r="AO48" s="23">
        <v>14.8</v>
      </c>
      <c r="AP48" s="21">
        <v>107.13</v>
      </c>
      <c r="AQ48" s="24">
        <v>204.8</v>
      </c>
      <c r="AR48" s="7">
        <v>1.8</v>
      </c>
      <c r="AS48" s="7">
        <v>114</v>
      </c>
      <c r="AT48" s="7">
        <v>71</v>
      </c>
      <c r="AU48" s="7">
        <v>18</v>
      </c>
      <c r="AV48" s="7">
        <f t="shared" si="5"/>
        <v>104.61</v>
      </c>
      <c r="AW48">
        <f t="shared" si="0"/>
        <v>999.95999999999992</v>
      </c>
      <c r="AX48">
        <f>(AN48+[1]焦煤详细!H48)/(AN48+AQ48+AP48+([1]焦煤详细!AP48+[1]焦煤详细!H48+[1]焦煤详细!R48))</f>
        <v>0.4901669574757383</v>
      </c>
      <c r="AY48" s="8">
        <f t="shared" si="1"/>
        <v>44561</v>
      </c>
      <c r="AZ48">
        <f t="shared" si="2"/>
        <v>999.95999999999992</v>
      </c>
      <c r="BB48" s="9" t="s">
        <v>60</v>
      </c>
      <c r="BC48" s="3"/>
      <c r="BD48" s="3">
        <v>1368.79</v>
      </c>
      <c r="BE48" s="3"/>
      <c r="BF48" s="3"/>
      <c r="BG48" s="3"/>
      <c r="BH48" s="3">
        <v>1368.79</v>
      </c>
      <c r="BI48" s="8">
        <f t="shared" si="3"/>
        <v>44561</v>
      </c>
      <c r="BJ48">
        <f t="shared" si="4"/>
        <v>81.489999999999995</v>
      </c>
      <c r="BL48" s="9" t="s">
        <v>60</v>
      </c>
      <c r="BM48" s="3"/>
      <c r="BN48" s="3">
        <v>108.98</v>
      </c>
      <c r="BO48" s="3"/>
      <c r="BP48" s="3"/>
      <c r="BQ48" s="3"/>
      <c r="BR48" s="3">
        <v>108.98</v>
      </c>
    </row>
    <row r="49" spans="1:70" x14ac:dyDescent="0.3">
      <c r="A49" s="9">
        <v>44554</v>
      </c>
      <c r="B49" s="7" t="e">
        <v>#N/A</v>
      </c>
      <c r="C49" s="7" t="e">
        <v>#N/A</v>
      </c>
      <c r="D49" s="7" t="e">
        <v>#N/A</v>
      </c>
      <c r="E49" s="7" t="e">
        <v>#N/A</v>
      </c>
      <c r="F49" s="7" t="e">
        <v>#N/A</v>
      </c>
      <c r="G49" s="7" t="e">
        <v>#N/A</v>
      </c>
      <c r="H49" s="7" t="e">
        <v>#N/A</v>
      </c>
      <c r="I49" s="7" t="e">
        <v>#N/A</v>
      </c>
      <c r="J49" s="7" t="e">
        <v>#N/A</v>
      </c>
      <c r="K49" s="7" t="e">
        <v>#N/A</v>
      </c>
      <c r="L49" s="20">
        <v>51.12</v>
      </c>
      <c r="M49" s="7">
        <v>69.72</v>
      </c>
      <c r="N49" s="20">
        <v>59.44</v>
      </c>
      <c r="O49" s="7">
        <v>69.319999999999993</v>
      </c>
      <c r="P49" s="20">
        <v>44.55</v>
      </c>
      <c r="Q49" s="7">
        <v>84.27</v>
      </c>
      <c r="R49" s="7">
        <v>663.3</v>
      </c>
      <c r="S49" s="21" t="e">
        <v>#N/A</v>
      </c>
      <c r="T49" s="7" t="e">
        <v>#N/A</v>
      </c>
      <c r="U49" s="7" t="e">
        <v>#N/A</v>
      </c>
      <c r="V49" s="7" t="e">
        <v>#N/A</v>
      </c>
      <c r="W49" s="7" t="e">
        <v>#N/A</v>
      </c>
      <c r="X49" s="7" t="e">
        <v>#N/A</v>
      </c>
      <c r="Y49" s="7" t="e">
        <v>#N/A</v>
      </c>
      <c r="Z49" s="7" t="e">
        <v>#N/A</v>
      </c>
      <c r="AA49" s="7" t="e">
        <v>#N/A</v>
      </c>
      <c r="AB49" s="7" t="e">
        <v>#N/A</v>
      </c>
      <c r="AC49" s="22" t="e">
        <v>#N/A</v>
      </c>
      <c r="AD49" s="23" t="e">
        <v>#N/A</v>
      </c>
      <c r="AE49" s="7" t="e">
        <v>#N/A</v>
      </c>
      <c r="AF49" s="7" t="e">
        <v>#N/A</v>
      </c>
      <c r="AG49" s="7" t="e">
        <v>#N/A</v>
      </c>
      <c r="AH49" s="7" t="e">
        <v>#N/A</v>
      </c>
      <c r="AI49" s="7" t="e">
        <v>#N/A</v>
      </c>
      <c r="AJ49" s="7" t="e">
        <v>#N/A</v>
      </c>
      <c r="AK49" s="7" t="e">
        <v>#N/A</v>
      </c>
      <c r="AL49" s="21">
        <v>78.540000000000006</v>
      </c>
      <c r="AM49" s="7">
        <v>15.79</v>
      </c>
      <c r="AN49" s="22">
        <v>684.23</v>
      </c>
      <c r="AO49" s="23">
        <v>15.1</v>
      </c>
      <c r="AP49" s="21">
        <v>105.94</v>
      </c>
      <c r="AQ49" s="24">
        <v>187.3</v>
      </c>
      <c r="AR49" s="7">
        <v>3.2</v>
      </c>
      <c r="AS49" s="7">
        <v>104</v>
      </c>
      <c r="AT49" s="7">
        <v>64</v>
      </c>
      <c r="AU49" s="7">
        <v>16.100000000000001</v>
      </c>
      <c r="AV49" s="7">
        <f t="shared" si="5"/>
        <v>103.99</v>
      </c>
      <c r="AW49">
        <f t="shared" si="0"/>
        <v>977.47</v>
      </c>
      <c r="AX49">
        <f>(AN49+[1]焦煤详细!H49)/(AN49+AQ49+AP49+([1]焦煤详细!AP49+[1]焦煤详细!H49+[1]焦煤详细!R49))</f>
        <v>0.49659778452036846</v>
      </c>
      <c r="AY49" s="8">
        <f t="shared" si="1"/>
        <v>44554</v>
      </c>
      <c r="AZ49">
        <f t="shared" si="2"/>
        <v>977.47</v>
      </c>
      <c r="BB49" s="9" t="s">
        <v>309</v>
      </c>
      <c r="BC49" s="3"/>
      <c r="BD49" s="3"/>
      <c r="BE49" s="3"/>
      <c r="BF49" s="3"/>
      <c r="BG49" s="3">
        <v>1045.79</v>
      </c>
      <c r="BH49" s="3">
        <v>1045.79</v>
      </c>
      <c r="BI49" s="8">
        <f t="shared" si="3"/>
        <v>44554</v>
      </c>
      <c r="BJ49">
        <f t="shared" si="4"/>
        <v>78.540000000000006</v>
      </c>
      <c r="BL49" s="9" t="s">
        <v>309</v>
      </c>
      <c r="BM49" s="3"/>
      <c r="BN49" s="3"/>
      <c r="BO49" s="3"/>
      <c r="BP49" s="3"/>
      <c r="BQ49" s="3">
        <v>61.77</v>
      </c>
      <c r="BR49" s="3">
        <v>61.77</v>
      </c>
    </row>
    <row r="50" spans="1:70" x14ac:dyDescent="0.3">
      <c r="A50" s="9">
        <v>44547</v>
      </c>
      <c r="B50" s="7" t="e">
        <v>#N/A</v>
      </c>
      <c r="C50" s="7" t="e">
        <v>#N/A</v>
      </c>
      <c r="D50" s="7" t="e">
        <v>#N/A</v>
      </c>
      <c r="E50" s="7" t="e">
        <v>#N/A</v>
      </c>
      <c r="F50" s="7" t="e">
        <v>#N/A</v>
      </c>
      <c r="G50" s="7" t="e">
        <v>#N/A</v>
      </c>
      <c r="H50" s="7" t="e">
        <v>#N/A</v>
      </c>
      <c r="I50" s="7" t="e">
        <v>#N/A</v>
      </c>
      <c r="J50" s="7" t="e">
        <v>#N/A</v>
      </c>
      <c r="K50" s="7" t="e">
        <v>#N/A</v>
      </c>
      <c r="L50" s="20">
        <v>51.09</v>
      </c>
      <c r="M50" s="7">
        <v>69.67</v>
      </c>
      <c r="N50" s="20">
        <v>59.64</v>
      </c>
      <c r="O50" s="7">
        <v>69.849999999999994</v>
      </c>
      <c r="P50" s="20">
        <v>44.52</v>
      </c>
      <c r="Q50" s="7">
        <v>84.22</v>
      </c>
      <c r="R50" s="7">
        <v>636.42999999999995</v>
      </c>
      <c r="S50" s="21" t="e">
        <v>#N/A</v>
      </c>
      <c r="T50" s="7" t="e">
        <v>#N/A</v>
      </c>
      <c r="U50" s="7" t="e">
        <v>#N/A</v>
      </c>
      <c r="V50" s="7" t="e">
        <v>#N/A</v>
      </c>
      <c r="W50" s="7" t="e">
        <v>#N/A</v>
      </c>
      <c r="X50" s="7" t="e">
        <v>#N/A</v>
      </c>
      <c r="Y50" s="7" t="e">
        <v>#N/A</v>
      </c>
      <c r="Z50" s="7" t="e">
        <v>#N/A</v>
      </c>
      <c r="AA50" s="7" t="e">
        <v>#N/A</v>
      </c>
      <c r="AB50" s="7" t="e">
        <v>#N/A</v>
      </c>
      <c r="AC50" s="22" t="e">
        <v>#N/A</v>
      </c>
      <c r="AD50" s="23" t="e">
        <v>#N/A</v>
      </c>
      <c r="AE50" s="7" t="e">
        <v>#N/A</v>
      </c>
      <c r="AF50" s="7" t="e">
        <v>#N/A</v>
      </c>
      <c r="AG50" s="7" t="e">
        <v>#N/A</v>
      </c>
      <c r="AH50" s="7" t="e">
        <v>#N/A</v>
      </c>
      <c r="AI50" s="7" t="e">
        <v>#N/A</v>
      </c>
      <c r="AJ50" s="7" t="e">
        <v>#N/A</v>
      </c>
      <c r="AK50" s="7" t="e">
        <v>#N/A</v>
      </c>
      <c r="AL50" s="21">
        <v>95.38</v>
      </c>
      <c r="AM50" s="7">
        <v>15.17</v>
      </c>
      <c r="AN50" s="22">
        <v>691.47</v>
      </c>
      <c r="AO50" s="23">
        <v>15.17</v>
      </c>
      <c r="AP50" s="21">
        <v>130.01</v>
      </c>
      <c r="AQ50" s="24">
        <v>164.8</v>
      </c>
      <c r="AR50" s="7">
        <v>2.8</v>
      </c>
      <c r="AS50" s="7">
        <v>97</v>
      </c>
      <c r="AT50" s="7">
        <v>52</v>
      </c>
      <c r="AU50" s="7">
        <v>13</v>
      </c>
      <c r="AV50" s="7">
        <f t="shared" si="5"/>
        <v>104.16</v>
      </c>
      <c r="AW50">
        <f t="shared" si="0"/>
        <v>986.28</v>
      </c>
      <c r="AX50">
        <f>(AN50+[1]焦煤详细!H50)/(AN50+AQ50+AP50+([1]焦煤详细!AP50+[1]焦煤详细!H50+[1]焦煤详细!R50))</f>
        <v>0.50255025683973742</v>
      </c>
      <c r="AY50" s="8">
        <f t="shared" si="1"/>
        <v>44547</v>
      </c>
      <c r="AZ50">
        <f t="shared" si="2"/>
        <v>986.28</v>
      </c>
      <c r="BB50" s="9" t="s">
        <v>61</v>
      </c>
      <c r="BC50" s="3"/>
      <c r="BD50" s="3"/>
      <c r="BE50" s="3"/>
      <c r="BF50" s="3">
        <v>1201.69</v>
      </c>
      <c r="BG50" s="3"/>
      <c r="BH50" s="3">
        <v>1201.69</v>
      </c>
      <c r="BI50" s="8">
        <f t="shared" si="3"/>
        <v>44547</v>
      </c>
      <c r="BJ50">
        <f t="shared" si="4"/>
        <v>95.38</v>
      </c>
      <c r="BL50" s="9" t="s">
        <v>61</v>
      </c>
      <c r="BM50" s="3"/>
      <c r="BN50" s="3"/>
      <c r="BO50" s="3"/>
      <c r="BP50" s="3">
        <v>122.97</v>
      </c>
      <c r="BQ50" s="3"/>
      <c r="BR50" s="3">
        <v>122.97</v>
      </c>
    </row>
    <row r="51" spans="1:70" x14ac:dyDescent="0.3">
      <c r="A51" s="9">
        <v>44540</v>
      </c>
      <c r="B51" s="7" t="e">
        <v>#N/A</v>
      </c>
      <c r="C51" s="7" t="e">
        <v>#N/A</v>
      </c>
      <c r="D51" s="7" t="e">
        <v>#N/A</v>
      </c>
      <c r="E51" s="7" t="e">
        <v>#N/A</v>
      </c>
      <c r="F51" s="7" t="e">
        <v>#N/A</v>
      </c>
      <c r="G51" s="7" t="e">
        <v>#N/A</v>
      </c>
      <c r="H51" s="7" t="e">
        <v>#N/A</v>
      </c>
      <c r="I51" s="7" t="e">
        <v>#N/A</v>
      </c>
      <c r="J51" s="7" t="e">
        <v>#N/A</v>
      </c>
      <c r="K51" s="7" t="e">
        <v>#N/A</v>
      </c>
      <c r="L51" s="20">
        <v>50.56</v>
      </c>
      <c r="M51" s="7">
        <v>69.11</v>
      </c>
      <c r="N51" s="20">
        <v>58.68</v>
      </c>
      <c r="O51" s="7">
        <v>68.86</v>
      </c>
      <c r="P51" s="20">
        <v>44.69</v>
      </c>
      <c r="Q51" s="7">
        <v>84.75</v>
      </c>
      <c r="R51" s="7">
        <v>610.04</v>
      </c>
      <c r="S51" s="21" t="e">
        <v>#N/A</v>
      </c>
      <c r="T51" s="7" t="e">
        <v>#N/A</v>
      </c>
      <c r="U51" s="7" t="e">
        <v>#N/A</v>
      </c>
      <c r="V51" s="7" t="e">
        <v>#N/A</v>
      </c>
      <c r="W51" s="7" t="e">
        <v>#N/A</v>
      </c>
      <c r="X51" s="7" t="e">
        <v>#N/A</v>
      </c>
      <c r="Y51" s="7" t="e">
        <v>#N/A</v>
      </c>
      <c r="Z51" s="7" t="e">
        <v>#N/A</v>
      </c>
      <c r="AA51" s="7" t="e">
        <v>#N/A</v>
      </c>
      <c r="AB51" s="7" t="e">
        <v>#N/A</v>
      </c>
      <c r="AC51" s="22" t="e">
        <v>#N/A</v>
      </c>
      <c r="AD51" s="23" t="e">
        <v>#N/A</v>
      </c>
      <c r="AE51" s="7" t="e">
        <v>#N/A</v>
      </c>
      <c r="AF51" s="7" t="e">
        <v>#N/A</v>
      </c>
      <c r="AG51" s="7" t="e">
        <v>#N/A</v>
      </c>
      <c r="AH51" s="7" t="e">
        <v>#N/A</v>
      </c>
      <c r="AI51" s="7" t="e">
        <v>#N/A</v>
      </c>
      <c r="AJ51" s="7" t="e">
        <v>#N/A</v>
      </c>
      <c r="AK51" s="7" t="e">
        <v>#N/A</v>
      </c>
      <c r="AL51" s="21">
        <v>100.99</v>
      </c>
      <c r="AM51" s="7">
        <v>14.72</v>
      </c>
      <c r="AN51" s="22">
        <v>688.06</v>
      </c>
      <c r="AO51" s="23">
        <v>15.54</v>
      </c>
      <c r="AP51" s="21">
        <v>138.24</v>
      </c>
      <c r="AQ51" s="24">
        <v>147.1</v>
      </c>
      <c r="AR51" s="7">
        <v>3.1</v>
      </c>
      <c r="AS51" s="7">
        <v>92</v>
      </c>
      <c r="AT51" s="7">
        <v>38</v>
      </c>
      <c r="AU51" s="7">
        <v>14</v>
      </c>
      <c r="AV51" s="7">
        <f t="shared" si="5"/>
        <v>103.37</v>
      </c>
      <c r="AW51">
        <f t="shared" si="0"/>
        <v>973.4</v>
      </c>
      <c r="AX51">
        <f>(AN51+[1]焦煤详细!H51)/(AN51+AQ51+AP51+([1]焦煤详细!AP51+[1]焦煤详细!H51+[1]焦煤详细!R51))</f>
        <v>0.50879264889533005</v>
      </c>
      <c r="AY51" s="8">
        <f t="shared" si="1"/>
        <v>44540</v>
      </c>
      <c r="AZ51">
        <f t="shared" si="2"/>
        <v>973.4</v>
      </c>
      <c r="BB51" s="9" t="s">
        <v>62</v>
      </c>
      <c r="BC51" s="3"/>
      <c r="BD51" s="3"/>
      <c r="BE51" s="3">
        <v>1395.35</v>
      </c>
      <c r="BF51" s="3"/>
      <c r="BG51" s="3"/>
      <c r="BH51" s="3">
        <v>1395.35</v>
      </c>
      <c r="BI51" s="8">
        <f t="shared" si="3"/>
        <v>44540</v>
      </c>
      <c r="BJ51">
        <f t="shared" si="4"/>
        <v>100.99</v>
      </c>
      <c r="BL51" s="9" t="s">
        <v>62</v>
      </c>
      <c r="BM51" s="3"/>
      <c r="BN51" s="3"/>
      <c r="BO51" s="3">
        <v>190.99</v>
      </c>
      <c r="BP51" s="3"/>
      <c r="BQ51" s="3"/>
      <c r="BR51" s="3">
        <v>190.99</v>
      </c>
    </row>
    <row r="52" spans="1:70" x14ac:dyDescent="0.3">
      <c r="A52" s="9">
        <v>44533</v>
      </c>
      <c r="B52" s="7" t="e">
        <v>#N/A</v>
      </c>
      <c r="C52" s="7" t="e">
        <v>#N/A</v>
      </c>
      <c r="D52" s="7" t="e">
        <v>#N/A</v>
      </c>
      <c r="E52" s="7" t="e">
        <v>#N/A</v>
      </c>
      <c r="F52" s="7" t="e">
        <v>#N/A</v>
      </c>
      <c r="G52" s="7" t="e">
        <v>#N/A</v>
      </c>
      <c r="H52" s="7" t="e">
        <v>#N/A</v>
      </c>
      <c r="I52" s="7" t="e">
        <v>#N/A</v>
      </c>
      <c r="J52" s="7" t="e">
        <v>#N/A</v>
      </c>
      <c r="K52" s="7" t="e">
        <v>#N/A</v>
      </c>
      <c r="L52" s="20">
        <v>49.74</v>
      </c>
      <c r="M52" s="7">
        <v>68.12</v>
      </c>
      <c r="N52" s="20">
        <v>57.95</v>
      </c>
      <c r="O52" s="7">
        <v>68.08</v>
      </c>
      <c r="P52" s="20">
        <v>45.34</v>
      </c>
      <c r="Q52" s="7">
        <v>83.43</v>
      </c>
      <c r="R52" s="7">
        <v>601.04</v>
      </c>
      <c r="S52" s="21" t="e">
        <v>#N/A</v>
      </c>
      <c r="T52" s="7" t="e">
        <v>#N/A</v>
      </c>
      <c r="U52" s="7" t="e">
        <v>#N/A</v>
      </c>
      <c r="V52" s="7" t="e">
        <v>#N/A</v>
      </c>
      <c r="W52" s="7" t="e">
        <v>#N/A</v>
      </c>
      <c r="X52" s="7" t="e">
        <v>#N/A</v>
      </c>
      <c r="Y52" s="7" t="e">
        <v>#N/A</v>
      </c>
      <c r="Z52" s="7" t="e">
        <v>#N/A</v>
      </c>
      <c r="AA52" s="7" t="e">
        <v>#N/A</v>
      </c>
      <c r="AB52" s="7" t="e">
        <v>#N/A</v>
      </c>
      <c r="AC52" s="22" t="e">
        <v>#N/A</v>
      </c>
      <c r="AD52" s="23" t="e">
        <v>#N/A</v>
      </c>
      <c r="AE52" s="7" t="e">
        <v>#N/A</v>
      </c>
      <c r="AF52" s="7" t="e">
        <v>#N/A</v>
      </c>
      <c r="AG52" s="7" t="e">
        <v>#N/A</v>
      </c>
      <c r="AH52" s="7" t="e">
        <v>#N/A</v>
      </c>
      <c r="AI52" s="7" t="e">
        <v>#N/A</v>
      </c>
      <c r="AJ52" s="7" t="e">
        <v>#N/A</v>
      </c>
      <c r="AK52" s="7" t="e">
        <v>#N/A</v>
      </c>
      <c r="AL52" s="21">
        <v>128.63999999999999</v>
      </c>
      <c r="AM52" s="7">
        <v>14.68</v>
      </c>
      <c r="AN52" s="22">
        <v>675.84</v>
      </c>
      <c r="AO52" s="23">
        <v>15.15</v>
      </c>
      <c r="AP52" s="21">
        <v>170.92</v>
      </c>
      <c r="AQ52" s="24">
        <v>136.6</v>
      </c>
      <c r="AR52" s="7">
        <v>2.6</v>
      </c>
      <c r="AS52" s="7">
        <v>87</v>
      </c>
      <c r="AT52" s="7">
        <v>32</v>
      </c>
      <c r="AU52" s="7">
        <v>15</v>
      </c>
      <c r="AV52" s="7">
        <f t="shared" si="5"/>
        <v>103.29</v>
      </c>
      <c r="AW52">
        <f t="shared" si="0"/>
        <v>983.36</v>
      </c>
      <c r="AX52">
        <f>(AN52+[1]焦煤详细!H52)/(AN52+AQ52+AP52+([1]焦煤详细!AP52+[1]焦煤详细!H52+[1]焦煤详细!R52))</f>
        <v>0.49938410283248874</v>
      </c>
      <c r="AY52" s="8">
        <f t="shared" si="1"/>
        <v>44533</v>
      </c>
      <c r="AZ52">
        <f t="shared" si="2"/>
        <v>983.36</v>
      </c>
      <c r="BB52" s="9" t="s">
        <v>63</v>
      </c>
      <c r="BC52" s="3"/>
      <c r="BD52" s="3">
        <v>1402.6200000000001</v>
      </c>
      <c r="BE52" s="3"/>
      <c r="BF52" s="3"/>
      <c r="BG52" s="3"/>
      <c r="BH52" s="3">
        <v>1402.6200000000001</v>
      </c>
      <c r="BI52" s="8">
        <f t="shared" si="3"/>
        <v>44533</v>
      </c>
      <c r="BJ52">
        <f t="shared" si="4"/>
        <v>128.63999999999999</v>
      </c>
      <c r="BL52" s="9" t="s">
        <v>63</v>
      </c>
      <c r="BM52" s="3"/>
      <c r="BN52" s="3">
        <v>126.57</v>
      </c>
      <c r="BO52" s="3"/>
      <c r="BP52" s="3"/>
      <c r="BQ52" s="3"/>
      <c r="BR52" s="3">
        <v>126.57</v>
      </c>
    </row>
    <row r="53" spans="1:70" x14ac:dyDescent="0.3">
      <c r="A53" s="9">
        <v>44526</v>
      </c>
      <c r="B53" s="7" t="e">
        <v>#N/A</v>
      </c>
      <c r="C53" s="7" t="e">
        <v>#N/A</v>
      </c>
      <c r="D53" s="7" t="e">
        <v>#N/A</v>
      </c>
      <c r="E53" s="7" t="e">
        <v>#N/A</v>
      </c>
      <c r="F53" s="7" t="e">
        <v>#N/A</v>
      </c>
      <c r="G53" s="7" t="e">
        <v>#N/A</v>
      </c>
      <c r="H53" s="7" t="e">
        <v>#N/A</v>
      </c>
      <c r="I53" s="7" t="e">
        <v>#N/A</v>
      </c>
      <c r="J53" s="7" t="e">
        <v>#N/A</v>
      </c>
      <c r="K53" s="7" t="e">
        <v>#N/A</v>
      </c>
      <c r="L53" s="20">
        <v>49.34</v>
      </c>
      <c r="M53" s="7">
        <v>67.8</v>
      </c>
      <c r="N53" s="20">
        <v>57.25</v>
      </c>
      <c r="O53" s="7">
        <v>67.3</v>
      </c>
      <c r="P53" s="20">
        <v>45.46</v>
      </c>
      <c r="Q53" s="7">
        <v>86.21</v>
      </c>
      <c r="R53" s="7">
        <v>600.23</v>
      </c>
      <c r="S53" s="21" t="e">
        <v>#N/A</v>
      </c>
      <c r="T53" s="7" t="e">
        <v>#N/A</v>
      </c>
      <c r="U53" s="7" t="e">
        <v>#N/A</v>
      </c>
      <c r="V53" s="7" t="e">
        <v>#N/A</v>
      </c>
      <c r="W53" s="7" t="e">
        <v>#N/A</v>
      </c>
      <c r="X53" s="7" t="e">
        <v>#N/A</v>
      </c>
      <c r="Y53" s="7" t="e">
        <v>#N/A</v>
      </c>
      <c r="Z53" s="7" t="e">
        <v>#N/A</v>
      </c>
      <c r="AA53" s="7" t="e">
        <v>#N/A</v>
      </c>
      <c r="AB53" s="7" t="e">
        <v>#N/A</v>
      </c>
      <c r="AC53" s="22" t="e">
        <v>#N/A</v>
      </c>
      <c r="AD53" s="23" t="e">
        <v>#N/A</v>
      </c>
      <c r="AE53" s="7" t="e">
        <v>#N/A</v>
      </c>
      <c r="AF53" s="7" t="e">
        <v>#N/A</v>
      </c>
      <c r="AG53" s="7" t="e">
        <v>#N/A</v>
      </c>
      <c r="AH53" s="7" t="e">
        <v>#N/A</v>
      </c>
      <c r="AI53" s="7" t="e">
        <v>#N/A</v>
      </c>
      <c r="AJ53" s="7" t="e">
        <v>#N/A</v>
      </c>
      <c r="AK53" s="7" t="e">
        <v>#N/A</v>
      </c>
      <c r="AL53" s="21">
        <v>152.72999999999999</v>
      </c>
      <c r="AM53" s="7">
        <v>15.44</v>
      </c>
      <c r="AN53" s="22">
        <v>674.52</v>
      </c>
      <c r="AO53" s="23">
        <v>15.28</v>
      </c>
      <c r="AP53" s="21">
        <v>197.67</v>
      </c>
      <c r="AQ53" s="24">
        <v>130.9</v>
      </c>
      <c r="AR53" s="7">
        <v>2.4</v>
      </c>
      <c r="AS53" s="7">
        <v>79</v>
      </c>
      <c r="AT53" s="7">
        <v>37</v>
      </c>
      <c r="AU53" s="7">
        <v>12.5</v>
      </c>
      <c r="AV53" s="7">
        <f t="shared" si="5"/>
        <v>102.71000000000001</v>
      </c>
      <c r="AW53">
        <f t="shared" si="0"/>
        <v>1003.0899999999999</v>
      </c>
      <c r="AX53">
        <f>(AN53+[1]焦煤详细!H53)/(AN53+AQ53+AP53+([1]焦煤详细!AP53+[1]焦煤详细!H53+[1]焦煤详细!R53))</f>
        <v>0.49212442996540157</v>
      </c>
      <c r="AY53" s="8">
        <f t="shared" si="1"/>
        <v>44526</v>
      </c>
      <c r="AZ53">
        <f t="shared" si="2"/>
        <v>1003.0899999999999</v>
      </c>
      <c r="BB53" s="9" t="s">
        <v>312</v>
      </c>
      <c r="BC53" s="3"/>
      <c r="BD53" s="3"/>
      <c r="BE53" s="3"/>
      <c r="BF53" s="3"/>
      <c r="BG53" s="3">
        <v>1083.5899999999999</v>
      </c>
      <c r="BH53" s="3">
        <v>1083.5899999999999</v>
      </c>
      <c r="BI53" s="8">
        <f t="shared" si="3"/>
        <v>44526</v>
      </c>
      <c r="BJ53">
        <f t="shared" si="4"/>
        <v>152.72999999999999</v>
      </c>
      <c r="BL53" s="9" t="s">
        <v>312</v>
      </c>
      <c r="BM53" s="3"/>
      <c r="BN53" s="3"/>
      <c r="BO53" s="3"/>
      <c r="BP53" s="3"/>
      <c r="BQ53" s="3">
        <v>64.459999999999994</v>
      </c>
      <c r="BR53" s="3">
        <v>64.459999999999994</v>
      </c>
    </row>
    <row r="54" spans="1:70" x14ac:dyDescent="0.3">
      <c r="A54" s="9">
        <v>44519</v>
      </c>
      <c r="B54" s="7" t="e">
        <v>#N/A</v>
      </c>
      <c r="C54" s="7" t="e">
        <v>#N/A</v>
      </c>
      <c r="D54" s="7" t="e">
        <v>#N/A</v>
      </c>
      <c r="E54" s="7" t="e">
        <v>#N/A</v>
      </c>
      <c r="F54" s="7" t="e">
        <v>#N/A</v>
      </c>
      <c r="G54" s="7" t="e">
        <v>#N/A</v>
      </c>
      <c r="H54" s="7" t="e">
        <v>#N/A</v>
      </c>
      <c r="I54" s="7" t="e">
        <v>#N/A</v>
      </c>
      <c r="J54" s="7" t="e">
        <v>#N/A</v>
      </c>
      <c r="K54" s="7" t="e">
        <v>#N/A</v>
      </c>
      <c r="L54" s="20">
        <v>49.4</v>
      </c>
      <c r="M54" s="7">
        <v>68.05</v>
      </c>
      <c r="N54" s="20">
        <v>57.04</v>
      </c>
      <c r="O54" s="7">
        <v>67.19</v>
      </c>
      <c r="P54" s="20">
        <v>45.7</v>
      </c>
      <c r="Q54" s="7">
        <v>84.38</v>
      </c>
      <c r="R54" s="7">
        <v>588.47</v>
      </c>
      <c r="S54" s="21" t="e">
        <v>#N/A</v>
      </c>
      <c r="T54" s="7" t="e">
        <v>#N/A</v>
      </c>
      <c r="U54" s="7" t="e">
        <v>#N/A</v>
      </c>
      <c r="V54" s="7" t="e">
        <v>#N/A</v>
      </c>
      <c r="W54" s="7" t="e">
        <v>#N/A</v>
      </c>
      <c r="X54" s="7" t="e">
        <v>#N/A</v>
      </c>
      <c r="Y54" s="7" t="e">
        <v>#N/A</v>
      </c>
      <c r="Z54" s="7" t="e">
        <v>#N/A</v>
      </c>
      <c r="AA54" s="7" t="e">
        <v>#N/A</v>
      </c>
      <c r="AB54" s="7" t="e">
        <v>#N/A</v>
      </c>
      <c r="AC54" s="22" t="e">
        <v>#N/A</v>
      </c>
      <c r="AD54" s="23" t="e">
        <v>#N/A</v>
      </c>
      <c r="AE54" s="7" t="e">
        <v>#N/A</v>
      </c>
      <c r="AF54" s="7" t="e">
        <v>#N/A</v>
      </c>
      <c r="AG54" s="7" t="e">
        <v>#N/A</v>
      </c>
      <c r="AH54" s="7" t="e">
        <v>#N/A</v>
      </c>
      <c r="AI54" s="7" t="e">
        <v>#N/A</v>
      </c>
      <c r="AJ54" s="7" t="e">
        <v>#N/A</v>
      </c>
      <c r="AK54" s="7" t="e">
        <v>#N/A</v>
      </c>
      <c r="AL54" s="21">
        <v>169.96</v>
      </c>
      <c r="AM54" s="7">
        <v>16.239999999999998</v>
      </c>
      <c r="AN54" s="22">
        <v>677.82</v>
      </c>
      <c r="AO54" s="23">
        <v>14.67</v>
      </c>
      <c r="AP54" s="21">
        <v>217.81</v>
      </c>
      <c r="AQ54" s="24">
        <v>119.2</v>
      </c>
      <c r="AR54" s="7">
        <v>2</v>
      </c>
      <c r="AS54" s="7">
        <v>75</v>
      </c>
      <c r="AT54" s="7">
        <v>31</v>
      </c>
      <c r="AU54" s="7">
        <v>11.2</v>
      </c>
      <c r="AV54" s="7">
        <f t="shared" si="5"/>
        <v>102.74000000000001</v>
      </c>
      <c r="AW54">
        <f t="shared" si="0"/>
        <v>1014.8300000000002</v>
      </c>
      <c r="AX54">
        <f>(AN54+[1]焦煤详细!H54)/(AN54+AQ54+AP54+([1]焦煤详细!AP54+[1]焦煤详细!H54+[1]焦煤详细!R54))</f>
        <v>0.48396340421376433</v>
      </c>
      <c r="AY54" s="8">
        <f t="shared" si="1"/>
        <v>44519</v>
      </c>
      <c r="AZ54">
        <f t="shared" si="2"/>
        <v>1014.8300000000002</v>
      </c>
      <c r="BB54" s="9" t="s">
        <v>64</v>
      </c>
      <c r="BC54" s="3"/>
      <c r="BD54" s="3"/>
      <c r="BE54" s="3"/>
      <c r="BF54" s="3">
        <v>1240.2500000000002</v>
      </c>
      <c r="BG54" s="3"/>
      <c r="BH54" s="3">
        <v>1240.2500000000002</v>
      </c>
      <c r="BI54" s="8">
        <f t="shared" si="3"/>
        <v>44519</v>
      </c>
      <c r="BJ54">
        <f t="shared" si="4"/>
        <v>169.96</v>
      </c>
      <c r="BL54" s="9" t="s">
        <v>64</v>
      </c>
      <c r="BM54" s="3"/>
      <c r="BN54" s="3"/>
      <c r="BO54" s="3"/>
      <c r="BP54" s="3">
        <v>147.21</v>
      </c>
      <c r="BQ54" s="3"/>
      <c r="BR54" s="3">
        <v>147.21</v>
      </c>
    </row>
    <row r="55" spans="1:70" x14ac:dyDescent="0.3">
      <c r="A55" s="9">
        <v>44512</v>
      </c>
      <c r="B55" s="7" t="e">
        <v>#N/A</v>
      </c>
      <c r="C55" s="7" t="e">
        <v>#N/A</v>
      </c>
      <c r="D55" s="7" t="e">
        <v>#N/A</v>
      </c>
      <c r="E55" s="7" t="e">
        <v>#N/A</v>
      </c>
      <c r="F55" s="7" t="e">
        <v>#N/A</v>
      </c>
      <c r="G55" s="7" t="e">
        <v>#N/A</v>
      </c>
      <c r="H55" s="7" t="e">
        <v>#N/A</v>
      </c>
      <c r="I55" s="7" t="e">
        <v>#N/A</v>
      </c>
      <c r="J55" s="7" t="e">
        <v>#N/A</v>
      </c>
      <c r="K55" s="7" t="e">
        <v>#N/A</v>
      </c>
      <c r="L55" s="20">
        <v>52.4</v>
      </c>
      <c r="M55" s="7">
        <v>71.97</v>
      </c>
      <c r="N55" s="20">
        <v>60.96</v>
      </c>
      <c r="O55" s="7">
        <v>71.67</v>
      </c>
      <c r="P55" s="20">
        <v>44.69</v>
      </c>
      <c r="Q55" s="7">
        <v>83.07</v>
      </c>
      <c r="R55" s="7">
        <v>590.67999999999995</v>
      </c>
      <c r="S55" s="21" t="e">
        <v>#N/A</v>
      </c>
      <c r="T55" s="7" t="e">
        <v>#N/A</v>
      </c>
      <c r="U55" s="7" t="e">
        <v>#N/A</v>
      </c>
      <c r="V55" s="7" t="e">
        <v>#N/A</v>
      </c>
      <c r="W55" s="7" t="e">
        <v>#N/A</v>
      </c>
      <c r="X55" s="7" t="e">
        <v>#N/A</v>
      </c>
      <c r="Y55" s="7" t="e">
        <v>#N/A</v>
      </c>
      <c r="Z55" s="7" t="e">
        <v>#N/A</v>
      </c>
      <c r="AA55" s="7" t="e">
        <v>#N/A</v>
      </c>
      <c r="AB55" s="7" t="e">
        <v>#N/A</v>
      </c>
      <c r="AC55" s="22" t="e">
        <v>#N/A</v>
      </c>
      <c r="AD55" s="23" t="e">
        <v>#N/A</v>
      </c>
      <c r="AE55" s="7" t="e">
        <v>#N/A</v>
      </c>
      <c r="AF55" s="7" t="e">
        <v>#N/A</v>
      </c>
      <c r="AG55" s="7" t="e">
        <v>#N/A</v>
      </c>
      <c r="AH55" s="7" t="e">
        <v>#N/A</v>
      </c>
      <c r="AI55" s="7" t="e">
        <v>#N/A</v>
      </c>
      <c r="AJ55" s="7" t="e">
        <v>#N/A</v>
      </c>
      <c r="AK55" s="7" t="e">
        <v>#N/A</v>
      </c>
      <c r="AL55" s="21">
        <v>140.35</v>
      </c>
      <c r="AM55" s="7">
        <v>16.16</v>
      </c>
      <c r="AN55" s="22">
        <v>707.76</v>
      </c>
      <c r="AO55" s="23">
        <v>15.17</v>
      </c>
      <c r="AP55" s="21">
        <v>176.38</v>
      </c>
      <c r="AQ55" s="24">
        <v>125.6</v>
      </c>
      <c r="AR55" s="7">
        <v>2.1</v>
      </c>
      <c r="AS55" s="7">
        <v>79</v>
      </c>
      <c r="AT55" s="7">
        <v>31</v>
      </c>
      <c r="AU55" s="7">
        <v>13.5</v>
      </c>
      <c r="AV55" s="7">
        <f t="shared" si="5"/>
        <v>105.65</v>
      </c>
      <c r="AW55">
        <f t="shared" si="0"/>
        <v>1009.74</v>
      </c>
      <c r="AX55">
        <f>(AN55+[1]焦煤详细!H55)/(AN55+AQ55+AP55+([1]焦煤详细!AP55+[1]焦煤详细!H55+[1]焦煤详细!R55))</f>
        <v>0.48255121973379372</v>
      </c>
      <c r="AY55" s="8">
        <f t="shared" si="1"/>
        <v>44512</v>
      </c>
      <c r="AZ55">
        <f t="shared" si="2"/>
        <v>1009.74</v>
      </c>
      <c r="BB55" s="9" t="s">
        <v>65</v>
      </c>
      <c r="BC55" s="3"/>
      <c r="BD55" s="3"/>
      <c r="BE55" s="3">
        <v>1424.14</v>
      </c>
      <c r="BF55" s="3"/>
      <c r="BG55" s="3"/>
      <c r="BH55" s="3">
        <v>1424.14</v>
      </c>
      <c r="BI55" s="8">
        <f t="shared" si="3"/>
        <v>44512</v>
      </c>
      <c r="BJ55">
        <f t="shared" si="4"/>
        <v>140.35</v>
      </c>
      <c r="BL55" s="9" t="s">
        <v>65</v>
      </c>
      <c r="BM55" s="3"/>
      <c r="BN55" s="3"/>
      <c r="BO55" s="3">
        <v>194.19</v>
      </c>
      <c r="BP55" s="3"/>
      <c r="BQ55" s="3"/>
      <c r="BR55" s="3">
        <v>194.19</v>
      </c>
    </row>
    <row r="56" spans="1:70" x14ac:dyDescent="0.3">
      <c r="A56" s="9">
        <v>44505</v>
      </c>
      <c r="B56" s="7" t="e">
        <v>#N/A</v>
      </c>
      <c r="C56" s="7" t="e">
        <v>#N/A</v>
      </c>
      <c r="D56" s="7" t="e">
        <v>#N/A</v>
      </c>
      <c r="E56" s="7" t="e">
        <v>#N/A</v>
      </c>
      <c r="F56" s="7" t="e">
        <v>#N/A</v>
      </c>
      <c r="G56" s="7" t="e">
        <v>#N/A</v>
      </c>
      <c r="H56" s="7" t="e">
        <v>#N/A</v>
      </c>
      <c r="I56" s="7" t="e">
        <v>#N/A</v>
      </c>
      <c r="J56" s="7" t="e">
        <v>#N/A</v>
      </c>
      <c r="K56" s="7" t="e">
        <v>#N/A</v>
      </c>
      <c r="L56" s="20">
        <v>52.95</v>
      </c>
      <c r="M56" s="7">
        <v>72.63</v>
      </c>
      <c r="N56" s="20">
        <v>61.6</v>
      </c>
      <c r="O56" s="7">
        <v>72.31</v>
      </c>
      <c r="P56" s="20">
        <v>44.93</v>
      </c>
      <c r="Q56" s="7">
        <v>83.52</v>
      </c>
      <c r="R56" s="7">
        <v>575.21</v>
      </c>
      <c r="S56" s="21" t="e">
        <v>#N/A</v>
      </c>
      <c r="T56" s="7" t="e">
        <v>#N/A</v>
      </c>
      <c r="U56" s="7" t="e">
        <v>#N/A</v>
      </c>
      <c r="V56" s="7" t="e">
        <v>#N/A</v>
      </c>
      <c r="W56" s="7" t="e">
        <v>#N/A</v>
      </c>
      <c r="X56" s="7" t="e">
        <v>#N/A</v>
      </c>
      <c r="Y56" s="7" t="e">
        <v>#N/A</v>
      </c>
      <c r="Z56" s="7" t="e">
        <v>#N/A</v>
      </c>
      <c r="AA56" s="7" t="e">
        <v>#N/A</v>
      </c>
      <c r="AB56" s="7" t="e">
        <v>#N/A</v>
      </c>
      <c r="AC56" s="22" t="e">
        <v>#N/A</v>
      </c>
      <c r="AD56" s="23" t="e">
        <v>#N/A</v>
      </c>
      <c r="AE56" s="7" t="e">
        <v>#N/A</v>
      </c>
      <c r="AF56" s="7" t="e">
        <v>#N/A</v>
      </c>
      <c r="AG56" s="7" t="e">
        <v>#N/A</v>
      </c>
      <c r="AH56" s="7" t="e">
        <v>#N/A</v>
      </c>
      <c r="AI56" s="7" t="e">
        <v>#N/A</v>
      </c>
      <c r="AJ56" s="7" t="e">
        <v>#N/A</v>
      </c>
      <c r="AK56" s="7" t="e">
        <v>#N/A</v>
      </c>
      <c r="AL56" s="21">
        <v>108.3</v>
      </c>
      <c r="AM56" s="7">
        <v>16.329999999999998</v>
      </c>
      <c r="AN56" s="22">
        <v>715.92</v>
      </c>
      <c r="AO56" s="23">
        <v>15.69</v>
      </c>
      <c r="AP56" s="21">
        <v>137.96</v>
      </c>
      <c r="AQ56" s="24">
        <v>120.8</v>
      </c>
      <c r="AR56" s="7">
        <v>1.8</v>
      </c>
      <c r="AS56" s="7">
        <v>75</v>
      </c>
      <c r="AT56" s="7">
        <v>30</v>
      </c>
      <c r="AU56" s="7">
        <v>14</v>
      </c>
      <c r="AV56" s="7">
        <f t="shared" si="5"/>
        <v>106.53</v>
      </c>
      <c r="AW56">
        <f t="shared" si="0"/>
        <v>974.68</v>
      </c>
      <c r="AX56">
        <f>(AN56+[1]焦煤详细!H56)/(AN56+AQ56+AP56+([1]焦煤详细!AP56+[1]焦煤详细!H56+[1]焦煤详细!R56))</f>
        <v>0.48833414714775736</v>
      </c>
      <c r="AY56" s="8">
        <f t="shared" si="1"/>
        <v>44505</v>
      </c>
      <c r="AZ56">
        <f t="shared" si="2"/>
        <v>974.68</v>
      </c>
      <c r="BB56" s="9" t="s">
        <v>66</v>
      </c>
      <c r="BC56" s="3"/>
      <c r="BD56" s="3">
        <v>1419.69</v>
      </c>
      <c r="BE56" s="3"/>
      <c r="BF56" s="3"/>
      <c r="BG56" s="3"/>
      <c r="BH56" s="3">
        <v>1419.69</v>
      </c>
      <c r="BI56" s="8">
        <f t="shared" si="3"/>
        <v>44505</v>
      </c>
      <c r="BJ56">
        <f t="shared" si="4"/>
        <v>108.3</v>
      </c>
      <c r="BL56" s="9" t="s">
        <v>66</v>
      </c>
      <c r="BM56" s="3"/>
      <c r="BN56" s="3">
        <v>144.19999999999999</v>
      </c>
      <c r="BO56" s="3"/>
      <c r="BP56" s="3"/>
      <c r="BQ56" s="3"/>
      <c r="BR56" s="3">
        <v>144.19999999999999</v>
      </c>
    </row>
    <row r="57" spans="1:70" x14ac:dyDescent="0.3">
      <c r="A57" s="9">
        <v>44498</v>
      </c>
      <c r="B57" s="7" t="e">
        <v>#N/A</v>
      </c>
      <c r="C57" s="7" t="e">
        <v>#N/A</v>
      </c>
      <c r="D57" s="7" t="e">
        <v>#N/A</v>
      </c>
      <c r="E57" s="7" t="e">
        <v>#N/A</v>
      </c>
      <c r="F57" s="7" t="e">
        <v>#N/A</v>
      </c>
      <c r="G57" s="7" t="e">
        <v>#N/A</v>
      </c>
      <c r="H57" s="7" t="e">
        <v>#N/A</v>
      </c>
      <c r="I57" s="7" t="e">
        <v>#N/A</v>
      </c>
      <c r="J57" s="7" t="e">
        <v>#N/A</v>
      </c>
      <c r="K57" s="7" t="e">
        <v>#N/A</v>
      </c>
      <c r="L57" s="20">
        <v>53.44</v>
      </c>
      <c r="M57" s="7">
        <v>73.3</v>
      </c>
      <c r="N57" s="20">
        <v>61.94</v>
      </c>
      <c r="O57" s="7">
        <v>72.709999999999994</v>
      </c>
      <c r="P57" s="20">
        <v>45.45</v>
      </c>
      <c r="Q57" s="7">
        <v>84.91</v>
      </c>
      <c r="R57" s="7">
        <v>577.99</v>
      </c>
      <c r="S57" s="21" t="e">
        <v>#N/A</v>
      </c>
      <c r="T57" s="7" t="e">
        <v>#N/A</v>
      </c>
      <c r="U57" s="7" t="e">
        <v>#N/A</v>
      </c>
      <c r="V57" s="7" t="e">
        <v>#N/A</v>
      </c>
      <c r="W57" s="7" t="e">
        <v>#N/A</v>
      </c>
      <c r="X57" s="7" t="e">
        <v>#N/A</v>
      </c>
      <c r="Y57" s="7" t="e">
        <v>#N/A</v>
      </c>
      <c r="Z57" s="7" t="e">
        <v>#N/A</v>
      </c>
      <c r="AA57" s="7" t="e">
        <v>#N/A</v>
      </c>
      <c r="AB57" s="7" t="e">
        <v>#N/A</v>
      </c>
      <c r="AC57" s="22" t="e">
        <v>#N/A</v>
      </c>
      <c r="AD57" s="23" t="e">
        <v>#N/A</v>
      </c>
      <c r="AE57" s="7" t="e">
        <v>#N/A</v>
      </c>
      <c r="AF57" s="7" t="e">
        <v>#N/A</v>
      </c>
      <c r="AG57" s="7" t="e">
        <v>#N/A</v>
      </c>
      <c r="AH57" s="7" t="e">
        <v>#N/A</v>
      </c>
      <c r="AI57" s="7" t="e">
        <v>#N/A</v>
      </c>
      <c r="AJ57" s="7" t="e">
        <v>#N/A</v>
      </c>
      <c r="AK57" s="7" t="e">
        <v>#N/A</v>
      </c>
      <c r="AL57" s="21">
        <v>95.93</v>
      </c>
      <c r="AM57" s="7">
        <v>16.22</v>
      </c>
      <c r="AN57" s="22">
        <v>722.84</v>
      </c>
      <c r="AO57" s="23">
        <v>14.86</v>
      </c>
      <c r="AP57" s="21">
        <v>120.78</v>
      </c>
      <c r="AQ57" s="24">
        <v>127</v>
      </c>
      <c r="AR57" s="7">
        <v>3.5</v>
      </c>
      <c r="AS57" s="7">
        <v>78</v>
      </c>
      <c r="AT57" s="7">
        <v>33</v>
      </c>
      <c r="AU57" s="7">
        <v>12.5</v>
      </c>
      <c r="AV57" s="7">
        <f t="shared" si="5"/>
        <v>107.39</v>
      </c>
      <c r="AW57">
        <f t="shared" si="0"/>
        <v>970.62</v>
      </c>
      <c r="AX57">
        <f>(AN57+[1]焦煤详细!H57)/(AN57+AQ57+AP57+([1]焦煤详细!AP57+[1]焦煤详细!H57+[1]焦煤详细!R57))</f>
        <v>0.48878934668846602</v>
      </c>
      <c r="AY57" s="8">
        <f t="shared" si="1"/>
        <v>44498</v>
      </c>
      <c r="AZ57">
        <f t="shared" si="2"/>
        <v>970.62</v>
      </c>
      <c r="BB57" s="9" t="s">
        <v>67</v>
      </c>
      <c r="BC57" s="3"/>
      <c r="BD57" s="3"/>
      <c r="BE57" s="3"/>
      <c r="BF57" s="3">
        <v>1255.94</v>
      </c>
      <c r="BG57" s="3"/>
      <c r="BH57" s="3">
        <v>1255.94</v>
      </c>
      <c r="BI57" s="8">
        <f t="shared" si="3"/>
        <v>44498</v>
      </c>
      <c r="BJ57">
        <f t="shared" si="4"/>
        <v>95.93</v>
      </c>
      <c r="BL57" s="9" t="s">
        <v>67</v>
      </c>
      <c r="BM57" s="3"/>
      <c r="BN57" s="3"/>
      <c r="BO57" s="3"/>
      <c r="BP57" s="3">
        <v>155.82</v>
      </c>
      <c r="BQ57" s="3"/>
      <c r="BR57" s="3">
        <v>155.82</v>
      </c>
    </row>
    <row r="58" spans="1:70" x14ac:dyDescent="0.3">
      <c r="A58" s="9">
        <v>44491</v>
      </c>
      <c r="B58" s="7" t="e">
        <v>#N/A</v>
      </c>
      <c r="C58" s="7" t="e">
        <v>#N/A</v>
      </c>
      <c r="D58" s="7" t="e">
        <v>#N/A</v>
      </c>
      <c r="E58" s="7" t="e">
        <v>#N/A</v>
      </c>
      <c r="F58" s="7" t="e">
        <v>#N/A</v>
      </c>
      <c r="G58" s="7" t="e">
        <v>#N/A</v>
      </c>
      <c r="H58" s="7" t="e">
        <v>#N/A</v>
      </c>
      <c r="I58" s="7" t="e">
        <v>#N/A</v>
      </c>
      <c r="J58" s="7" t="e">
        <v>#N/A</v>
      </c>
      <c r="K58" s="7" t="e">
        <v>#N/A</v>
      </c>
      <c r="L58" s="20">
        <v>54.49</v>
      </c>
      <c r="M58" s="7">
        <v>74.849999999999994</v>
      </c>
      <c r="N58" s="20">
        <v>63.12</v>
      </c>
      <c r="O58" s="7">
        <v>74.180000000000007</v>
      </c>
      <c r="P58" s="20">
        <v>45.39</v>
      </c>
      <c r="Q58" s="7">
        <v>84.8</v>
      </c>
      <c r="R58" s="7">
        <v>572.47</v>
      </c>
      <c r="S58" s="21" t="e">
        <v>#N/A</v>
      </c>
      <c r="T58" s="7" t="e">
        <v>#N/A</v>
      </c>
      <c r="U58" s="7" t="e">
        <v>#N/A</v>
      </c>
      <c r="V58" s="7" t="e">
        <v>#N/A</v>
      </c>
      <c r="W58" s="7" t="e">
        <v>#N/A</v>
      </c>
      <c r="X58" s="7" t="e">
        <v>#N/A</v>
      </c>
      <c r="Y58" s="7" t="e">
        <v>#N/A</v>
      </c>
      <c r="Z58" s="7" t="e">
        <v>#N/A</v>
      </c>
      <c r="AA58" s="7" t="e">
        <v>#N/A</v>
      </c>
      <c r="AB58" s="7" t="e">
        <v>#N/A</v>
      </c>
      <c r="AC58" s="22" t="e">
        <v>#N/A</v>
      </c>
      <c r="AD58" s="23" t="e">
        <v>#N/A</v>
      </c>
      <c r="AE58" s="7" t="e">
        <v>#N/A</v>
      </c>
      <c r="AF58" s="7" t="e">
        <v>#N/A</v>
      </c>
      <c r="AG58" s="7" t="e">
        <v>#N/A</v>
      </c>
      <c r="AH58" s="7" t="e">
        <v>#N/A</v>
      </c>
      <c r="AI58" s="7" t="e">
        <v>#N/A</v>
      </c>
      <c r="AJ58" s="7" t="e">
        <v>#N/A</v>
      </c>
      <c r="AK58" s="7" t="e">
        <v>#N/A</v>
      </c>
      <c r="AL58" s="21">
        <v>98.52</v>
      </c>
      <c r="AM58" s="7">
        <v>16.010000000000002</v>
      </c>
      <c r="AN58" s="22">
        <v>731.5</v>
      </c>
      <c r="AO58" s="23">
        <v>14.64</v>
      </c>
      <c r="AP58" s="21">
        <v>122.83</v>
      </c>
      <c r="AQ58" s="24">
        <v>121.1</v>
      </c>
      <c r="AR58" s="7">
        <v>2.8</v>
      </c>
      <c r="AS58" s="7">
        <v>75</v>
      </c>
      <c r="AT58" s="7">
        <v>31</v>
      </c>
      <c r="AU58" s="7">
        <v>12.3</v>
      </c>
      <c r="AV58" s="7">
        <f t="shared" si="5"/>
        <v>108.50999999999999</v>
      </c>
      <c r="AW58">
        <f t="shared" si="0"/>
        <v>975.43000000000006</v>
      </c>
      <c r="AX58">
        <f>(AN58+[1]焦煤详细!H58)/(AN58+AQ58+AP58+([1]焦煤详细!AP58+[1]焦煤详细!H58+[1]焦煤详细!R58))</f>
        <v>0.48893592340324743</v>
      </c>
      <c r="AY58" s="8">
        <f t="shared" si="1"/>
        <v>44491</v>
      </c>
      <c r="AZ58">
        <f t="shared" si="2"/>
        <v>975.43000000000006</v>
      </c>
      <c r="BB58" s="9" t="s">
        <v>68</v>
      </c>
      <c r="BC58" s="3"/>
      <c r="BD58" s="3"/>
      <c r="BE58" s="3">
        <v>1437.6</v>
      </c>
      <c r="BF58" s="3"/>
      <c r="BG58" s="3"/>
      <c r="BH58" s="3">
        <v>1437.6</v>
      </c>
      <c r="BI58" s="8">
        <f t="shared" si="3"/>
        <v>44491</v>
      </c>
      <c r="BJ58">
        <f t="shared" si="4"/>
        <v>98.52</v>
      </c>
      <c r="BL58" s="9" t="s">
        <v>68</v>
      </c>
      <c r="BM58" s="3"/>
      <c r="BN58" s="3"/>
      <c r="BO58" s="3">
        <v>187.02</v>
      </c>
      <c r="BP58" s="3"/>
      <c r="BQ58" s="3"/>
      <c r="BR58" s="3">
        <v>187.02</v>
      </c>
    </row>
    <row r="59" spans="1:70" x14ac:dyDescent="0.3">
      <c r="A59" s="9">
        <v>44484</v>
      </c>
      <c r="B59" s="7" t="e">
        <v>#N/A</v>
      </c>
      <c r="C59" s="7" t="e">
        <v>#N/A</v>
      </c>
      <c r="D59" s="7" t="e">
        <v>#N/A</v>
      </c>
      <c r="E59" s="7" t="e">
        <v>#N/A</v>
      </c>
      <c r="F59" s="7" t="e">
        <v>#N/A</v>
      </c>
      <c r="G59" s="7" t="e">
        <v>#N/A</v>
      </c>
      <c r="H59" s="7" t="e">
        <v>#N/A</v>
      </c>
      <c r="I59" s="7" t="e">
        <v>#N/A</v>
      </c>
      <c r="J59" s="7" t="e">
        <v>#N/A</v>
      </c>
      <c r="K59" s="7" t="e">
        <v>#N/A</v>
      </c>
      <c r="L59" s="20">
        <v>54.72</v>
      </c>
      <c r="M59" s="7">
        <v>75.16</v>
      </c>
      <c r="N59" s="20">
        <v>63.3</v>
      </c>
      <c r="O59" s="7">
        <v>74.38</v>
      </c>
      <c r="P59" s="20">
        <v>45.02</v>
      </c>
      <c r="Q59" s="7">
        <v>84.11</v>
      </c>
      <c r="R59" s="7">
        <v>587.35</v>
      </c>
      <c r="S59" s="21" t="e">
        <v>#N/A</v>
      </c>
      <c r="T59" s="7" t="e">
        <v>#N/A</v>
      </c>
      <c r="U59" s="7" t="e">
        <v>#N/A</v>
      </c>
      <c r="V59" s="7" t="e">
        <v>#N/A</v>
      </c>
      <c r="W59" s="7" t="e">
        <v>#N/A</v>
      </c>
      <c r="X59" s="7" t="e">
        <v>#N/A</v>
      </c>
      <c r="Y59" s="7" t="e">
        <v>#N/A</v>
      </c>
      <c r="Z59" s="7" t="e">
        <v>#N/A</v>
      </c>
      <c r="AA59" s="7" t="e">
        <v>#N/A</v>
      </c>
      <c r="AB59" s="7" t="e">
        <v>#N/A</v>
      </c>
      <c r="AC59" s="22" t="e">
        <v>#N/A</v>
      </c>
      <c r="AD59" s="23" t="e">
        <v>#N/A</v>
      </c>
      <c r="AE59" s="7" t="e">
        <v>#N/A</v>
      </c>
      <c r="AF59" s="7" t="e">
        <v>#N/A</v>
      </c>
      <c r="AG59" s="7" t="e">
        <v>#N/A</v>
      </c>
      <c r="AH59" s="7" t="e">
        <v>#N/A</v>
      </c>
      <c r="AI59" s="7" t="e">
        <v>#N/A</v>
      </c>
      <c r="AJ59" s="7" t="e">
        <v>#N/A</v>
      </c>
      <c r="AK59" s="7" t="e">
        <v>#N/A</v>
      </c>
      <c r="AL59" s="21">
        <v>102.67</v>
      </c>
      <c r="AM59" s="7">
        <v>16.05</v>
      </c>
      <c r="AN59" s="22">
        <v>730.44</v>
      </c>
      <c r="AO59" s="23">
        <v>14.5</v>
      </c>
      <c r="AP59" s="21">
        <v>130.04</v>
      </c>
      <c r="AQ59" s="24">
        <v>135.5</v>
      </c>
      <c r="AR59" s="7">
        <v>2.5</v>
      </c>
      <c r="AS59" s="7">
        <v>82</v>
      </c>
      <c r="AT59" s="7">
        <v>39</v>
      </c>
      <c r="AU59" s="7">
        <v>12</v>
      </c>
      <c r="AV59" s="7">
        <f t="shared" si="5"/>
        <v>108.32</v>
      </c>
      <c r="AW59">
        <f t="shared" si="0"/>
        <v>995.98</v>
      </c>
      <c r="AX59">
        <f>(AN59+[1]焦煤详细!H59)/(AN59+AQ59+AP59+([1]焦煤详细!AP59+[1]焦煤详细!H59+[1]焦煤详细!R59))</f>
        <v>0.48220577924754837</v>
      </c>
      <c r="AY59" s="8">
        <f t="shared" si="1"/>
        <v>44484</v>
      </c>
      <c r="AZ59">
        <f t="shared" si="2"/>
        <v>995.98</v>
      </c>
      <c r="BB59" s="9" t="s">
        <v>69</v>
      </c>
      <c r="BC59" s="3"/>
      <c r="BD59" s="3">
        <v>1442.6</v>
      </c>
      <c r="BE59" s="3"/>
      <c r="BF59" s="3"/>
      <c r="BG59" s="3"/>
      <c r="BH59" s="3">
        <v>1442.6</v>
      </c>
      <c r="BI59" s="8">
        <f t="shared" si="3"/>
        <v>44484</v>
      </c>
      <c r="BJ59">
        <f t="shared" si="4"/>
        <v>102.67</v>
      </c>
      <c r="BL59" s="9" t="s">
        <v>69</v>
      </c>
      <c r="BM59" s="3"/>
      <c r="BN59" s="3">
        <v>151.81</v>
      </c>
      <c r="BO59" s="3"/>
      <c r="BP59" s="3"/>
      <c r="BQ59" s="3"/>
      <c r="BR59" s="3">
        <v>151.81</v>
      </c>
    </row>
    <row r="60" spans="1:70" x14ac:dyDescent="0.3">
      <c r="A60" s="9">
        <v>44477</v>
      </c>
      <c r="B60" s="7" t="e">
        <v>#N/A</v>
      </c>
      <c r="C60" s="7" t="e">
        <v>#N/A</v>
      </c>
      <c r="D60" s="7" t="e">
        <v>#N/A</v>
      </c>
      <c r="E60" s="7" t="e">
        <v>#N/A</v>
      </c>
      <c r="F60" s="7" t="e">
        <v>#N/A</v>
      </c>
      <c r="G60" s="7" t="e">
        <v>#N/A</v>
      </c>
      <c r="H60" s="7" t="e">
        <v>#N/A</v>
      </c>
      <c r="I60" s="7" t="e">
        <v>#N/A</v>
      </c>
      <c r="J60" s="7" t="e">
        <v>#N/A</v>
      </c>
      <c r="K60" s="7" t="e">
        <v>#N/A</v>
      </c>
      <c r="L60" s="20">
        <v>55.28</v>
      </c>
      <c r="M60" s="7">
        <v>76.28</v>
      </c>
      <c r="N60" s="20">
        <v>64.209999999999994</v>
      </c>
      <c r="O60" s="7">
        <v>75.75</v>
      </c>
      <c r="P60" s="20">
        <v>44.91</v>
      </c>
      <c r="Q60" s="7">
        <v>83.9</v>
      </c>
      <c r="R60" s="7">
        <v>584.15</v>
      </c>
      <c r="S60" s="21" t="e">
        <v>#N/A</v>
      </c>
      <c r="T60" s="7" t="e">
        <v>#N/A</v>
      </c>
      <c r="U60" s="7" t="e">
        <v>#N/A</v>
      </c>
      <c r="V60" s="7" t="e">
        <v>#N/A</v>
      </c>
      <c r="W60" s="7" t="e">
        <v>#N/A</v>
      </c>
      <c r="X60" s="7" t="e">
        <v>#N/A</v>
      </c>
      <c r="Y60" s="7" t="e">
        <v>#N/A</v>
      </c>
      <c r="Z60" s="7" t="e">
        <v>#N/A</v>
      </c>
      <c r="AA60" s="7" t="e">
        <v>#N/A</v>
      </c>
      <c r="AB60" s="7" t="e">
        <v>#N/A</v>
      </c>
      <c r="AC60" s="22" t="e">
        <v>#N/A</v>
      </c>
      <c r="AD60" s="23" t="e">
        <v>#N/A</v>
      </c>
      <c r="AE60" s="7" t="e">
        <v>#N/A</v>
      </c>
      <c r="AF60" s="7" t="e">
        <v>#N/A</v>
      </c>
      <c r="AG60" s="7" t="e">
        <v>#N/A</v>
      </c>
      <c r="AH60" s="7" t="e">
        <v>#N/A</v>
      </c>
      <c r="AI60" s="7" t="e">
        <v>#N/A</v>
      </c>
      <c r="AJ60" s="7" t="e">
        <v>#N/A</v>
      </c>
      <c r="AK60" s="7" t="e">
        <v>#N/A</v>
      </c>
      <c r="AL60" s="21">
        <v>87.29</v>
      </c>
      <c r="AM60" s="7">
        <v>16.2</v>
      </c>
      <c r="AN60" s="22">
        <v>734.4</v>
      </c>
      <c r="AO60" s="23">
        <v>14.74</v>
      </c>
      <c r="AP60" s="21">
        <v>108.64</v>
      </c>
      <c r="AQ60" s="24">
        <v>135</v>
      </c>
      <c r="AR60" s="7">
        <v>2</v>
      </c>
      <c r="AS60" s="7">
        <v>82</v>
      </c>
      <c r="AT60" s="7">
        <v>39</v>
      </c>
      <c r="AU60" s="7">
        <v>12</v>
      </c>
      <c r="AV60" s="7">
        <f t="shared" si="5"/>
        <v>109.11999999999999</v>
      </c>
      <c r="AW60">
        <f t="shared" si="0"/>
        <v>978.04</v>
      </c>
      <c r="AX60" t="e">
        <f>(AN60+[1]焦煤详细!H60)/(AN60+AQ60+AP60+([1]焦煤详细!AP60+[1]焦煤详细!H60+[1]焦煤详细!R60))</f>
        <v>#N/A</v>
      </c>
      <c r="AY60" s="8">
        <f t="shared" si="1"/>
        <v>44477</v>
      </c>
      <c r="AZ60">
        <f t="shared" si="2"/>
        <v>978.04</v>
      </c>
      <c r="BB60" s="9" t="s">
        <v>70</v>
      </c>
      <c r="BC60" s="3"/>
      <c r="BD60" s="3"/>
      <c r="BE60" s="3"/>
      <c r="BF60" s="3">
        <v>1264.1200000000001</v>
      </c>
      <c r="BG60" s="3"/>
      <c r="BH60" s="3">
        <v>1264.1200000000001</v>
      </c>
      <c r="BI60" s="8">
        <f t="shared" si="3"/>
        <v>44477</v>
      </c>
      <c r="BJ60">
        <f t="shared" si="4"/>
        <v>87.29</v>
      </c>
      <c r="BL60" s="9" t="s">
        <v>70</v>
      </c>
      <c r="BM60" s="3"/>
      <c r="BN60" s="3"/>
      <c r="BO60" s="3"/>
      <c r="BP60" s="3">
        <v>149.77000000000001</v>
      </c>
      <c r="BQ60" s="3"/>
      <c r="BR60" s="3">
        <v>149.77000000000001</v>
      </c>
    </row>
    <row r="61" spans="1:70" x14ac:dyDescent="0.3">
      <c r="A61" s="9">
        <v>44470</v>
      </c>
      <c r="B61" s="7" t="e">
        <v>#N/A</v>
      </c>
      <c r="C61" s="7" t="e">
        <v>#N/A</v>
      </c>
      <c r="D61" s="7" t="e">
        <v>#N/A</v>
      </c>
      <c r="E61" s="7" t="e">
        <v>#N/A</v>
      </c>
      <c r="F61" s="7" t="e">
        <v>#N/A</v>
      </c>
      <c r="G61" s="7" t="e">
        <v>#N/A</v>
      </c>
      <c r="H61" s="7" t="e">
        <v>#N/A</v>
      </c>
      <c r="I61" s="7" t="e">
        <v>#N/A</v>
      </c>
      <c r="J61" s="7" t="e">
        <v>#N/A</v>
      </c>
      <c r="K61" s="7" t="e">
        <v>#N/A</v>
      </c>
      <c r="L61" s="20">
        <v>54.7</v>
      </c>
      <c r="M61" s="7">
        <v>75.47</v>
      </c>
      <c r="N61" s="20">
        <v>63.81</v>
      </c>
      <c r="O61" s="7">
        <v>75.27</v>
      </c>
      <c r="P61" s="20">
        <v>44.97</v>
      </c>
      <c r="Q61" s="7">
        <v>84.01</v>
      </c>
      <c r="R61" s="7">
        <v>594.66</v>
      </c>
      <c r="S61" s="21" t="e">
        <v>#N/A</v>
      </c>
      <c r="T61" s="7" t="e">
        <v>#N/A</v>
      </c>
      <c r="U61" s="7" t="e">
        <v>#N/A</v>
      </c>
      <c r="V61" s="7" t="e">
        <v>#N/A</v>
      </c>
      <c r="W61" s="7" t="e">
        <v>#N/A</v>
      </c>
      <c r="X61" s="7" t="e">
        <v>#N/A</v>
      </c>
      <c r="Y61" s="7" t="e">
        <v>#N/A</v>
      </c>
      <c r="Z61" s="7" t="e">
        <v>#N/A</v>
      </c>
      <c r="AA61" s="7" t="e">
        <v>#N/A</v>
      </c>
      <c r="AB61" s="7" t="e">
        <v>#N/A</v>
      </c>
      <c r="AC61" s="22" t="e">
        <v>#N/A</v>
      </c>
      <c r="AD61" s="23" t="e">
        <v>#N/A</v>
      </c>
      <c r="AE61" s="7" t="e">
        <v>#N/A</v>
      </c>
      <c r="AF61" s="7" t="e">
        <v>#N/A</v>
      </c>
      <c r="AG61" s="7" t="e">
        <v>#N/A</v>
      </c>
      <c r="AH61" s="7" t="e">
        <v>#N/A</v>
      </c>
      <c r="AI61" s="7" t="e">
        <v>#N/A</v>
      </c>
      <c r="AJ61" s="7" t="e">
        <v>#N/A</v>
      </c>
      <c r="AK61" s="7" t="e">
        <v>#N/A</v>
      </c>
      <c r="AL61" s="21">
        <v>57.11</v>
      </c>
      <c r="AM61" s="7">
        <v>16.68</v>
      </c>
      <c r="AN61" s="22">
        <v>747.66</v>
      </c>
      <c r="AO61" s="23">
        <v>14.83</v>
      </c>
      <c r="AP61" s="21">
        <v>70.959999999999994</v>
      </c>
      <c r="AQ61" s="24">
        <v>146.30000000000001</v>
      </c>
      <c r="AR61" s="7">
        <v>2.2999999999999998</v>
      </c>
      <c r="AS61" s="7">
        <v>89</v>
      </c>
      <c r="AT61" s="7">
        <v>39</v>
      </c>
      <c r="AU61" s="7">
        <v>16</v>
      </c>
      <c r="AV61" s="7">
        <f t="shared" si="5"/>
        <v>108.78</v>
      </c>
      <c r="AW61">
        <f t="shared" si="0"/>
        <v>964.92000000000007</v>
      </c>
      <c r="AX61">
        <f>(AN61+[1]焦煤详细!H61)/(AN61+AQ61+AP61+([1]焦煤详细!AP61+[1]焦煤详细!H61+[1]焦煤详细!R61))</f>
        <v>0.48753952966450043</v>
      </c>
      <c r="AY61" s="8">
        <f t="shared" si="1"/>
        <v>44470</v>
      </c>
      <c r="AZ61">
        <f t="shared" si="2"/>
        <v>964.92000000000007</v>
      </c>
      <c r="BB61" s="9" t="s">
        <v>71</v>
      </c>
      <c r="BC61" s="3"/>
      <c r="BD61" s="3"/>
      <c r="BE61" s="3">
        <v>1438.05</v>
      </c>
      <c r="BF61" s="3"/>
      <c r="BG61" s="3"/>
      <c r="BH61" s="3">
        <v>1438.05</v>
      </c>
      <c r="BI61" s="8">
        <f t="shared" si="3"/>
        <v>44470</v>
      </c>
      <c r="BJ61">
        <f t="shared" si="4"/>
        <v>57.11</v>
      </c>
      <c r="BL61" s="9" t="s">
        <v>71</v>
      </c>
      <c r="BM61" s="3"/>
      <c r="BN61" s="3"/>
      <c r="BO61" s="3">
        <v>180.54</v>
      </c>
      <c r="BP61" s="3"/>
      <c r="BQ61" s="3"/>
      <c r="BR61" s="3">
        <v>180.54</v>
      </c>
    </row>
    <row r="62" spans="1:70" x14ac:dyDescent="0.3">
      <c r="A62" s="9">
        <v>44463</v>
      </c>
      <c r="B62" s="7" t="e">
        <v>#N/A</v>
      </c>
      <c r="C62" s="7" t="e">
        <v>#N/A</v>
      </c>
      <c r="D62" s="7" t="e">
        <v>#N/A</v>
      </c>
      <c r="E62" s="7" t="e">
        <v>#N/A</v>
      </c>
      <c r="F62" s="7" t="e">
        <v>#N/A</v>
      </c>
      <c r="G62" s="7" t="e">
        <v>#N/A</v>
      </c>
      <c r="H62" s="7" t="e">
        <v>#N/A</v>
      </c>
      <c r="I62" s="7" t="e">
        <v>#N/A</v>
      </c>
      <c r="J62" s="7" t="e">
        <v>#N/A</v>
      </c>
      <c r="K62" s="7" t="e">
        <v>#N/A</v>
      </c>
      <c r="L62" s="20">
        <v>54.93</v>
      </c>
      <c r="M62" s="7">
        <v>75.790000000000006</v>
      </c>
      <c r="N62" s="20">
        <v>64</v>
      </c>
      <c r="O62" s="7">
        <v>75.5</v>
      </c>
      <c r="P62" s="20">
        <v>45.71</v>
      </c>
      <c r="Q62" s="7">
        <v>85.4</v>
      </c>
      <c r="R62" s="7">
        <v>593.59</v>
      </c>
      <c r="S62" s="21" t="e">
        <v>#N/A</v>
      </c>
      <c r="T62" s="7" t="e">
        <v>#N/A</v>
      </c>
      <c r="U62" s="7" t="e">
        <v>#N/A</v>
      </c>
      <c r="V62" s="7" t="e">
        <v>#N/A</v>
      </c>
      <c r="W62" s="7" t="e">
        <v>#N/A</v>
      </c>
      <c r="X62" s="7" t="e">
        <v>#N/A</v>
      </c>
      <c r="Y62" s="7" t="e">
        <v>#N/A</v>
      </c>
      <c r="Z62" s="7" t="e">
        <v>#N/A</v>
      </c>
      <c r="AA62" s="7" t="e">
        <v>#N/A</v>
      </c>
      <c r="AB62" s="7" t="e">
        <v>#N/A</v>
      </c>
      <c r="AC62" s="22" t="e">
        <v>#N/A</v>
      </c>
      <c r="AD62" s="23" t="e">
        <v>#N/A</v>
      </c>
      <c r="AE62" s="7" t="e">
        <v>#N/A</v>
      </c>
      <c r="AF62" s="7" t="e">
        <v>#N/A</v>
      </c>
      <c r="AG62" s="7" t="e">
        <v>#N/A</v>
      </c>
      <c r="AH62" s="7" t="e">
        <v>#N/A</v>
      </c>
      <c r="AI62" s="7" t="e">
        <v>#N/A</v>
      </c>
      <c r="AJ62" s="7" t="e">
        <v>#N/A</v>
      </c>
      <c r="AK62" s="7" t="e">
        <v>#N/A</v>
      </c>
      <c r="AL62" s="21">
        <v>40.57</v>
      </c>
      <c r="AM62" s="7">
        <v>16.29</v>
      </c>
      <c r="AN62" s="22">
        <v>739.5</v>
      </c>
      <c r="AO62" s="23">
        <v>14.16</v>
      </c>
      <c r="AP62" s="21">
        <v>47.82</v>
      </c>
      <c r="AQ62" s="24">
        <v>152.19999999999999</v>
      </c>
      <c r="AR62" s="7">
        <v>2.2000000000000002</v>
      </c>
      <c r="AS62" s="7">
        <v>92</v>
      </c>
      <c r="AT62" s="7">
        <v>42</v>
      </c>
      <c r="AU62" s="7">
        <v>16</v>
      </c>
      <c r="AV62" s="7">
        <f t="shared" si="5"/>
        <v>109.71000000000001</v>
      </c>
      <c r="AW62">
        <f t="shared" si="0"/>
        <v>939.5200000000001</v>
      </c>
      <c r="AX62">
        <f>(AN62+[1]焦煤详细!H62)/(AN62+AQ62+AP62+([1]焦煤详细!AP62+[1]焦煤详细!H62+[1]焦煤详细!R62))</f>
        <v>0.49181442575963163</v>
      </c>
      <c r="AY62" s="8">
        <f t="shared" si="1"/>
        <v>44463</v>
      </c>
      <c r="AZ62">
        <f t="shared" si="2"/>
        <v>939.5200000000001</v>
      </c>
      <c r="BB62" s="9" t="s">
        <v>72</v>
      </c>
      <c r="BC62" s="3"/>
      <c r="BD62" s="3">
        <v>1471.5400000000002</v>
      </c>
      <c r="BE62" s="3"/>
      <c r="BF62" s="3"/>
      <c r="BG62" s="3"/>
      <c r="BH62" s="3">
        <v>1471.5400000000002</v>
      </c>
      <c r="BI62" s="8">
        <f t="shared" si="3"/>
        <v>44463</v>
      </c>
      <c r="BJ62">
        <f t="shared" si="4"/>
        <v>40.57</v>
      </c>
      <c r="BL62" s="9" t="s">
        <v>72</v>
      </c>
      <c r="BM62" s="3"/>
      <c r="BN62" s="3">
        <v>158.07</v>
      </c>
      <c r="BO62" s="3"/>
      <c r="BP62" s="3"/>
      <c r="BQ62" s="3"/>
      <c r="BR62" s="3">
        <v>158.07</v>
      </c>
    </row>
    <row r="63" spans="1:70" x14ac:dyDescent="0.3">
      <c r="A63" s="9">
        <v>44456</v>
      </c>
      <c r="B63" s="7" t="e">
        <v>#N/A</v>
      </c>
      <c r="C63" s="7" t="e">
        <v>#N/A</v>
      </c>
      <c r="D63" s="7" t="e">
        <v>#N/A</v>
      </c>
      <c r="E63" s="7" t="e">
        <v>#N/A</v>
      </c>
      <c r="F63" s="7" t="e">
        <v>#N/A</v>
      </c>
      <c r="G63" s="7" t="e">
        <v>#N/A</v>
      </c>
      <c r="H63" s="7" t="e">
        <v>#N/A</v>
      </c>
      <c r="I63" s="7" t="e">
        <v>#N/A</v>
      </c>
      <c r="J63" s="7" t="e">
        <v>#N/A</v>
      </c>
      <c r="K63" s="7" t="e">
        <v>#N/A</v>
      </c>
      <c r="L63" s="20">
        <v>54.48</v>
      </c>
      <c r="M63" s="7">
        <v>75.17</v>
      </c>
      <c r="N63" s="20">
        <v>63.51</v>
      </c>
      <c r="O63" s="7">
        <v>74.849999999999994</v>
      </c>
      <c r="P63" s="20">
        <v>45.78</v>
      </c>
      <c r="Q63" s="7">
        <v>85.53</v>
      </c>
      <c r="R63" s="7">
        <v>589.36</v>
      </c>
      <c r="S63" s="21" t="e">
        <v>#N/A</v>
      </c>
      <c r="T63" s="7" t="e">
        <v>#N/A</v>
      </c>
      <c r="U63" s="7" t="e">
        <v>#N/A</v>
      </c>
      <c r="V63" s="7" t="e">
        <v>#N/A</v>
      </c>
      <c r="W63" s="7" t="e">
        <v>#N/A</v>
      </c>
      <c r="X63" s="7" t="e">
        <v>#N/A</v>
      </c>
      <c r="Y63" s="7" t="e">
        <v>#N/A</v>
      </c>
      <c r="Z63" s="7" t="e">
        <v>#N/A</v>
      </c>
      <c r="AA63" s="7" t="e">
        <v>#N/A</v>
      </c>
      <c r="AB63" s="7" t="e">
        <v>#N/A</v>
      </c>
      <c r="AC63" s="22" t="e">
        <v>#N/A</v>
      </c>
      <c r="AD63" s="23" t="e">
        <v>#N/A</v>
      </c>
      <c r="AE63" s="7" t="e">
        <v>#N/A</v>
      </c>
      <c r="AF63" s="7" t="e">
        <v>#N/A</v>
      </c>
      <c r="AG63" s="7" t="e">
        <v>#N/A</v>
      </c>
      <c r="AH63" s="7" t="e">
        <v>#N/A</v>
      </c>
      <c r="AI63" s="7" t="e">
        <v>#N/A</v>
      </c>
      <c r="AJ63" s="7" t="e">
        <v>#N/A</v>
      </c>
      <c r="AK63" s="7" t="e">
        <v>#N/A</v>
      </c>
      <c r="AL63" s="21">
        <v>36.380000000000003</v>
      </c>
      <c r="AM63" s="7">
        <v>16.489999999999998</v>
      </c>
      <c r="AN63" s="22">
        <v>730.35</v>
      </c>
      <c r="AO63" s="23">
        <v>13.19</v>
      </c>
      <c r="AP63" s="21">
        <v>43.13</v>
      </c>
      <c r="AQ63" s="24">
        <v>150</v>
      </c>
      <c r="AR63" s="7">
        <v>2</v>
      </c>
      <c r="AS63" s="7">
        <v>92</v>
      </c>
      <c r="AT63" s="7">
        <v>42</v>
      </c>
      <c r="AU63" s="7">
        <v>14</v>
      </c>
      <c r="AV63" s="7">
        <f t="shared" si="5"/>
        <v>109.28999999999999</v>
      </c>
      <c r="AW63">
        <f t="shared" si="0"/>
        <v>923.48</v>
      </c>
      <c r="AX63">
        <f>(AN63+[1]焦煤详细!H63)/(AN63+AQ63+AP63+([1]焦煤详细!AP63+[1]焦煤详细!H63+[1]焦煤详细!R63))</f>
        <v>0.49004804182031247</v>
      </c>
      <c r="AY63" s="8">
        <f t="shared" si="1"/>
        <v>44456</v>
      </c>
      <c r="AZ63">
        <f t="shared" si="2"/>
        <v>923.48</v>
      </c>
      <c r="BB63" s="9" t="s">
        <v>73</v>
      </c>
      <c r="BC63" s="3"/>
      <c r="BD63" s="3"/>
      <c r="BE63" s="3"/>
      <c r="BF63" s="3">
        <v>1238.1399999999999</v>
      </c>
      <c r="BG63" s="3"/>
      <c r="BH63" s="3">
        <v>1238.1399999999999</v>
      </c>
      <c r="BI63" s="8">
        <f t="shared" si="3"/>
        <v>44456</v>
      </c>
      <c r="BJ63">
        <f t="shared" si="4"/>
        <v>36.380000000000003</v>
      </c>
      <c r="BL63" s="9" t="s">
        <v>73</v>
      </c>
      <c r="BM63" s="3"/>
      <c r="BN63" s="3"/>
      <c r="BO63" s="3"/>
      <c r="BP63" s="3">
        <v>130.83000000000001</v>
      </c>
      <c r="BQ63" s="3"/>
      <c r="BR63" s="3">
        <v>130.83000000000001</v>
      </c>
    </row>
    <row r="64" spans="1:70" x14ac:dyDescent="0.3">
      <c r="A64" s="9">
        <v>44449</v>
      </c>
      <c r="B64" s="7" t="e">
        <v>#N/A</v>
      </c>
      <c r="C64" s="7" t="e">
        <v>#N/A</v>
      </c>
      <c r="D64" s="7" t="e">
        <v>#N/A</v>
      </c>
      <c r="E64" s="7" t="e">
        <v>#N/A</v>
      </c>
      <c r="F64" s="7" t="e">
        <v>#N/A</v>
      </c>
      <c r="G64" s="7" t="e">
        <v>#N/A</v>
      </c>
      <c r="H64" s="7" t="e">
        <v>#N/A</v>
      </c>
      <c r="I64" s="7" t="e">
        <v>#N/A</v>
      </c>
      <c r="J64" s="7" t="e">
        <v>#N/A</v>
      </c>
      <c r="K64" s="7" t="e">
        <v>#N/A</v>
      </c>
      <c r="L64" s="20">
        <v>56.32</v>
      </c>
      <c r="M64" s="7">
        <v>77.709999999999994</v>
      </c>
      <c r="N64" s="20">
        <v>65.61</v>
      </c>
      <c r="O64" s="7">
        <v>77.489999999999995</v>
      </c>
      <c r="P64" s="20">
        <v>46.32</v>
      </c>
      <c r="Q64" s="7">
        <v>86.54</v>
      </c>
      <c r="R64" s="7">
        <v>603.08000000000004</v>
      </c>
      <c r="S64" s="21" t="e">
        <v>#N/A</v>
      </c>
      <c r="T64" s="7" t="e">
        <v>#N/A</v>
      </c>
      <c r="U64" s="7" t="e">
        <v>#N/A</v>
      </c>
      <c r="V64" s="7" t="e">
        <v>#N/A</v>
      </c>
      <c r="W64" s="7" t="e">
        <v>#N/A</v>
      </c>
      <c r="X64" s="7" t="e">
        <v>#N/A</v>
      </c>
      <c r="Y64" s="7" t="e">
        <v>#N/A</v>
      </c>
      <c r="Z64" s="7" t="e">
        <v>#N/A</v>
      </c>
      <c r="AA64" s="7" t="e">
        <v>#N/A</v>
      </c>
      <c r="AB64" s="7" t="e">
        <v>#N/A</v>
      </c>
      <c r="AC64" s="22" t="e">
        <v>#N/A</v>
      </c>
      <c r="AD64" s="23" t="e">
        <v>#N/A</v>
      </c>
      <c r="AE64" s="7" t="e">
        <v>#N/A</v>
      </c>
      <c r="AF64" s="7" t="e">
        <v>#N/A</v>
      </c>
      <c r="AG64" s="7" t="e">
        <v>#N/A</v>
      </c>
      <c r="AH64" s="7" t="e">
        <v>#N/A</v>
      </c>
      <c r="AI64" s="7" t="e">
        <v>#N/A</v>
      </c>
      <c r="AJ64" s="7" t="e">
        <v>#N/A</v>
      </c>
      <c r="AK64" s="7" t="e">
        <v>#N/A</v>
      </c>
      <c r="AL64" s="21">
        <v>39.409999999999997</v>
      </c>
      <c r="AM64" s="7">
        <v>15.65</v>
      </c>
      <c r="AN64" s="22">
        <v>738.04</v>
      </c>
      <c r="AO64" s="23">
        <v>13.1</v>
      </c>
      <c r="AP64" s="21">
        <v>45.08</v>
      </c>
      <c r="AQ64" s="24">
        <v>156.80000000000001</v>
      </c>
      <c r="AR64" s="7">
        <v>3.8</v>
      </c>
      <c r="AS64" s="7">
        <v>99</v>
      </c>
      <c r="AT64" s="7">
        <v>39</v>
      </c>
      <c r="AU64" s="7">
        <v>15</v>
      </c>
      <c r="AV64" s="7">
        <f t="shared" si="5"/>
        <v>111.93</v>
      </c>
      <c r="AW64">
        <f t="shared" si="0"/>
        <v>939.92</v>
      </c>
      <c r="AX64">
        <f>(AN64+[1]焦煤详细!H64)/(AN64+AQ64+AP64+([1]焦煤详细!AP64+[1]焦煤详细!H64+[1]焦煤详细!R64))</f>
        <v>0.49321074271288423</v>
      </c>
      <c r="AY64" s="8">
        <f t="shared" si="1"/>
        <v>44449</v>
      </c>
      <c r="AZ64">
        <f t="shared" si="2"/>
        <v>939.92</v>
      </c>
      <c r="BB64" s="9" t="s">
        <v>74</v>
      </c>
      <c r="BC64" s="3"/>
      <c r="BD64" s="3"/>
      <c r="BE64" s="3">
        <v>1433.86</v>
      </c>
      <c r="BF64" s="3"/>
      <c r="BG64" s="3"/>
      <c r="BH64" s="3">
        <v>1433.86</v>
      </c>
      <c r="BI64" s="8">
        <f t="shared" si="3"/>
        <v>44449</v>
      </c>
      <c r="BJ64">
        <f t="shared" si="4"/>
        <v>39.409999999999997</v>
      </c>
      <c r="BL64" s="9" t="s">
        <v>74</v>
      </c>
      <c r="BM64" s="3"/>
      <c r="BN64" s="3"/>
      <c r="BO64" s="3">
        <v>164.35</v>
      </c>
      <c r="BP64" s="3"/>
      <c r="BQ64" s="3"/>
      <c r="BR64" s="3">
        <v>164.35</v>
      </c>
    </row>
    <row r="65" spans="1:70" x14ac:dyDescent="0.3">
      <c r="A65" s="9">
        <v>44442</v>
      </c>
      <c r="B65" s="7" t="e">
        <v>#N/A</v>
      </c>
      <c r="C65" s="7" t="e">
        <v>#N/A</v>
      </c>
      <c r="D65" s="7" t="e">
        <v>#N/A</v>
      </c>
      <c r="E65" s="7" t="e">
        <v>#N/A</v>
      </c>
      <c r="F65" s="7" t="e">
        <v>#N/A</v>
      </c>
      <c r="G65" s="7" t="e">
        <v>#N/A</v>
      </c>
      <c r="H65" s="7" t="e">
        <v>#N/A</v>
      </c>
      <c r="I65" s="7" t="e">
        <v>#N/A</v>
      </c>
      <c r="J65" s="7" t="e">
        <v>#N/A</v>
      </c>
      <c r="K65" s="7" t="e">
        <v>#N/A</v>
      </c>
      <c r="L65" s="20">
        <v>59.25</v>
      </c>
      <c r="M65" s="7">
        <v>81.75</v>
      </c>
      <c r="N65" s="20">
        <v>68.400000000000006</v>
      </c>
      <c r="O65" s="7">
        <v>80.790000000000006</v>
      </c>
      <c r="P65" s="20">
        <v>46.41</v>
      </c>
      <c r="Q65" s="7">
        <v>86.7</v>
      </c>
      <c r="R65" s="7">
        <v>603.02</v>
      </c>
      <c r="S65" s="21" t="e">
        <v>#N/A</v>
      </c>
      <c r="T65" s="7" t="e">
        <v>#N/A</v>
      </c>
      <c r="U65" s="7" t="e">
        <v>#N/A</v>
      </c>
      <c r="V65" s="7" t="e">
        <v>#N/A</v>
      </c>
      <c r="W65" s="7" t="e">
        <v>#N/A</v>
      </c>
      <c r="X65" s="7" t="e">
        <v>#N/A</v>
      </c>
      <c r="Y65" s="7" t="e">
        <v>#N/A</v>
      </c>
      <c r="Z65" s="7" t="e">
        <v>#N/A</v>
      </c>
      <c r="AA65" s="7" t="e">
        <v>#N/A</v>
      </c>
      <c r="AB65" s="7" t="e">
        <v>#N/A</v>
      </c>
      <c r="AC65" s="22" t="e">
        <v>#N/A</v>
      </c>
      <c r="AD65" s="23" t="e">
        <v>#N/A</v>
      </c>
      <c r="AE65" s="7" t="e">
        <v>#N/A</v>
      </c>
      <c r="AF65" s="7" t="e">
        <v>#N/A</v>
      </c>
      <c r="AG65" s="7" t="e">
        <v>#N/A</v>
      </c>
      <c r="AH65" s="7" t="e">
        <v>#N/A</v>
      </c>
      <c r="AI65" s="7" t="e">
        <v>#N/A</v>
      </c>
      <c r="AJ65" s="7" t="e">
        <v>#N/A</v>
      </c>
      <c r="AK65" s="7" t="e">
        <v>#N/A</v>
      </c>
      <c r="AL65" s="21">
        <v>40.15</v>
      </c>
      <c r="AM65" s="7">
        <v>14.56</v>
      </c>
      <c r="AN65" s="22">
        <v>737.06</v>
      </c>
      <c r="AO65" s="23">
        <v>12.77</v>
      </c>
      <c r="AP65" s="21">
        <v>44.92</v>
      </c>
      <c r="AQ65" s="24">
        <v>160</v>
      </c>
      <c r="AR65" s="7">
        <v>4</v>
      </c>
      <c r="AS65" s="7">
        <v>99</v>
      </c>
      <c r="AT65" s="7">
        <v>42</v>
      </c>
      <c r="AU65" s="7">
        <v>15</v>
      </c>
      <c r="AV65" s="7">
        <f t="shared" si="5"/>
        <v>114.81</v>
      </c>
      <c r="AW65">
        <f t="shared" si="0"/>
        <v>941.9799999999999</v>
      </c>
      <c r="AX65">
        <f>(AN65+[1]焦煤详细!H65)/(AN65+AQ65+AP65+([1]焦煤详细!AP65+[1]焦煤详细!H65+[1]焦煤详细!R65))</f>
        <v>0.49634156494069109</v>
      </c>
      <c r="AY65" s="8">
        <f t="shared" si="1"/>
        <v>44442</v>
      </c>
      <c r="AZ65">
        <f t="shared" si="2"/>
        <v>941.9799999999999</v>
      </c>
      <c r="BB65" s="9" t="s">
        <v>75</v>
      </c>
      <c r="BC65" s="3"/>
      <c r="BD65" s="3">
        <v>1486.3500000000001</v>
      </c>
      <c r="BE65" s="3"/>
      <c r="BF65" s="3"/>
      <c r="BG65" s="3"/>
      <c r="BH65" s="3">
        <v>1486.3500000000001</v>
      </c>
      <c r="BI65" s="8">
        <f t="shared" si="3"/>
        <v>44442</v>
      </c>
      <c r="BJ65">
        <f t="shared" si="4"/>
        <v>40.15</v>
      </c>
      <c r="BL65" s="9" t="s">
        <v>75</v>
      </c>
      <c r="BM65" s="3"/>
      <c r="BN65" s="3">
        <v>155.46</v>
      </c>
      <c r="BO65" s="3"/>
      <c r="BP65" s="3"/>
      <c r="BQ65" s="3"/>
      <c r="BR65" s="3">
        <v>155.46</v>
      </c>
    </row>
    <row r="66" spans="1:70" x14ac:dyDescent="0.3">
      <c r="A66" s="9">
        <v>44435</v>
      </c>
      <c r="B66" s="7" t="e">
        <v>#N/A</v>
      </c>
      <c r="C66" s="7" t="e">
        <v>#N/A</v>
      </c>
      <c r="D66" s="7" t="e">
        <v>#N/A</v>
      </c>
      <c r="E66" s="7" t="e">
        <v>#N/A</v>
      </c>
      <c r="F66" s="7" t="e">
        <v>#N/A</v>
      </c>
      <c r="G66" s="7" t="e">
        <v>#N/A</v>
      </c>
      <c r="H66" s="7" t="e">
        <v>#N/A</v>
      </c>
      <c r="I66" s="7" t="e">
        <v>#N/A</v>
      </c>
      <c r="J66" s="7" t="e">
        <v>#N/A</v>
      </c>
      <c r="K66" s="7" t="e">
        <v>#N/A</v>
      </c>
      <c r="L66" s="20">
        <v>60.05</v>
      </c>
      <c r="M66" s="7">
        <v>82.85</v>
      </c>
      <c r="N66" s="20">
        <v>69.17</v>
      </c>
      <c r="O66" s="7">
        <v>81.7</v>
      </c>
      <c r="P66" s="20">
        <v>46.93</v>
      </c>
      <c r="Q66" s="7">
        <v>87.67</v>
      </c>
      <c r="R66" s="7">
        <v>597.03</v>
      </c>
      <c r="S66" s="21" t="e">
        <v>#N/A</v>
      </c>
      <c r="T66" s="7" t="e">
        <v>#N/A</v>
      </c>
      <c r="U66" s="7" t="e">
        <v>#N/A</v>
      </c>
      <c r="V66" s="7" t="e">
        <v>#N/A</v>
      </c>
      <c r="W66" s="7" t="e">
        <v>#N/A</v>
      </c>
      <c r="X66" s="7" t="e">
        <v>#N/A</v>
      </c>
      <c r="Y66" s="7" t="e">
        <v>#N/A</v>
      </c>
      <c r="Z66" s="7" t="e">
        <v>#N/A</v>
      </c>
      <c r="AA66" s="7" t="e">
        <v>#N/A</v>
      </c>
      <c r="AB66" s="7" t="e">
        <v>#N/A</v>
      </c>
      <c r="AC66" s="22" t="e">
        <v>#N/A</v>
      </c>
      <c r="AD66" s="23" t="e">
        <v>#N/A</v>
      </c>
      <c r="AE66" s="7" t="e">
        <v>#N/A</v>
      </c>
      <c r="AF66" s="7" t="e">
        <v>#N/A</v>
      </c>
      <c r="AG66" s="7" t="e">
        <v>#N/A</v>
      </c>
      <c r="AH66" s="7" t="e">
        <v>#N/A</v>
      </c>
      <c r="AI66" s="7" t="e">
        <v>#N/A</v>
      </c>
      <c r="AJ66" s="7" t="e">
        <v>#N/A</v>
      </c>
      <c r="AK66" s="7" t="e">
        <v>#N/A</v>
      </c>
      <c r="AL66" s="21">
        <v>44.49</v>
      </c>
      <c r="AM66" s="7">
        <v>14.28</v>
      </c>
      <c r="AN66" s="22">
        <v>719.7</v>
      </c>
      <c r="AO66" s="23">
        <v>12.5</v>
      </c>
      <c r="AP66" s="21">
        <v>50.86</v>
      </c>
      <c r="AQ66" s="24">
        <v>165</v>
      </c>
      <c r="AR66" s="7">
        <v>3.6</v>
      </c>
      <c r="AS66" s="7">
        <v>96</v>
      </c>
      <c r="AT66" s="7">
        <v>50</v>
      </c>
      <c r="AU66" s="7">
        <v>15.4</v>
      </c>
      <c r="AV66" s="7">
        <f t="shared" si="5"/>
        <v>116.1</v>
      </c>
      <c r="AW66">
        <f t="shared" si="0"/>
        <v>935.56000000000006</v>
      </c>
      <c r="AX66">
        <f>(AN66+[1]焦煤详细!H66)/(AN66+AQ66+AP66+([1]焦煤详细!AP66+[1]焦煤详细!H66+[1]焦煤详细!R66))</f>
        <v>0.48931176047428876</v>
      </c>
      <c r="AY66" s="8">
        <f t="shared" si="1"/>
        <v>44435</v>
      </c>
      <c r="AZ66">
        <f t="shared" si="2"/>
        <v>935.56000000000006</v>
      </c>
      <c r="BB66" s="9" t="s">
        <v>76</v>
      </c>
      <c r="BC66" s="3"/>
      <c r="BD66" s="3"/>
      <c r="BE66" s="3"/>
      <c r="BF66" s="3">
        <v>1200.0200000000002</v>
      </c>
      <c r="BG66" s="3"/>
      <c r="BH66" s="3">
        <v>1200.0200000000002</v>
      </c>
      <c r="BI66" s="8">
        <f t="shared" si="3"/>
        <v>44435</v>
      </c>
      <c r="BJ66">
        <f t="shared" si="4"/>
        <v>44.49</v>
      </c>
      <c r="BL66" s="9" t="s">
        <v>76</v>
      </c>
      <c r="BM66" s="3"/>
      <c r="BN66" s="3"/>
      <c r="BO66" s="3"/>
      <c r="BP66" s="3">
        <v>96.7</v>
      </c>
      <c r="BQ66" s="3"/>
      <c r="BR66" s="3">
        <v>96.7</v>
      </c>
    </row>
    <row r="67" spans="1:70" x14ac:dyDescent="0.3">
      <c r="A67" s="9">
        <v>44428</v>
      </c>
      <c r="B67" s="7" t="e">
        <v>#N/A</v>
      </c>
      <c r="C67" s="7" t="e">
        <v>#N/A</v>
      </c>
      <c r="D67" s="7" t="e">
        <v>#N/A</v>
      </c>
      <c r="E67" s="7" t="e">
        <v>#N/A</v>
      </c>
      <c r="F67" s="7" t="e">
        <v>#N/A</v>
      </c>
      <c r="G67" s="7" t="e">
        <v>#N/A</v>
      </c>
      <c r="H67" s="7" t="e">
        <v>#N/A</v>
      </c>
      <c r="I67" s="7" t="e">
        <v>#N/A</v>
      </c>
      <c r="J67" s="7" t="e">
        <v>#N/A</v>
      </c>
      <c r="K67" s="7" t="e">
        <v>#N/A</v>
      </c>
      <c r="L67" s="20">
        <v>60.58</v>
      </c>
      <c r="M67" s="7">
        <v>83.58</v>
      </c>
      <c r="N67" s="20">
        <v>69.36</v>
      </c>
      <c r="O67" s="7">
        <v>81.93</v>
      </c>
      <c r="P67" s="20">
        <v>46.81</v>
      </c>
      <c r="Q67" s="7">
        <v>87.45</v>
      </c>
      <c r="R67" s="7">
        <v>605.86</v>
      </c>
      <c r="S67" s="21" t="e">
        <v>#N/A</v>
      </c>
      <c r="T67" s="7" t="e">
        <v>#N/A</v>
      </c>
      <c r="U67" s="7" t="e">
        <v>#N/A</v>
      </c>
      <c r="V67" s="7" t="e">
        <v>#N/A</v>
      </c>
      <c r="W67" s="7" t="e">
        <v>#N/A</v>
      </c>
      <c r="X67" s="7" t="e">
        <v>#N/A</v>
      </c>
      <c r="Y67" s="7" t="e">
        <v>#N/A</v>
      </c>
      <c r="Z67" s="7" t="e">
        <v>#N/A</v>
      </c>
      <c r="AA67" s="7" t="e">
        <v>#N/A</v>
      </c>
      <c r="AB67" s="7" t="e">
        <v>#N/A</v>
      </c>
      <c r="AC67" s="22" t="e">
        <v>#N/A</v>
      </c>
      <c r="AD67" s="23" t="e">
        <v>#N/A</v>
      </c>
      <c r="AE67" s="7" t="e">
        <v>#N/A</v>
      </c>
      <c r="AF67" s="7" t="e">
        <v>#N/A</v>
      </c>
      <c r="AG67" s="7" t="e">
        <v>#N/A</v>
      </c>
      <c r="AH67" s="7" t="e">
        <v>#N/A</v>
      </c>
      <c r="AI67" s="7" t="e">
        <v>#N/A</v>
      </c>
      <c r="AJ67" s="7" t="e">
        <v>#N/A</v>
      </c>
      <c r="AK67" s="7" t="e">
        <v>#N/A</v>
      </c>
      <c r="AL67" s="21">
        <v>48.98</v>
      </c>
      <c r="AM67" s="7">
        <v>14.14</v>
      </c>
      <c r="AN67" s="22">
        <v>710.02</v>
      </c>
      <c r="AO67" s="23">
        <v>12.4</v>
      </c>
      <c r="AP67" s="21">
        <v>58.72</v>
      </c>
      <c r="AQ67" s="24">
        <v>163.6</v>
      </c>
      <c r="AR67" s="7">
        <v>2.8</v>
      </c>
      <c r="AS67" s="7">
        <v>97</v>
      </c>
      <c r="AT67" s="7">
        <v>48</v>
      </c>
      <c r="AU67" s="7">
        <v>15.8</v>
      </c>
      <c r="AV67" s="7">
        <f t="shared" si="5"/>
        <v>116.17</v>
      </c>
      <c r="AW67">
        <f t="shared" si="0"/>
        <v>932.34</v>
      </c>
      <c r="AX67">
        <f>(AN67+[1]焦煤详细!H67)/(AN67+AQ67+AP67+([1]焦煤详细!AP67+[1]焦煤详细!H67+[1]焦煤详细!R67))</f>
        <v>0.48826467454564487</v>
      </c>
      <c r="AY67" s="8">
        <f t="shared" si="1"/>
        <v>44428</v>
      </c>
      <c r="AZ67">
        <f t="shared" si="2"/>
        <v>932.34</v>
      </c>
      <c r="BB67" s="9" t="s">
        <v>77</v>
      </c>
      <c r="BC67" s="3"/>
      <c r="BD67" s="3"/>
      <c r="BE67" s="3">
        <v>1424.37</v>
      </c>
      <c r="BF67" s="3"/>
      <c r="BG67" s="3"/>
      <c r="BH67" s="3">
        <v>1424.37</v>
      </c>
      <c r="BI67" s="8">
        <f t="shared" si="3"/>
        <v>44428</v>
      </c>
      <c r="BJ67">
        <f t="shared" si="4"/>
        <v>48.98</v>
      </c>
      <c r="BL67" s="9" t="s">
        <v>77</v>
      </c>
      <c r="BM67" s="3"/>
      <c r="BN67" s="3"/>
      <c r="BO67" s="3">
        <v>159.06</v>
      </c>
      <c r="BP67" s="3"/>
      <c r="BQ67" s="3"/>
      <c r="BR67" s="3">
        <v>159.06</v>
      </c>
    </row>
    <row r="68" spans="1:70" x14ac:dyDescent="0.3">
      <c r="A68" s="9">
        <v>44421</v>
      </c>
      <c r="B68" s="7" t="e">
        <v>#N/A</v>
      </c>
      <c r="C68" s="7" t="e">
        <v>#N/A</v>
      </c>
      <c r="D68" s="7" t="e">
        <v>#N/A</v>
      </c>
      <c r="E68" s="7" t="e">
        <v>#N/A</v>
      </c>
      <c r="F68" s="7" t="e">
        <v>#N/A</v>
      </c>
      <c r="G68" s="7" t="e">
        <v>#N/A</v>
      </c>
      <c r="H68" s="7" t="e">
        <v>#N/A</v>
      </c>
      <c r="I68" s="7" t="e">
        <v>#N/A</v>
      </c>
      <c r="J68" s="7" t="e">
        <v>#N/A</v>
      </c>
      <c r="K68" s="7" t="e">
        <v>#N/A</v>
      </c>
      <c r="L68" s="20">
        <v>60.13</v>
      </c>
      <c r="M68" s="7">
        <v>83.29</v>
      </c>
      <c r="N68" s="20">
        <v>69.28</v>
      </c>
      <c r="O68" s="7">
        <v>82.1</v>
      </c>
      <c r="P68" s="20">
        <v>46.55</v>
      </c>
      <c r="Q68" s="7">
        <v>86.96</v>
      </c>
      <c r="R68" s="7">
        <v>623.37</v>
      </c>
      <c r="S68" s="21" t="e">
        <v>#N/A</v>
      </c>
      <c r="T68" s="7" t="e">
        <v>#N/A</v>
      </c>
      <c r="U68" s="7" t="e">
        <v>#N/A</v>
      </c>
      <c r="V68" s="7" t="e">
        <v>#N/A</v>
      </c>
      <c r="W68" s="7" t="e">
        <v>#N/A</v>
      </c>
      <c r="X68" s="7" t="e">
        <v>#N/A</v>
      </c>
      <c r="Y68" s="7" t="e">
        <v>#N/A</v>
      </c>
      <c r="Z68" s="7" t="e">
        <v>#N/A</v>
      </c>
      <c r="AA68" s="7" t="e">
        <v>#N/A</v>
      </c>
      <c r="AB68" s="7" t="e">
        <v>#N/A</v>
      </c>
      <c r="AC68" s="22" t="e">
        <v>#N/A</v>
      </c>
      <c r="AD68" s="23" t="e">
        <v>#N/A</v>
      </c>
      <c r="AE68" s="7" t="e">
        <v>#N/A</v>
      </c>
      <c r="AF68" s="7" t="e">
        <v>#N/A</v>
      </c>
      <c r="AG68" s="7" t="e">
        <v>#N/A</v>
      </c>
      <c r="AH68" s="7" t="e">
        <v>#N/A</v>
      </c>
      <c r="AI68" s="7" t="e">
        <v>#N/A</v>
      </c>
      <c r="AJ68" s="7" t="e">
        <v>#N/A</v>
      </c>
      <c r="AK68" s="7" t="e">
        <v>#N/A</v>
      </c>
      <c r="AL68" s="21">
        <v>50.75</v>
      </c>
      <c r="AM68" s="7">
        <v>14.54</v>
      </c>
      <c r="AN68" s="22">
        <v>718.73</v>
      </c>
      <c r="AO68" s="23">
        <v>12.51</v>
      </c>
      <c r="AP68" s="21">
        <v>62.22</v>
      </c>
      <c r="AQ68" s="24">
        <v>170.1</v>
      </c>
      <c r="AR68" s="7">
        <v>3.2</v>
      </c>
      <c r="AS68" s="7">
        <v>105</v>
      </c>
      <c r="AT68" s="7">
        <v>48.4</v>
      </c>
      <c r="AU68" s="7">
        <v>13.5</v>
      </c>
      <c r="AV68" s="7">
        <f t="shared" si="5"/>
        <v>115.83</v>
      </c>
      <c r="AW68">
        <f t="shared" si="0"/>
        <v>951.05000000000007</v>
      </c>
      <c r="AX68">
        <f>(AN68+[1]焦煤详细!H68)/(AN68+AQ68+AP68+([1]焦煤详细!AP68+[1]焦煤详细!H68+[1]焦煤详细!R68))</f>
        <v>0.48814724457236941</v>
      </c>
      <c r="AY68" s="8">
        <f t="shared" si="1"/>
        <v>44421</v>
      </c>
      <c r="AZ68">
        <f t="shared" si="2"/>
        <v>951.05000000000007</v>
      </c>
      <c r="BB68" s="9" t="s">
        <v>78</v>
      </c>
      <c r="BC68" s="3"/>
      <c r="BD68" s="3">
        <v>1481.23</v>
      </c>
      <c r="BE68" s="3"/>
      <c r="BF68" s="3"/>
      <c r="BG68" s="3"/>
      <c r="BH68" s="3">
        <v>1481.23</v>
      </c>
      <c r="BI68" s="8">
        <f t="shared" si="3"/>
        <v>44421</v>
      </c>
      <c r="BJ68">
        <f t="shared" si="4"/>
        <v>50.75</v>
      </c>
      <c r="BL68" s="9" t="s">
        <v>78</v>
      </c>
      <c r="BM68" s="3"/>
      <c r="BN68" s="3">
        <v>141.41999999999999</v>
      </c>
      <c r="BO68" s="3"/>
      <c r="BP68" s="3"/>
      <c r="BQ68" s="3"/>
      <c r="BR68" s="3">
        <v>141.41999999999999</v>
      </c>
    </row>
    <row r="69" spans="1:70" x14ac:dyDescent="0.3">
      <c r="A69" s="9">
        <v>44414</v>
      </c>
      <c r="B69" s="7" t="e">
        <v>#N/A</v>
      </c>
      <c r="C69" s="7" t="e">
        <v>#N/A</v>
      </c>
      <c r="D69" s="7" t="e">
        <v>#N/A</v>
      </c>
      <c r="E69" s="7" t="e">
        <v>#N/A</v>
      </c>
      <c r="F69" s="7" t="e">
        <v>#N/A</v>
      </c>
      <c r="G69" s="7" t="e">
        <v>#N/A</v>
      </c>
      <c r="H69" s="7" t="e">
        <v>#N/A</v>
      </c>
      <c r="I69" s="7" t="e">
        <v>#N/A</v>
      </c>
      <c r="J69" s="7" t="e">
        <v>#N/A</v>
      </c>
      <c r="K69" s="7" t="e">
        <v>#N/A</v>
      </c>
      <c r="L69" s="20">
        <v>59.66</v>
      </c>
      <c r="M69" s="7">
        <v>82.82</v>
      </c>
      <c r="N69" s="20">
        <v>68.680000000000007</v>
      </c>
      <c r="O69" s="7">
        <v>81.540000000000006</v>
      </c>
      <c r="P69" s="20">
        <v>46.61</v>
      </c>
      <c r="Q69" s="7">
        <v>87.46</v>
      </c>
      <c r="R69" s="7">
        <v>636.67999999999995</v>
      </c>
      <c r="S69" s="21" t="e">
        <v>#N/A</v>
      </c>
      <c r="T69" s="7" t="e">
        <v>#N/A</v>
      </c>
      <c r="U69" s="7" t="e">
        <v>#N/A</v>
      </c>
      <c r="V69" s="7" t="e">
        <v>#N/A</v>
      </c>
      <c r="W69" s="7" t="e">
        <v>#N/A</v>
      </c>
      <c r="X69" s="7" t="e">
        <v>#N/A</v>
      </c>
      <c r="Y69" s="7" t="e">
        <v>#N/A</v>
      </c>
      <c r="Z69" s="7" t="e">
        <v>#N/A</v>
      </c>
      <c r="AA69" s="7" t="e">
        <v>#N/A</v>
      </c>
      <c r="AB69" s="7" t="e">
        <v>#N/A</v>
      </c>
      <c r="AC69" s="22" t="e">
        <v>#N/A</v>
      </c>
      <c r="AD69" s="23" t="e">
        <v>#N/A</v>
      </c>
      <c r="AE69" s="7" t="e">
        <v>#N/A</v>
      </c>
      <c r="AF69" s="7" t="e">
        <v>#N/A</v>
      </c>
      <c r="AG69" s="7" t="e">
        <v>#N/A</v>
      </c>
      <c r="AH69" s="7" t="e">
        <v>#N/A</v>
      </c>
      <c r="AI69" s="7" t="e">
        <v>#N/A</v>
      </c>
      <c r="AJ69" s="7" t="e">
        <v>#N/A</v>
      </c>
      <c r="AK69" s="7" t="e">
        <v>#N/A</v>
      </c>
      <c r="AL69" s="21">
        <v>53.69</v>
      </c>
      <c r="AM69" s="7">
        <v>15.15</v>
      </c>
      <c r="AN69" s="22">
        <v>729.87</v>
      </c>
      <c r="AO69" s="23">
        <v>12.78</v>
      </c>
      <c r="AP69" s="21">
        <v>65.459999999999994</v>
      </c>
      <c r="AQ69" s="24">
        <v>178.6</v>
      </c>
      <c r="AR69" s="7">
        <v>3.5</v>
      </c>
      <c r="AS69" s="7">
        <v>106</v>
      </c>
      <c r="AT69" s="7">
        <v>55</v>
      </c>
      <c r="AU69" s="7">
        <v>14.1</v>
      </c>
      <c r="AV69" s="7">
        <f t="shared" si="5"/>
        <v>115.29</v>
      </c>
      <c r="AW69">
        <f t="shared" si="0"/>
        <v>973.93000000000006</v>
      </c>
      <c r="AX69">
        <f>(AN69+[1]焦煤详细!H69)/(AN69+AQ69+AP69+([1]焦煤详细!AP69+[1]焦煤详细!H69+[1]焦煤详细!R69))</f>
        <v>0.48404842758009747</v>
      </c>
      <c r="AY69" s="8">
        <f t="shared" si="1"/>
        <v>44414</v>
      </c>
      <c r="AZ69">
        <f t="shared" si="2"/>
        <v>973.93000000000006</v>
      </c>
      <c r="BB69" s="9" t="s">
        <v>79</v>
      </c>
      <c r="BC69" s="3"/>
      <c r="BD69" s="3"/>
      <c r="BE69" s="3"/>
      <c r="BF69" s="3">
        <v>1171.7800000000002</v>
      </c>
      <c r="BG69" s="3"/>
      <c r="BH69" s="3">
        <v>1171.7800000000002</v>
      </c>
      <c r="BI69" s="8">
        <f t="shared" si="3"/>
        <v>44414</v>
      </c>
      <c r="BJ69">
        <f t="shared" si="4"/>
        <v>53.69</v>
      </c>
      <c r="BL69" s="9" t="s">
        <v>79</v>
      </c>
      <c r="BM69" s="3"/>
      <c r="BN69" s="3"/>
      <c r="BO69" s="3"/>
      <c r="BP69" s="3">
        <v>68.53</v>
      </c>
      <c r="BQ69" s="3"/>
      <c r="BR69" s="3">
        <v>68.53</v>
      </c>
    </row>
    <row r="70" spans="1:70" x14ac:dyDescent="0.3">
      <c r="A70" s="9">
        <v>44407</v>
      </c>
      <c r="B70" s="7" t="e">
        <v>#N/A</v>
      </c>
      <c r="C70" s="7" t="e">
        <v>#N/A</v>
      </c>
      <c r="D70" s="7" t="e">
        <v>#N/A</v>
      </c>
      <c r="E70" s="7" t="e">
        <v>#N/A</v>
      </c>
      <c r="F70" s="7" t="e">
        <v>#N/A</v>
      </c>
      <c r="G70" s="7" t="e">
        <v>#N/A</v>
      </c>
      <c r="H70" s="7" t="e">
        <v>#N/A</v>
      </c>
      <c r="I70" s="7" t="e">
        <v>#N/A</v>
      </c>
      <c r="J70" s="7" t="e">
        <v>#N/A</v>
      </c>
      <c r="K70" s="7" t="e">
        <v>#N/A</v>
      </c>
      <c r="L70" s="20">
        <v>59.35</v>
      </c>
      <c r="M70" s="7">
        <v>82.38</v>
      </c>
      <c r="N70" s="20">
        <v>68.33</v>
      </c>
      <c r="O70" s="7">
        <v>80.97</v>
      </c>
      <c r="P70" s="20">
        <v>46.29</v>
      </c>
      <c r="Q70" s="7">
        <v>86.86</v>
      </c>
      <c r="R70" s="7">
        <v>626.01</v>
      </c>
      <c r="S70" s="21" t="e">
        <v>#N/A</v>
      </c>
      <c r="T70" s="7" t="e">
        <v>#N/A</v>
      </c>
      <c r="U70" s="7" t="e">
        <v>#N/A</v>
      </c>
      <c r="V70" s="7" t="e">
        <v>#N/A</v>
      </c>
      <c r="W70" s="7" t="e">
        <v>#N/A</v>
      </c>
      <c r="X70" s="7" t="e">
        <v>#N/A</v>
      </c>
      <c r="Y70" s="7" t="e">
        <v>#N/A</v>
      </c>
      <c r="Z70" s="7" t="e">
        <v>#N/A</v>
      </c>
      <c r="AA70" s="7" t="e">
        <v>#N/A</v>
      </c>
      <c r="AB70" s="7" t="e">
        <v>#N/A</v>
      </c>
      <c r="AC70" s="22" t="e">
        <v>#N/A</v>
      </c>
      <c r="AD70" s="23" t="e">
        <v>#N/A</v>
      </c>
      <c r="AE70" s="7" t="e">
        <v>#N/A</v>
      </c>
      <c r="AF70" s="7" t="e">
        <v>#N/A</v>
      </c>
      <c r="AG70" s="7" t="e">
        <v>#N/A</v>
      </c>
      <c r="AH70" s="7" t="e">
        <v>#N/A</v>
      </c>
      <c r="AI70" s="7" t="e">
        <v>#N/A</v>
      </c>
      <c r="AJ70" s="7" t="e">
        <v>#N/A</v>
      </c>
      <c r="AK70" s="7" t="e">
        <v>#N/A</v>
      </c>
      <c r="AL70" s="21">
        <v>63.1</v>
      </c>
      <c r="AM70" s="7">
        <v>15.59</v>
      </c>
      <c r="AN70" s="22">
        <v>747.12</v>
      </c>
      <c r="AO70" s="23">
        <v>13.07</v>
      </c>
      <c r="AP70" s="21">
        <v>74.41</v>
      </c>
      <c r="AQ70" s="24">
        <v>167</v>
      </c>
      <c r="AR70" s="7">
        <v>4</v>
      </c>
      <c r="AS70" s="7">
        <v>101</v>
      </c>
      <c r="AT70" s="7">
        <v>47</v>
      </c>
      <c r="AU70" s="7">
        <v>15</v>
      </c>
      <c r="AV70" s="7">
        <f t="shared" si="5"/>
        <v>114.62</v>
      </c>
      <c r="AW70">
        <f t="shared" si="0"/>
        <v>988.53</v>
      </c>
      <c r="AX70">
        <f>(AN70+[1]焦煤详细!H70)/(AN70+AQ70+AP70+([1]焦煤详细!AP70+[1]焦煤详细!H70+[1]焦煤详细!R70))</f>
        <v>0.47953218064277481</v>
      </c>
      <c r="AY70" s="8">
        <f t="shared" si="1"/>
        <v>44407</v>
      </c>
      <c r="AZ70">
        <f t="shared" si="2"/>
        <v>988.53</v>
      </c>
      <c r="BB70" s="9" t="s">
        <v>80</v>
      </c>
      <c r="BC70" s="3"/>
      <c r="BD70" s="3"/>
      <c r="BE70" s="3">
        <v>1409.87</v>
      </c>
      <c r="BF70" s="3"/>
      <c r="BG70" s="3"/>
      <c r="BH70" s="3">
        <v>1409.87</v>
      </c>
      <c r="BI70" s="8">
        <f t="shared" si="3"/>
        <v>44407</v>
      </c>
      <c r="BJ70">
        <f t="shared" si="4"/>
        <v>63.1</v>
      </c>
      <c r="BL70" s="9" t="s">
        <v>80</v>
      </c>
      <c r="BM70" s="3"/>
      <c r="BN70" s="3"/>
      <c r="BO70" s="3">
        <v>157.44</v>
      </c>
      <c r="BP70" s="3"/>
      <c r="BQ70" s="3"/>
      <c r="BR70" s="3">
        <v>157.44</v>
      </c>
    </row>
    <row r="71" spans="1:70" x14ac:dyDescent="0.3">
      <c r="A71" s="9">
        <v>44400</v>
      </c>
      <c r="B71" s="7" t="e">
        <v>#N/A</v>
      </c>
      <c r="C71" s="7" t="e">
        <v>#N/A</v>
      </c>
      <c r="D71" s="7" t="e">
        <v>#N/A</v>
      </c>
      <c r="E71" s="7" t="e">
        <v>#N/A</v>
      </c>
      <c r="F71" s="7" t="e">
        <v>#N/A</v>
      </c>
      <c r="G71" s="7" t="e">
        <v>#N/A</v>
      </c>
      <c r="H71" s="7" t="e">
        <v>#N/A</v>
      </c>
      <c r="I71" s="7" t="e">
        <v>#N/A</v>
      </c>
      <c r="J71" s="7" t="e">
        <v>#N/A</v>
      </c>
      <c r="K71" s="7" t="e">
        <v>#N/A</v>
      </c>
      <c r="L71" s="20">
        <v>60.51</v>
      </c>
      <c r="M71" s="7">
        <v>84</v>
      </c>
      <c r="N71" s="20">
        <v>70.010000000000005</v>
      </c>
      <c r="O71" s="7">
        <v>82.96</v>
      </c>
      <c r="P71" s="20">
        <v>46.45</v>
      </c>
      <c r="Q71" s="7">
        <v>87.16</v>
      </c>
      <c r="R71" s="7">
        <v>647.88</v>
      </c>
      <c r="S71" s="21" t="e">
        <v>#N/A</v>
      </c>
      <c r="T71" s="7" t="e">
        <v>#N/A</v>
      </c>
      <c r="U71" s="7" t="e">
        <v>#N/A</v>
      </c>
      <c r="V71" s="7" t="e">
        <v>#N/A</v>
      </c>
      <c r="W71" s="7" t="e">
        <v>#N/A</v>
      </c>
      <c r="X71" s="7" t="e">
        <v>#N/A</v>
      </c>
      <c r="Y71" s="7" t="e">
        <v>#N/A</v>
      </c>
      <c r="Z71" s="7" t="e">
        <v>#N/A</v>
      </c>
      <c r="AA71" s="7" t="e">
        <v>#N/A</v>
      </c>
      <c r="AB71" s="7" t="e">
        <v>#N/A</v>
      </c>
      <c r="AC71" s="22" t="e">
        <v>#N/A</v>
      </c>
      <c r="AD71" s="23" t="e">
        <v>#N/A</v>
      </c>
      <c r="AE71" s="7" t="e">
        <v>#N/A</v>
      </c>
      <c r="AF71" s="7" t="e">
        <v>#N/A</v>
      </c>
      <c r="AG71" s="7" t="e">
        <v>#N/A</v>
      </c>
      <c r="AH71" s="7" t="e">
        <v>#N/A</v>
      </c>
      <c r="AI71" s="7" t="e">
        <v>#N/A</v>
      </c>
      <c r="AJ71" s="7" t="e">
        <v>#N/A</v>
      </c>
      <c r="AK71" s="7" t="e">
        <v>#N/A</v>
      </c>
      <c r="AL71" s="21">
        <v>68.709999999999994</v>
      </c>
      <c r="AM71" s="7">
        <v>15.57</v>
      </c>
      <c r="AN71" s="22">
        <v>759.83</v>
      </c>
      <c r="AO71" s="23">
        <v>13.01</v>
      </c>
      <c r="AP71" s="21">
        <v>77.42</v>
      </c>
      <c r="AQ71" s="24">
        <v>165</v>
      </c>
      <c r="AR71" s="7">
        <v>3</v>
      </c>
      <c r="AS71" s="7">
        <v>98</v>
      </c>
      <c r="AT71" s="7">
        <v>46</v>
      </c>
      <c r="AU71" s="7">
        <v>18</v>
      </c>
      <c r="AV71" s="7">
        <f t="shared" si="5"/>
        <v>116.46000000000001</v>
      </c>
      <c r="AW71">
        <f t="shared" si="0"/>
        <v>1002.25</v>
      </c>
      <c r="AX71">
        <f>(AN71+[1]焦煤详细!H71)/(AN71+AQ71+AP71+([1]焦煤详细!AP71+[1]焦煤详细!H71+[1]焦煤详细!R71))</f>
        <v>0.48137473040875439</v>
      </c>
      <c r="AY71" s="8">
        <f t="shared" si="1"/>
        <v>44400</v>
      </c>
      <c r="AZ71">
        <f t="shared" si="2"/>
        <v>1002.25</v>
      </c>
      <c r="BB71" s="9" t="s">
        <v>81</v>
      </c>
      <c r="BC71" s="3"/>
      <c r="BD71" s="3">
        <v>1470.5700000000002</v>
      </c>
      <c r="BE71" s="3"/>
      <c r="BF71" s="3"/>
      <c r="BG71" s="3"/>
      <c r="BH71" s="3">
        <v>1470.5700000000002</v>
      </c>
      <c r="BI71" s="8">
        <f t="shared" si="3"/>
        <v>44400</v>
      </c>
      <c r="BJ71">
        <f t="shared" si="4"/>
        <v>68.709999999999994</v>
      </c>
      <c r="BL71" s="9" t="s">
        <v>81</v>
      </c>
      <c r="BM71" s="3"/>
      <c r="BN71" s="3">
        <v>136.35</v>
      </c>
      <c r="BO71" s="3"/>
      <c r="BP71" s="3"/>
      <c r="BQ71" s="3"/>
      <c r="BR71" s="3">
        <v>136.35</v>
      </c>
    </row>
    <row r="72" spans="1:70" x14ac:dyDescent="0.3">
      <c r="A72" s="9">
        <v>44393</v>
      </c>
      <c r="B72" s="7" t="e">
        <v>#N/A</v>
      </c>
      <c r="C72" s="7" t="e">
        <v>#N/A</v>
      </c>
      <c r="D72" s="7" t="e">
        <v>#N/A</v>
      </c>
      <c r="E72" s="7" t="e">
        <v>#N/A</v>
      </c>
      <c r="F72" s="7" t="e">
        <v>#N/A</v>
      </c>
      <c r="G72" s="7" t="e">
        <v>#N/A</v>
      </c>
      <c r="H72" s="7" t="e">
        <v>#N/A</v>
      </c>
      <c r="I72" s="7" t="e">
        <v>#N/A</v>
      </c>
      <c r="J72" s="7" t="e">
        <v>#N/A</v>
      </c>
      <c r="K72" s="7" t="e">
        <v>#N/A</v>
      </c>
      <c r="L72" s="20">
        <v>61.64</v>
      </c>
      <c r="M72" s="7">
        <v>85.57</v>
      </c>
      <c r="N72" s="20">
        <v>71.349999999999994</v>
      </c>
      <c r="O72" s="7">
        <v>84.79</v>
      </c>
      <c r="P72" s="20">
        <v>46.48</v>
      </c>
      <c r="Q72" s="7">
        <v>87.21</v>
      </c>
      <c r="R72" s="7">
        <v>677.86</v>
      </c>
      <c r="S72" s="21" t="e">
        <v>#N/A</v>
      </c>
      <c r="T72" s="7" t="e">
        <v>#N/A</v>
      </c>
      <c r="U72" s="7" t="e">
        <v>#N/A</v>
      </c>
      <c r="V72" s="7" t="e">
        <v>#N/A</v>
      </c>
      <c r="W72" s="7" t="e">
        <v>#N/A</v>
      </c>
      <c r="X72" s="7" t="e">
        <v>#N/A</v>
      </c>
      <c r="Y72" s="7" t="e">
        <v>#N/A</v>
      </c>
      <c r="Z72" s="7" t="e">
        <v>#N/A</v>
      </c>
      <c r="AA72" s="7" t="e">
        <v>#N/A</v>
      </c>
      <c r="AB72" s="7" t="e">
        <v>#N/A</v>
      </c>
      <c r="AC72" s="22" t="e">
        <v>#N/A</v>
      </c>
      <c r="AD72" s="23" t="e">
        <v>#N/A</v>
      </c>
      <c r="AE72" s="7" t="e">
        <v>#N/A</v>
      </c>
      <c r="AF72" s="7" t="e">
        <v>#N/A</v>
      </c>
      <c r="AG72" s="7" t="e">
        <v>#N/A</v>
      </c>
      <c r="AH72" s="7" t="e">
        <v>#N/A</v>
      </c>
      <c r="AI72" s="7" t="e">
        <v>#N/A</v>
      </c>
      <c r="AJ72" s="7" t="e">
        <v>#N/A</v>
      </c>
      <c r="AK72" s="7" t="e">
        <v>#N/A</v>
      </c>
      <c r="AL72" s="21">
        <v>63.39</v>
      </c>
      <c r="AM72" s="7">
        <v>15.43</v>
      </c>
      <c r="AN72" s="22">
        <v>801.56</v>
      </c>
      <c r="AO72" s="23">
        <v>13.57</v>
      </c>
      <c r="AP72" s="21">
        <v>73.8</v>
      </c>
      <c r="AQ72" s="24">
        <v>176.2</v>
      </c>
      <c r="AR72" s="7">
        <v>3.7</v>
      </c>
      <c r="AS72" s="7">
        <v>108</v>
      </c>
      <c r="AT72" s="7">
        <v>45</v>
      </c>
      <c r="AU72" s="7">
        <v>19.5</v>
      </c>
      <c r="AV72" s="7">
        <f t="shared" si="5"/>
        <v>117.82999999999998</v>
      </c>
      <c r="AW72">
        <f t="shared" si="0"/>
        <v>1051.56</v>
      </c>
      <c r="AX72">
        <f>(AN72+[1]焦煤详细!H72)/(AN72+AQ72+AP72+([1]焦煤详细!AP72+[1]焦煤详细!H72+[1]焦煤详细!R72))</f>
        <v>0.49119047356037421</v>
      </c>
      <c r="AY72" s="8">
        <f t="shared" si="1"/>
        <v>44393</v>
      </c>
      <c r="AZ72">
        <f t="shared" si="2"/>
        <v>1051.56</v>
      </c>
      <c r="BB72" s="9" t="s">
        <v>82</v>
      </c>
      <c r="BC72" s="3"/>
      <c r="BD72" s="3"/>
      <c r="BE72" s="3"/>
      <c r="BF72" s="3">
        <v>1130.32</v>
      </c>
      <c r="BG72" s="3"/>
      <c r="BH72" s="3">
        <v>1130.32</v>
      </c>
      <c r="BI72" s="8">
        <f t="shared" si="3"/>
        <v>44393</v>
      </c>
      <c r="BJ72">
        <f t="shared" si="4"/>
        <v>63.39</v>
      </c>
      <c r="BL72" s="9" t="s">
        <v>82</v>
      </c>
      <c r="BM72" s="3"/>
      <c r="BN72" s="3"/>
      <c r="BO72" s="3"/>
      <c r="BP72" s="3">
        <v>61.82</v>
      </c>
      <c r="BQ72" s="3"/>
      <c r="BR72" s="3">
        <v>61.82</v>
      </c>
    </row>
    <row r="73" spans="1:70" x14ac:dyDescent="0.3">
      <c r="A73" s="9">
        <v>44386</v>
      </c>
      <c r="B73" s="7" t="e">
        <v>#N/A</v>
      </c>
      <c r="C73" s="7" t="e">
        <v>#N/A</v>
      </c>
      <c r="D73" s="7" t="e">
        <v>#N/A</v>
      </c>
      <c r="E73" s="7" t="e">
        <v>#N/A</v>
      </c>
      <c r="F73" s="7" t="e">
        <v>#N/A</v>
      </c>
      <c r="G73" s="7" t="e">
        <v>#N/A</v>
      </c>
      <c r="H73" s="7" t="e">
        <v>#N/A</v>
      </c>
      <c r="I73" s="7" t="e">
        <v>#N/A</v>
      </c>
      <c r="J73" s="7" t="e">
        <v>#N/A</v>
      </c>
      <c r="K73" s="7" t="e">
        <v>#N/A</v>
      </c>
      <c r="L73" s="20">
        <v>61.46</v>
      </c>
      <c r="M73" s="7">
        <v>85.31</v>
      </c>
      <c r="N73" s="20">
        <v>70.930000000000007</v>
      </c>
      <c r="O73" s="7">
        <v>84.29</v>
      </c>
      <c r="P73" s="20">
        <v>46.48</v>
      </c>
      <c r="Q73" s="7">
        <v>87.21</v>
      </c>
      <c r="R73" s="7">
        <v>675.18</v>
      </c>
      <c r="S73" s="21" t="e">
        <v>#N/A</v>
      </c>
      <c r="T73" s="7" t="e">
        <v>#N/A</v>
      </c>
      <c r="U73" s="7" t="e">
        <v>#N/A</v>
      </c>
      <c r="V73" s="7" t="e">
        <v>#N/A</v>
      </c>
      <c r="W73" s="7" t="e">
        <v>#N/A</v>
      </c>
      <c r="X73" s="7" t="e">
        <v>#N/A</v>
      </c>
      <c r="Y73" s="7" t="e">
        <v>#N/A</v>
      </c>
      <c r="Z73" s="7" t="e">
        <v>#N/A</v>
      </c>
      <c r="AA73" s="7" t="e">
        <v>#N/A</v>
      </c>
      <c r="AB73" s="7" t="e">
        <v>#N/A</v>
      </c>
      <c r="AC73" s="22" t="e">
        <v>#N/A</v>
      </c>
      <c r="AD73" s="23" t="e">
        <v>#N/A</v>
      </c>
      <c r="AE73" s="7" t="e">
        <v>#N/A</v>
      </c>
      <c r="AF73" s="7" t="e">
        <v>#N/A</v>
      </c>
      <c r="AG73" s="7" t="e">
        <v>#N/A</v>
      </c>
      <c r="AH73" s="7" t="e">
        <v>#N/A</v>
      </c>
      <c r="AI73" s="7" t="e">
        <v>#N/A</v>
      </c>
      <c r="AJ73" s="7" t="e">
        <v>#N/A</v>
      </c>
      <c r="AK73" s="7" t="e">
        <v>#N/A</v>
      </c>
      <c r="AL73" s="21">
        <v>54.53</v>
      </c>
      <c r="AM73" s="7">
        <v>15.87</v>
      </c>
      <c r="AN73" s="22">
        <v>798.3</v>
      </c>
      <c r="AO73" s="23">
        <v>13.5</v>
      </c>
      <c r="AP73" s="21">
        <v>63.35</v>
      </c>
      <c r="AQ73" s="24">
        <v>179.5</v>
      </c>
      <c r="AR73" s="7">
        <v>4</v>
      </c>
      <c r="AS73" s="7">
        <v>109</v>
      </c>
      <c r="AT73" s="7">
        <v>47.5</v>
      </c>
      <c r="AU73" s="7">
        <v>19</v>
      </c>
      <c r="AV73" s="7">
        <f t="shared" si="5"/>
        <v>117.41</v>
      </c>
      <c r="AW73">
        <f t="shared" si="0"/>
        <v>1041.1499999999999</v>
      </c>
      <c r="AX73">
        <f>(AN73+[1]焦煤详细!H73)/(AN73+AQ73+AP73+([1]焦煤详细!AP73+[1]焦煤详细!H73+[1]焦煤详细!R73))</f>
        <v>0.48527272477278671</v>
      </c>
      <c r="AY73" s="8">
        <f t="shared" si="1"/>
        <v>44386</v>
      </c>
      <c r="AZ73">
        <f t="shared" si="2"/>
        <v>1041.1499999999999</v>
      </c>
      <c r="BB73" s="9" t="s">
        <v>83</v>
      </c>
      <c r="BC73" s="3"/>
      <c r="BD73" s="3"/>
      <c r="BE73" s="3">
        <v>1401.68</v>
      </c>
      <c r="BF73" s="3"/>
      <c r="BG73" s="3"/>
      <c r="BH73" s="3">
        <v>1401.68</v>
      </c>
      <c r="BI73" s="8">
        <f t="shared" si="3"/>
        <v>44386</v>
      </c>
      <c r="BJ73">
        <f t="shared" si="4"/>
        <v>54.53</v>
      </c>
      <c r="BL73" s="9" t="s">
        <v>83</v>
      </c>
      <c r="BM73" s="3"/>
      <c r="BN73" s="3"/>
      <c r="BO73" s="3">
        <v>140.78</v>
      </c>
      <c r="BP73" s="3"/>
      <c r="BQ73" s="3"/>
      <c r="BR73" s="3">
        <v>140.78</v>
      </c>
    </row>
    <row r="74" spans="1:70" x14ac:dyDescent="0.3">
      <c r="A74" s="9">
        <v>44379</v>
      </c>
      <c r="B74" s="7" t="e">
        <v>#N/A</v>
      </c>
      <c r="C74" s="7" t="e">
        <v>#N/A</v>
      </c>
      <c r="D74" s="7" t="e">
        <v>#N/A</v>
      </c>
      <c r="E74" s="7" t="e">
        <v>#N/A</v>
      </c>
      <c r="F74" s="7" t="e">
        <v>#N/A</v>
      </c>
      <c r="G74" s="7" t="e">
        <v>#N/A</v>
      </c>
      <c r="H74" s="7" t="e">
        <v>#N/A</v>
      </c>
      <c r="I74" s="7" t="e">
        <v>#N/A</v>
      </c>
      <c r="J74" s="7" t="e">
        <v>#N/A</v>
      </c>
      <c r="K74" s="7" t="e">
        <v>#N/A</v>
      </c>
      <c r="L74" s="20">
        <v>55.48</v>
      </c>
      <c r="M74" s="7">
        <v>77.959999999999994</v>
      </c>
      <c r="N74" s="20">
        <v>64.75</v>
      </c>
      <c r="O74" s="7">
        <v>76.959999999999994</v>
      </c>
      <c r="P74" s="20">
        <v>45.77</v>
      </c>
      <c r="Q74" s="7">
        <v>85.88</v>
      </c>
      <c r="R74" s="7">
        <v>650.09</v>
      </c>
      <c r="S74" s="21" t="e">
        <v>#N/A</v>
      </c>
      <c r="T74" s="7" t="e">
        <v>#N/A</v>
      </c>
      <c r="U74" s="7" t="e">
        <v>#N/A</v>
      </c>
      <c r="V74" s="7" t="e">
        <v>#N/A</v>
      </c>
      <c r="W74" s="7" t="e">
        <v>#N/A</v>
      </c>
      <c r="X74" s="7" t="e">
        <v>#N/A</v>
      </c>
      <c r="Y74" s="7" t="e">
        <v>#N/A</v>
      </c>
      <c r="Z74" s="7" t="e">
        <v>#N/A</v>
      </c>
      <c r="AA74" s="7" t="e">
        <v>#N/A</v>
      </c>
      <c r="AB74" s="7" t="e">
        <v>#N/A</v>
      </c>
      <c r="AC74" s="22" t="e">
        <v>#N/A</v>
      </c>
      <c r="AD74" s="23" t="e">
        <v>#N/A</v>
      </c>
      <c r="AE74" s="7" t="e">
        <v>#N/A</v>
      </c>
      <c r="AF74" s="7" t="e">
        <v>#N/A</v>
      </c>
      <c r="AG74" s="7" t="e">
        <v>#N/A</v>
      </c>
      <c r="AH74" s="7" t="e">
        <v>#N/A</v>
      </c>
      <c r="AI74" s="7" t="e">
        <v>#N/A</v>
      </c>
      <c r="AJ74" s="7" t="e">
        <v>#N/A</v>
      </c>
      <c r="AK74" s="7" t="e">
        <v>#N/A</v>
      </c>
      <c r="AL74" s="21">
        <v>53.51</v>
      </c>
      <c r="AM74" s="7">
        <v>17.71</v>
      </c>
      <c r="AN74" s="22">
        <v>770.86</v>
      </c>
      <c r="AO74" s="23">
        <v>15.32</v>
      </c>
      <c r="AP74" s="21">
        <v>63.09</v>
      </c>
      <c r="AQ74" s="24">
        <v>179</v>
      </c>
      <c r="AR74" s="7">
        <v>3</v>
      </c>
      <c r="AS74" s="7">
        <v>107</v>
      </c>
      <c r="AT74" s="7">
        <v>51</v>
      </c>
      <c r="AU74" s="7">
        <v>18</v>
      </c>
      <c r="AV74" s="7">
        <f t="shared" ref="AV74:AV137" si="6">N74+P74</f>
        <v>110.52000000000001</v>
      </c>
      <c r="AW74">
        <f t="shared" ref="AW74:AW137" si="7">IF(AN74&gt;0,(AQ74+AN74+AP74),(AQ75+AN75+AP74))</f>
        <v>1012.95</v>
      </c>
      <c r="AX74">
        <f>(AN74+[1]焦煤详细!H74)/(AN74+AQ74+AP74+([1]焦煤详细!AP74+[1]焦煤详细!H74+[1]焦煤详细!R74))</f>
        <v>0.48175634228629011</v>
      </c>
      <c r="AY74" s="8">
        <f t="shared" ref="AY74:AY137" si="8">A74</f>
        <v>44379</v>
      </c>
      <c r="AZ74">
        <f t="shared" ref="AZ74:AZ137" si="9">AW74</f>
        <v>1012.95</v>
      </c>
      <c r="BB74" s="9" t="s">
        <v>84</v>
      </c>
      <c r="BC74" s="3"/>
      <c r="BD74" s="3" t="e">
        <v>#N/A</v>
      </c>
      <c r="BE74" s="3"/>
      <c r="BF74" s="3"/>
      <c r="BG74" s="3"/>
      <c r="BH74" s="3" t="e">
        <v>#N/A</v>
      </c>
      <c r="BI74" s="8">
        <f t="shared" ref="BI74:BI137" si="10">A74</f>
        <v>44379</v>
      </c>
      <c r="BJ74">
        <f t="shared" ref="BJ74:BJ137" si="11">AL74</f>
        <v>53.51</v>
      </c>
      <c r="BL74" s="9" t="s">
        <v>84</v>
      </c>
      <c r="BM74" s="3"/>
      <c r="BN74" s="3">
        <v>120.04</v>
      </c>
      <c r="BO74" s="3"/>
      <c r="BP74" s="3"/>
      <c r="BQ74" s="3"/>
      <c r="BR74" s="3">
        <v>120.04</v>
      </c>
    </row>
    <row r="75" spans="1:70" x14ac:dyDescent="0.3">
      <c r="A75" s="9">
        <v>44372</v>
      </c>
      <c r="B75" s="7" t="e">
        <v>#N/A</v>
      </c>
      <c r="C75" s="7" t="e">
        <v>#N/A</v>
      </c>
      <c r="D75" s="7" t="e">
        <v>#N/A</v>
      </c>
      <c r="E75" s="7" t="e">
        <v>#N/A</v>
      </c>
      <c r="F75" s="7" t="e">
        <v>#N/A</v>
      </c>
      <c r="G75" s="7" t="e">
        <v>#N/A</v>
      </c>
      <c r="H75" s="7" t="e">
        <v>#N/A</v>
      </c>
      <c r="I75" s="7" t="e">
        <v>#N/A</v>
      </c>
      <c r="J75" s="7" t="e">
        <v>#N/A</v>
      </c>
      <c r="K75" s="7" t="e">
        <v>#N/A</v>
      </c>
      <c r="L75" s="20">
        <v>63.1</v>
      </c>
      <c r="M75" s="7">
        <v>87.59</v>
      </c>
      <c r="N75" s="20">
        <v>72.989999999999995</v>
      </c>
      <c r="O75" s="7">
        <v>86.74</v>
      </c>
      <c r="P75" s="20">
        <v>47.43</v>
      </c>
      <c r="Q75" s="7">
        <v>89</v>
      </c>
      <c r="R75" s="7">
        <v>650.25</v>
      </c>
      <c r="S75" s="21" t="e">
        <v>#N/A</v>
      </c>
      <c r="T75" s="7" t="e">
        <v>#N/A</v>
      </c>
      <c r="U75" s="7" t="e">
        <v>#N/A</v>
      </c>
      <c r="V75" s="7" t="e">
        <v>#N/A</v>
      </c>
      <c r="W75" s="7" t="e">
        <v>#N/A</v>
      </c>
      <c r="X75" s="7" t="e">
        <v>#N/A</v>
      </c>
      <c r="Y75" s="7" t="e">
        <v>#N/A</v>
      </c>
      <c r="Z75" s="7" t="e">
        <v>#N/A</v>
      </c>
      <c r="AA75" s="7" t="e">
        <v>#N/A</v>
      </c>
      <c r="AB75" s="7" t="e">
        <v>#N/A</v>
      </c>
      <c r="AC75" s="22" t="e">
        <v>#N/A</v>
      </c>
      <c r="AD75" s="23" t="e">
        <v>#N/A</v>
      </c>
      <c r="AE75" s="7" t="e">
        <v>#N/A</v>
      </c>
      <c r="AF75" s="7" t="e">
        <v>#N/A</v>
      </c>
      <c r="AG75" s="7" t="e">
        <v>#N/A</v>
      </c>
      <c r="AH75" s="7" t="e">
        <v>#N/A</v>
      </c>
      <c r="AI75" s="7" t="e">
        <v>#N/A</v>
      </c>
      <c r="AJ75" s="7" t="e">
        <v>#N/A</v>
      </c>
      <c r="AK75" s="7" t="e">
        <v>#N/A</v>
      </c>
      <c r="AL75" s="21">
        <v>44.46</v>
      </c>
      <c r="AM75" s="7">
        <v>15.92</v>
      </c>
      <c r="AN75" s="22">
        <v>760.24</v>
      </c>
      <c r="AO75" s="23">
        <v>12.51</v>
      </c>
      <c r="AP75" s="21">
        <v>51.11</v>
      </c>
      <c r="AQ75" s="24">
        <v>188.7</v>
      </c>
      <c r="AR75" s="7">
        <v>4.5</v>
      </c>
      <c r="AS75" s="7">
        <v>116</v>
      </c>
      <c r="AT75" s="7">
        <v>50</v>
      </c>
      <c r="AU75" s="7">
        <v>18.2</v>
      </c>
      <c r="AV75" s="7">
        <f t="shared" si="6"/>
        <v>120.41999999999999</v>
      </c>
      <c r="AW75">
        <f t="shared" si="7"/>
        <v>1000.0500000000001</v>
      </c>
      <c r="AX75">
        <f>(AN75+[1]焦煤详细!H75)/(AN75+AQ75+AP75+([1]焦煤详细!AP75+[1]焦煤详细!H75+[1]焦煤详细!R75))</f>
        <v>0.48015172852895627</v>
      </c>
      <c r="AY75" s="8">
        <f t="shared" si="8"/>
        <v>44372</v>
      </c>
      <c r="AZ75">
        <f t="shared" si="9"/>
        <v>1000.0500000000001</v>
      </c>
      <c r="BB75" s="9" t="s">
        <v>85</v>
      </c>
      <c r="BC75" s="3"/>
      <c r="BD75" s="3"/>
      <c r="BE75" s="3"/>
      <c r="BF75" s="3">
        <v>1091.1100000000001</v>
      </c>
      <c r="BG75" s="3"/>
      <c r="BH75" s="3">
        <v>1091.1100000000001</v>
      </c>
      <c r="BI75" s="8">
        <f t="shared" si="10"/>
        <v>44372</v>
      </c>
      <c r="BJ75">
        <f t="shared" si="11"/>
        <v>44.46</v>
      </c>
      <c r="BL75" s="9" t="s">
        <v>85</v>
      </c>
      <c r="BM75" s="3"/>
      <c r="BN75" s="3"/>
      <c r="BO75" s="3"/>
      <c r="BP75" s="3">
        <v>56.85</v>
      </c>
      <c r="BQ75" s="3"/>
      <c r="BR75" s="3">
        <v>56.85</v>
      </c>
    </row>
    <row r="76" spans="1:70" x14ac:dyDescent="0.3">
      <c r="A76" s="9">
        <v>44365</v>
      </c>
      <c r="B76" s="7" t="e">
        <v>#N/A</v>
      </c>
      <c r="C76" s="7" t="e">
        <v>#N/A</v>
      </c>
      <c r="D76" s="7" t="e">
        <v>#N/A</v>
      </c>
      <c r="E76" s="7" t="e">
        <v>#N/A</v>
      </c>
      <c r="F76" s="7" t="e">
        <v>#N/A</v>
      </c>
      <c r="G76" s="7" t="e">
        <v>#N/A</v>
      </c>
      <c r="H76" s="7" t="e">
        <v>#N/A</v>
      </c>
      <c r="I76" s="7" t="e">
        <v>#N/A</v>
      </c>
      <c r="J76" s="7" t="e">
        <v>#N/A</v>
      </c>
      <c r="K76" s="7" t="e">
        <v>#N/A</v>
      </c>
      <c r="L76" s="20">
        <v>63.72</v>
      </c>
      <c r="M76" s="7">
        <v>88.89</v>
      </c>
      <c r="N76" s="20">
        <v>73.72</v>
      </c>
      <c r="O76" s="7">
        <v>87.98</v>
      </c>
      <c r="P76" s="20">
        <v>47.34</v>
      </c>
      <c r="Q76" s="7">
        <v>88.83</v>
      </c>
      <c r="R76" s="7">
        <v>666.38</v>
      </c>
      <c r="S76" s="21" t="e">
        <v>#N/A</v>
      </c>
      <c r="T76" s="7" t="e">
        <v>#N/A</v>
      </c>
      <c r="U76" s="7" t="e">
        <v>#N/A</v>
      </c>
      <c r="V76" s="7" t="e">
        <v>#N/A</v>
      </c>
      <c r="W76" s="7" t="e">
        <v>#N/A</v>
      </c>
      <c r="X76" s="7" t="e">
        <v>#N/A</v>
      </c>
      <c r="Y76" s="7" t="e">
        <v>#N/A</v>
      </c>
      <c r="Z76" s="7" t="e">
        <v>#N/A</v>
      </c>
      <c r="AA76" s="7" t="e">
        <v>#N/A</v>
      </c>
      <c r="AB76" s="7" t="e">
        <v>#N/A</v>
      </c>
      <c r="AC76" s="22" t="e">
        <v>#N/A</v>
      </c>
      <c r="AD76" s="23" t="e">
        <v>#N/A</v>
      </c>
      <c r="AE76" s="7" t="e">
        <v>#N/A</v>
      </c>
      <c r="AF76" s="7" t="e">
        <v>#N/A</v>
      </c>
      <c r="AG76" s="7" t="e">
        <v>#N/A</v>
      </c>
      <c r="AH76" s="7" t="e">
        <v>#N/A</v>
      </c>
      <c r="AI76" s="7" t="e">
        <v>#N/A</v>
      </c>
      <c r="AJ76" s="7" t="e">
        <v>#N/A</v>
      </c>
      <c r="AK76" s="7" t="e">
        <v>#N/A</v>
      </c>
      <c r="AL76" s="21">
        <v>56.33</v>
      </c>
      <c r="AM76" s="7">
        <v>16.34</v>
      </c>
      <c r="AN76" s="22">
        <v>763.33</v>
      </c>
      <c r="AO76" s="23">
        <v>12.26</v>
      </c>
      <c r="AP76" s="21">
        <v>62.83</v>
      </c>
      <c r="AQ76" s="24">
        <v>202.3</v>
      </c>
      <c r="AR76" s="7">
        <v>4.3</v>
      </c>
      <c r="AS76" s="7">
        <v>128</v>
      </c>
      <c r="AT76" s="7">
        <v>53</v>
      </c>
      <c r="AU76" s="7">
        <v>17</v>
      </c>
      <c r="AV76" s="7">
        <f t="shared" si="6"/>
        <v>121.06</v>
      </c>
      <c r="AW76">
        <f t="shared" si="7"/>
        <v>1028.46</v>
      </c>
      <c r="AX76">
        <f>(AN76+[1]焦煤详细!H76)/(AN76+AQ76+AP76+([1]焦煤详细!AP76+[1]焦煤详细!H76+[1]焦煤详细!R76))</f>
        <v>0.47519349804669098</v>
      </c>
      <c r="AY76" s="8">
        <f t="shared" si="8"/>
        <v>44365</v>
      </c>
      <c r="AZ76">
        <f t="shared" si="9"/>
        <v>1028.46</v>
      </c>
      <c r="BB76" s="9" t="s">
        <v>86</v>
      </c>
      <c r="BC76" s="3"/>
      <c r="BD76" s="3"/>
      <c r="BE76" s="3">
        <v>1390.15</v>
      </c>
      <c r="BF76" s="3"/>
      <c r="BG76" s="3"/>
      <c r="BH76" s="3">
        <v>1390.15</v>
      </c>
      <c r="BI76" s="8">
        <f t="shared" si="10"/>
        <v>44365</v>
      </c>
      <c r="BJ76">
        <f t="shared" si="11"/>
        <v>56.33</v>
      </c>
      <c r="BL76" s="9" t="s">
        <v>86</v>
      </c>
      <c r="BM76" s="3"/>
      <c r="BN76" s="3"/>
      <c r="BO76" s="3">
        <v>135.03</v>
      </c>
      <c r="BP76" s="3"/>
      <c r="BQ76" s="3"/>
      <c r="BR76" s="3">
        <v>135.03</v>
      </c>
    </row>
    <row r="77" spans="1:70" x14ac:dyDescent="0.3">
      <c r="A77" s="9">
        <v>44358</v>
      </c>
      <c r="B77" s="7" t="e">
        <v>#N/A</v>
      </c>
      <c r="C77" s="7" t="e">
        <v>#N/A</v>
      </c>
      <c r="D77" s="7" t="e">
        <v>#N/A</v>
      </c>
      <c r="E77" s="7" t="e">
        <v>#N/A</v>
      </c>
      <c r="F77" s="7" t="e">
        <v>#N/A</v>
      </c>
      <c r="G77" s="7" t="e">
        <v>#N/A</v>
      </c>
      <c r="H77" s="7" t="e">
        <v>#N/A</v>
      </c>
      <c r="I77" s="7" t="e">
        <v>#N/A</v>
      </c>
      <c r="J77" s="7" t="e">
        <v>#N/A</v>
      </c>
      <c r="K77" s="7" t="e">
        <v>#N/A</v>
      </c>
      <c r="L77" s="20">
        <v>63.78</v>
      </c>
      <c r="M77" s="7">
        <v>88.97</v>
      </c>
      <c r="N77" s="20">
        <v>73.510000000000005</v>
      </c>
      <c r="O77" s="7">
        <v>88.31</v>
      </c>
      <c r="P77" s="20">
        <v>47.47</v>
      </c>
      <c r="Q77" s="7">
        <v>89.07</v>
      </c>
      <c r="R77" s="7">
        <v>676.21</v>
      </c>
      <c r="S77" s="21" t="e">
        <v>#N/A</v>
      </c>
      <c r="T77" s="7" t="e">
        <v>#N/A</v>
      </c>
      <c r="U77" s="7" t="e">
        <v>#N/A</v>
      </c>
      <c r="V77" s="7" t="e">
        <v>#N/A</v>
      </c>
      <c r="W77" s="7" t="e">
        <v>#N/A</v>
      </c>
      <c r="X77" s="7" t="e">
        <v>#N/A</v>
      </c>
      <c r="Y77" s="7" t="e">
        <v>#N/A</v>
      </c>
      <c r="Z77" s="7" t="e">
        <v>#N/A</v>
      </c>
      <c r="AA77" s="7" t="e">
        <v>#N/A</v>
      </c>
      <c r="AB77" s="7" t="e">
        <v>#N/A</v>
      </c>
      <c r="AC77" s="22" t="e">
        <v>#N/A</v>
      </c>
      <c r="AD77" s="23" t="e">
        <v>#N/A</v>
      </c>
      <c r="AE77" s="7" t="e">
        <v>#N/A</v>
      </c>
      <c r="AF77" s="7" t="e">
        <v>#N/A</v>
      </c>
      <c r="AG77" s="7" t="e">
        <v>#N/A</v>
      </c>
      <c r="AH77" s="7" t="e">
        <v>#N/A</v>
      </c>
      <c r="AI77" s="7" t="e">
        <v>#N/A</v>
      </c>
      <c r="AJ77" s="7" t="e">
        <v>#N/A</v>
      </c>
      <c r="AK77" s="7" t="e">
        <v>#N/A</v>
      </c>
      <c r="AL77" s="21">
        <v>54.61</v>
      </c>
      <c r="AM77" s="7">
        <v>16.739999999999998</v>
      </c>
      <c r="AN77" s="22">
        <v>776.98</v>
      </c>
      <c r="AO77" s="23">
        <v>12.37</v>
      </c>
      <c r="AP77" s="21">
        <v>64.36</v>
      </c>
      <c r="AQ77" s="24">
        <v>204</v>
      </c>
      <c r="AR77" s="7">
        <v>3</v>
      </c>
      <c r="AS77" s="7">
        <v>128</v>
      </c>
      <c r="AT77" s="7">
        <v>55</v>
      </c>
      <c r="AU77" s="7">
        <v>18</v>
      </c>
      <c r="AV77" s="7">
        <f t="shared" si="6"/>
        <v>120.98</v>
      </c>
      <c r="AW77">
        <f t="shared" si="7"/>
        <v>1045.3399999999999</v>
      </c>
      <c r="AX77">
        <f>(AN77+[1]焦煤详细!H77)/(AN77+AQ77+AP77+([1]焦煤详细!AP77+[1]焦煤详细!H77+[1]焦煤详细!R77))</f>
        <v>0.47406685887945149</v>
      </c>
      <c r="AY77" s="8">
        <f t="shared" si="8"/>
        <v>44358</v>
      </c>
      <c r="AZ77">
        <f t="shared" si="9"/>
        <v>1045.3399999999999</v>
      </c>
      <c r="BB77" s="9" t="s">
        <v>87</v>
      </c>
      <c r="BC77" s="3"/>
      <c r="BD77" s="3">
        <v>1433.17</v>
      </c>
      <c r="BE77" s="3"/>
      <c r="BF77" s="3"/>
      <c r="BG77" s="3"/>
      <c r="BH77" s="3">
        <v>1433.17</v>
      </c>
      <c r="BI77" s="8">
        <f t="shared" si="10"/>
        <v>44358</v>
      </c>
      <c r="BJ77">
        <f t="shared" si="11"/>
        <v>54.61</v>
      </c>
      <c r="BL77" s="9" t="s">
        <v>87</v>
      </c>
      <c r="BM77" s="3"/>
      <c r="BN77" s="3">
        <v>110.27</v>
      </c>
      <c r="BO77" s="3"/>
      <c r="BP77" s="3"/>
      <c r="BQ77" s="3"/>
      <c r="BR77" s="3">
        <v>110.27</v>
      </c>
    </row>
    <row r="78" spans="1:70" x14ac:dyDescent="0.3">
      <c r="A78" s="9">
        <v>44351</v>
      </c>
      <c r="B78" s="7" t="e">
        <v>#N/A</v>
      </c>
      <c r="C78" s="7" t="e">
        <v>#N/A</v>
      </c>
      <c r="D78" s="7" t="e">
        <v>#N/A</v>
      </c>
      <c r="E78" s="7" t="e">
        <v>#N/A</v>
      </c>
      <c r="F78" s="7" t="e">
        <v>#N/A</v>
      </c>
      <c r="G78" s="7" t="e">
        <v>#N/A</v>
      </c>
      <c r="H78" s="7" t="e">
        <v>#N/A</v>
      </c>
      <c r="I78" s="7" t="e">
        <v>#N/A</v>
      </c>
      <c r="J78" s="7" t="e">
        <v>#N/A</v>
      </c>
      <c r="K78" s="7" t="e">
        <v>#N/A</v>
      </c>
      <c r="L78" s="20">
        <v>64.37</v>
      </c>
      <c r="M78" s="7">
        <v>89.8</v>
      </c>
      <c r="N78" s="20">
        <v>73.94</v>
      </c>
      <c r="O78" s="7">
        <v>88.82</v>
      </c>
      <c r="P78" s="20">
        <v>47.83</v>
      </c>
      <c r="Q78" s="7">
        <v>89.75</v>
      </c>
      <c r="R78" s="7">
        <v>683.18</v>
      </c>
      <c r="S78" s="21" t="e">
        <v>#N/A</v>
      </c>
      <c r="T78" s="7" t="e">
        <v>#N/A</v>
      </c>
      <c r="U78" s="7" t="e">
        <v>#N/A</v>
      </c>
      <c r="V78" s="7" t="e">
        <v>#N/A</v>
      </c>
      <c r="W78" s="7" t="e">
        <v>#N/A</v>
      </c>
      <c r="X78" s="7" t="e">
        <v>#N/A</v>
      </c>
      <c r="Y78" s="7" t="e">
        <v>#N/A</v>
      </c>
      <c r="Z78" s="7" t="e">
        <v>#N/A</v>
      </c>
      <c r="AA78" s="7" t="e">
        <v>#N/A</v>
      </c>
      <c r="AB78" s="7" t="e">
        <v>#N/A</v>
      </c>
      <c r="AC78" s="22" t="e">
        <v>#N/A</v>
      </c>
      <c r="AD78" s="23" t="e">
        <v>#N/A</v>
      </c>
      <c r="AE78" s="7" t="e">
        <v>#N/A</v>
      </c>
      <c r="AF78" s="7" t="e">
        <v>#N/A</v>
      </c>
      <c r="AG78" s="7" t="e">
        <v>#N/A</v>
      </c>
      <c r="AH78" s="7" t="e">
        <v>#N/A</v>
      </c>
      <c r="AI78" s="7" t="e">
        <v>#N/A</v>
      </c>
      <c r="AJ78" s="7" t="e">
        <v>#N/A</v>
      </c>
      <c r="AK78" s="7" t="e">
        <v>#N/A</v>
      </c>
      <c r="AL78" s="21">
        <v>50.49</v>
      </c>
      <c r="AM78" s="7">
        <v>16.559999999999999</v>
      </c>
      <c r="AN78" s="22">
        <v>772.12</v>
      </c>
      <c r="AO78" s="23">
        <v>12.3</v>
      </c>
      <c r="AP78" s="21">
        <v>57.39</v>
      </c>
      <c r="AQ78" s="24">
        <v>222</v>
      </c>
      <c r="AR78" s="7">
        <v>3</v>
      </c>
      <c r="AS78" s="7">
        <v>135</v>
      </c>
      <c r="AT78" s="7">
        <v>67</v>
      </c>
      <c r="AU78" s="7">
        <v>17</v>
      </c>
      <c r="AV78" s="7">
        <f t="shared" si="6"/>
        <v>121.77</v>
      </c>
      <c r="AW78">
        <f t="shared" si="7"/>
        <v>1051.51</v>
      </c>
      <c r="AX78">
        <f>(AN78+[1]焦煤详细!H78)/(AN78+AQ78+AP78+([1]焦煤详细!AP78+[1]焦煤详细!H78+[1]焦煤详细!R78))</f>
        <v>0.47291804271605387</v>
      </c>
      <c r="AY78" s="8">
        <f t="shared" si="8"/>
        <v>44351</v>
      </c>
      <c r="AZ78">
        <f t="shared" si="9"/>
        <v>1051.51</v>
      </c>
      <c r="BB78" s="9" t="s">
        <v>88</v>
      </c>
      <c r="BC78" s="3"/>
      <c r="BD78" s="3"/>
      <c r="BE78" s="3"/>
      <c r="BF78" s="3">
        <v>1066.83</v>
      </c>
      <c r="BG78" s="3"/>
      <c r="BH78" s="3">
        <v>1066.83</v>
      </c>
      <c r="BI78" s="8">
        <f t="shared" si="10"/>
        <v>44351</v>
      </c>
      <c r="BJ78">
        <f t="shared" si="11"/>
        <v>50.49</v>
      </c>
      <c r="BL78" s="9" t="s">
        <v>88</v>
      </c>
      <c r="BM78" s="3"/>
      <c r="BN78" s="3"/>
      <c r="BO78" s="3"/>
      <c r="BP78" s="3">
        <v>50.7</v>
      </c>
      <c r="BQ78" s="3"/>
      <c r="BR78" s="3">
        <v>50.7</v>
      </c>
    </row>
    <row r="79" spans="1:70" x14ac:dyDescent="0.3">
      <c r="A79" s="9">
        <v>44344</v>
      </c>
      <c r="B79" s="7" t="e">
        <v>#N/A</v>
      </c>
      <c r="C79" s="7" t="e">
        <v>#N/A</v>
      </c>
      <c r="D79" s="7" t="e">
        <v>#N/A</v>
      </c>
      <c r="E79" s="7" t="e">
        <v>#N/A</v>
      </c>
      <c r="F79" s="7" t="e">
        <v>#N/A</v>
      </c>
      <c r="G79" s="7" t="e">
        <v>#N/A</v>
      </c>
      <c r="H79" s="7" t="e">
        <v>#N/A</v>
      </c>
      <c r="I79" s="7" t="e">
        <v>#N/A</v>
      </c>
      <c r="J79" s="7" t="e">
        <v>#N/A</v>
      </c>
      <c r="K79" s="7" t="e">
        <v>#N/A</v>
      </c>
      <c r="L79" s="20">
        <v>63.33</v>
      </c>
      <c r="M79" s="7">
        <v>89.19</v>
      </c>
      <c r="N79" s="20">
        <v>72.819999999999993</v>
      </c>
      <c r="O79" s="7">
        <v>88.37</v>
      </c>
      <c r="P79" s="20">
        <v>47.35</v>
      </c>
      <c r="Q79" s="7">
        <v>88.23</v>
      </c>
      <c r="R79" s="7">
        <v>684.29</v>
      </c>
      <c r="S79" s="21" t="e">
        <v>#N/A</v>
      </c>
      <c r="T79" s="7" t="e">
        <v>#N/A</v>
      </c>
      <c r="U79" s="7" t="e">
        <v>#N/A</v>
      </c>
      <c r="V79" s="7" t="e">
        <v>#N/A</v>
      </c>
      <c r="W79" s="7" t="e">
        <v>#N/A</v>
      </c>
      <c r="X79" s="7" t="e">
        <v>#N/A</v>
      </c>
      <c r="Y79" s="7" t="e">
        <v>#N/A</v>
      </c>
      <c r="Z79" s="7" t="e">
        <v>#N/A</v>
      </c>
      <c r="AA79" s="7" t="e">
        <v>#N/A</v>
      </c>
      <c r="AB79" s="7" t="e">
        <v>#N/A</v>
      </c>
      <c r="AC79" s="22" t="e">
        <v>#N/A</v>
      </c>
      <c r="AD79" s="23" t="e">
        <v>#N/A</v>
      </c>
      <c r="AE79" s="7" t="e">
        <v>#N/A</v>
      </c>
      <c r="AF79" s="7" t="e">
        <v>#N/A</v>
      </c>
      <c r="AG79" s="7" t="e">
        <v>#N/A</v>
      </c>
      <c r="AH79" s="7" t="e">
        <v>#N/A</v>
      </c>
      <c r="AI79" s="7" t="e">
        <v>#N/A</v>
      </c>
      <c r="AJ79" s="7" t="e">
        <v>#N/A</v>
      </c>
      <c r="AK79" s="7" t="e">
        <v>#N/A</v>
      </c>
      <c r="AL79" s="21">
        <v>40.99</v>
      </c>
      <c r="AM79" s="7">
        <v>16.75</v>
      </c>
      <c r="AN79" s="22">
        <v>760.53</v>
      </c>
      <c r="AO79" s="23">
        <v>12.05</v>
      </c>
      <c r="AP79" s="21">
        <v>45.69</v>
      </c>
      <c r="AQ79" s="24">
        <v>238.5</v>
      </c>
      <c r="AR79" s="7">
        <v>3.5</v>
      </c>
      <c r="AS79" s="7">
        <v>140</v>
      </c>
      <c r="AT79" s="7">
        <v>76</v>
      </c>
      <c r="AU79" s="7">
        <v>19</v>
      </c>
      <c r="AV79" s="7">
        <f t="shared" si="6"/>
        <v>120.16999999999999</v>
      </c>
      <c r="AW79">
        <f t="shared" si="7"/>
        <v>1044.72</v>
      </c>
      <c r="AX79">
        <f>(AN79+[1]焦煤详细!H79)/(AN79+AQ79+AP79+([1]焦煤详细!AP79+[1]焦煤详细!H79+[1]焦煤详细!R79))</f>
        <v>0.47214497456287724</v>
      </c>
      <c r="AY79" s="8">
        <f t="shared" si="8"/>
        <v>44344</v>
      </c>
      <c r="AZ79">
        <f t="shared" si="9"/>
        <v>1044.72</v>
      </c>
      <c r="BB79" s="9" t="s">
        <v>89</v>
      </c>
      <c r="BC79" s="3"/>
      <c r="BD79" s="3"/>
      <c r="BE79" s="3">
        <v>1394.93</v>
      </c>
      <c r="BF79" s="3"/>
      <c r="BG79" s="3"/>
      <c r="BH79" s="3">
        <v>1394.93</v>
      </c>
      <c r="BI79" s="8">
        <f t="shared" si="10"/>
        <v>44344</v>
      </c>
      <c r="BJ79">
        <f t="shared" si="11"/>
        <v>40.99</v>
      </c>
      <c r="BL79" s="9" t="s">
        <v>89</v>
      </c>
      <c r="BM79" s="3"/>
      <c r="BN79" s="3"/>
      <c r="BO79" s="3">
        <v>142.94999999999999</v>
      </c>
      <c r="BP79" s="3"/>
      <c r="BQ79" s="3"/>
      <c r="BR79" s="3">
        <v>142.94999999999999</v>
      </c>
    </row>
    <row r="80" spans="1:70" x14ac:dyDescent="0.3">
      <c r="A80" s="9">
        <v>44337</v>
      </c>
      <c r="B80" s="7" t="e">
        <v>#N/A</v>
      </c>
      <c r="C80" s="7" t="e">
        <v>#N/A</v>
      </c>
      <c r="D80" s="7" t="e">
        <v>#N/A</v>
      </c>
      <c r="E80" s="7" t="e">
        <v>#N/A</v>
      </c>
      <c r="F80" s="7" t="e">
        <v>#N/A</v>
      </c>
      <c r="G80" s="7" t="e">
        <v>#N/A</v>
      </c>
      <c r="H80" s="7" t="e">
        <v>#N/A</v>
      </c>
      <c r="I80" s="7" t="e">
        <v>#N/A</v>
      </c>
      <c r="J80" s="7" t="e">
        <v>#N/A</v>
      </c>
      <c r="K80" s="7" t="e">
        <v>#N/A</v>
      </c>
      <c r="L80" s="20">
        <v>63.2</v>
      </c>
      <c r="M80" s="7">
        <v>89.26</v>
      </c>
      <c r="N80" s="20">
        <v>72.58</v>
      </c>
      <c r="O80" s="7">
        <v>88.28</v>
      </c>
      <c r="P80" s="20">
        <v>47.32</v>
      </c>
      <c r="Q80" s="7">
        <v>88.18</v>
      </c>
      <c r="R80" s="7">
        <v>692.15</v>
      </c>
      <c r="S80" s="21" t="e">
        <v>#N/A</v>
      </c>
      <c r="T80" s="7" t="e">
        <v>#N/A</v>
      </c>
      <c r="U80" s="7" t="e">
        <v>#N/A</v>
      </c>
      <c r="V80" s="7" t="e">
        <v>#N/A</v>
      </c>
      <c r="W80" s="7" t="e">
        <v>#N/A</v>
      </c>
      <c r="X80" s="7" t="e">
        <v>#N/A</v>
      </c>
      <c r="Y80" s="7" t="e">
        <v>#N/A</v>
      </c>
      <c r="Z80" s="7" t="e">
        <v>#N/A</v>
      </c>
      <c r="AA80" s="7" t="e">
        <v>#N/A</v>
      </c>
      <c r="AB80" s="7" t="e">
        <v>#N/A</v>
      </c>
      <c r="AC80" s="22" t="e">
        <v>#N/A</v>
      </c>
      <c r="AD80" s="23" t="e">
        <v>#N/A</v>
      </c>
      <c r="AE80" s="7" t="e">
        <v>#N/A</v>
      </c>
      <c r="AF80" s="7" t="e">
        <v>#N/A</v>
      </c>
      <c r="AG80" s="7" t="e">
        <v>#N/A</v>
      </c>
      <c r="AH80" s="7" t="e">
        <v>#N/A</v>
      </c>
      <c r="AI80" s="7" t="e">
        <v>#N/A</v>
      </c>
      <c r="AJ80" s="7" t="e">
        <v>#N/A</v>
      </c>
      <c r="AK80" s="7" t="e">
        <v>#N/A</v>
      </c>
      <c r="AL80" s="21">
        <v>43.78</v>
      </c>
      <c r="AM80" s="7">
        <v>16.68</v>
      </c>
      <c r="AN80" s="22">
        <v>742.44</v>
      </c>
      <c r="AO80" s="23">
        <v>11.97</v>
      </c>
      <c r="AP80" s="21">
        <v>45.98</v>
      </c>
      <c r="AQ80" s="24">
        <v>254</v>
      </c>
      <c r="AR80" s="7">
        <v>4</v>
      </c>
      <c r="AS80" s="7">
        <v>147</v>
      </c>
      <c r="AT80" s="7">
        <v>83</v>
      </c>
      <c r="AU80" s="7">
        <v>20</v>
      </c>
      <c r="AV80" s="7">
        <f t="shared" si="6"/>
        <v>119.9</v>
      </c>
      <c r="AW80">
        <f t="shared" si="7"/>
        <v>1042.42</v>
      </c>
      <c r="AX80">
        <f>(AN80+[1]焦煤详细!H80)/(AN80+AQ80+AP80+([1]焦煤详细!AP80+[1]焦煤详细!H80+[1]焦煤详细!R80))</f>
        <v>0.46918559102357155</v>
      </c>
      <c r="AY80" s="8">
        <f t="shared" si="8"/>
        <v>44337</v>
      </c>
      <c r="AZ80">
        <f t="shared" si="9"/>
        <v>1042.42</v>
      </c>
      <c r="BB80" s="9" t="s">
        <v>90</v>
      </c>
      <c r="BC80" s="3"/>
      <c r="BD80" s="3">
        <v>1433.9099999999999</v>
      </c>
      <c r="BE80" s="3"/>
      <c r="BF80" s="3"/>
      <c r="BG80" s="3"/>
      <c r="BH80" s="3">
        <v>1433.9099999999999</v>
      </c>
      <c r="BI80" s="8">
        <f t="shared" si="10"/>
        <v>44337</v>
      </c>
      <c r="BJ80">
        <f t="shared" si="11"/>
        <v>43.78</v>
      </c>
      <c r="BL80" s="9" t="s">
        <v>90</v>
      </c>
      <c r="BM80" s="3"/>
      <c r="BN80" s="3">
        <v>105.13</v>
      </c>
      <c r="BO80" s="3"/>
      <c r="BP80" s="3"/>
      <c r="BQ80" s="3"/>
      <c r="BR80" s="3">
        <v>105.13</v>
      </c>
    </row>
    <row r="81" spans="1:70" x14ac:dyDescent="0.3">
      <c r="A81" s="9">
        <v>44330</v>
      </c>
      <c r="B81" s="7" t="e">
        <v>#N/A</v>
      </c>
      <c r="C81" s="7" t="e">
        <v>#N/A</v>
      </c>
      <c r="D81" s="7" t="e">
        <v>#N/A</v>
      </c>
      <c r="E81" s="7" t="e">
        <v>#N/A</v>
      </c>
      <c r="F81" s="7" t="e">
        <v>#N/A</v>
      </c>
      <c r="G81" s="7" t="e">
        <v>#N/A</v>
      </c>
      <c r="H81" s="7" t="e">
        <v>#N/A</v>
      </c>
      <c r="I81" s="7" t="e">
        <v>#N/A</v>
      </c>
      <c r="J81" s="7" t="e">
        <v>#N/A</v>
      </c>
      <c r="K81" s="7" t="e">
        <v>#N/A</v>
      </c>
      <c r="L81" s="20">
        <v>62.51</v>
      </c>
      <c r="M81" s="7">
        <v>88.25</v>
      </c>
      <c r="N81" s="20">
        <v>71.42</v>
      </c>
      <c r="O81" s="7">
        <v>87.13</v>
      </c>
      <c r="P81" s="20">
        <v>47.32</v>
      </c>
      <c r="Q81" s="7">
        <v>88.18</v>
      </c>
      <c r="R81" s="7">
        <v>713.18</v>
      </c>
      <c r="S81" s="21" t="e">
        <v>#N/A</v>
      </c>
      <c r="T81" s="7" t="e">
        <v>#N/A</v>
      </c>
      <c r="U81" s="7" t="e">
        <v>#N/A</v>
      </c>
      <c r="V81" s="7" t="e">
        <v>#N/A</v>
      </c>
      <c r="W81" s="7" t="e">
        <v>#N/A</v>
      </c>
      <c r="X81" s="7" t="e">
        <v>#N/A</v>
      </c>
      <c r="Y81" s="7" t="e">
        <v>#N/A</v>
      </c>
      <c r="Z81" s="7" t="e">
        <v>#N/A</v>
      </c>
      <c r="AA81" s="7" t="e">
        <v>#N/A</v>
      </c>
      <c r="AB81" s="7" t="e">
        <v>#N/A</v>
      </c>
      <c r="AC81" s="22" t="e">
        <v>#N/A</v>
      </c>
      <c r="AD81" s="23" t="e">
        <v>#N/A</v>
      </c>
      <c r="AE81" s="7" t="e">
        <v>#N/A</v>
      </c>
      <c r="AF81" s="7" t="e">
        <v>#N/A</v>
      </c>
      <c r="AG81" s="7" t="e">
        <v>#N/A</v>
      </c>
      <c r="AH81" s="7" t="e">
        <v>#N/A</v>
      </c>
      <c r="AI81" s="7" t="e">
        <v>#N/A</v>
      </c>
      <c r="AJ81" s="7" t="e">
        <v>#N/A</v>
      </c>
      <c r="AK81" s="7" t="e">
        <v>#N/A</v>
      </c>
      <c r="AL81" s="21">
        <v>50.7</v>
      </c>
      <c r="AM81" s="7">
        <v>16.71</v>
      </c>
      <c r="AN81" s="22">
        <v>751.73</v>
      </c>
      <c r="AO81" s="23">
        <v>12.26</v>
      </c>
      <c r="AP81" s="21">
        <v>52.6</v>
      </c>
      <c r="AQ81" s="24">
        <v>262.5</v>
      </c>
      <c r="AR81" s="7">
        <v>3.5</v>
      </c>
      <c r="AS81" s="7">
        <v>150</v>
      </c>
      <c r="AT81" s="7">
        <v>89</v>
      </c>
      <c r="AU81" s="7">
        <v>20</v>
      </c>
      <c r="AV81" s="7">
        <f t="shared" si="6"/>
        <v>118.74000000000001</v>
      </c>
      <c r="AW81">
        <f t="shared" si="7"/>
        <v>1066.83</v>
      </c>
      <c r="AX81">
        <f>(AN81+[1]焦煤详细!H81)/(AN81+AQ81+AP81+([1]焦煤详细!AP81+[1]焦煤详细!H81+[1]焦煤详细!R81))</f>
        <v>0.47603336393606815</v>
      </c>
      <c r="AY81" s="8">
        <f t="shared" si="8"/>
        <v>44330</v>
      </c>
      <c r="AZ81">
        <f t="shared" si="9"/>
        <v>1066.83</v>
      </c>
      <c r="BB81" s="9" t="s">
        <v>91</v>
      </c>
      <c r="BC81" s="3"/>
      <c r="BD81" s="3"/>
      <c r="BE81" s="3"/>
      <c r="BF81" s="3">
        <v>1042.42</v>
      </c>
      <c r="BG81" s="3"/>
      <c r="BH81" s="3">
        <v>1042.42</v>
      </c>
      <c r="BI81" s="8">
        <f t="shared" si="10"/>
        <v>44330</v>
      </c>
      <c r="BJ81">
        <f t="shared" si="11"/>
        <v>50.7</v>
      </c>
      <c r="BL81" s="9" t="s">
        <v>91</v>
      </c>
      <c r="BM81" s="3"/>
      <c r="BN81" s="3"/>
      <c r="BO81" s="3"/>
      <c r="BP81" s="3">
        <v>43.78</v>
      </c>
      <c r="BQ81" s="3"/>
      <c r="BR81" s="3">
        <v>43.78</v>
      </c>
    </row>
    <row r="82" spans="1:70" x14ac:dyDescent="0.3">
      <c r="A82" s="9">
        <v>44323</v>
      </c>
      <c r="B82" s="7" t="e">
        <v>#N/A</v>
      </c>
      <c r="C82" s="7" t="e">
        <v>#N/A</v>
      </c>
      <c r="D82" s="7" t="e">
        <v>#N/A</v>
      </c>
      <c r="E82" s="7" t="e">
        <v>#N/A</v>
      </c>
      <c r="F82" s="7" t="e">
        <v>#N/A</v>
      </c>
      <c r="G82" s="7" t="e">
        <v>#N/A</v>
      </c>
      <c r="H82" s="7" t="e">
        <v>#N/A</v>
      </c>
      <c r="I82" s="7" t="e">
        <v>#N/A</v>
      </c>
      <c r="J82" s="7" t="e">
        <v>#N/A</v>
      </c>
      <c r="K82" s="7" t="e">
        <v>#N/A</v>
      </c>
      <c r="L82" s="20">
        <v>59.98</v>
      </c>
      <c r="M82" s="7">
        <v>84.67</v>
      </c>
      <c r="N82" s="20">
        <v>68.77</v>
      </c>
      <c r="O82" s="7">
        <v>83.9</v>
      </c>
      <c r="P82" s="20">
        <v>47.3</v>
      </c>
      <c r="Q82" s="7">
        <v>88.14</v>
      </c>
      <c r="R82" s="7">
        <v>729.58</v>
      </c>
      <c r="S82" s="21" t="e">
        <v>#N/A</v>
      </c>
      <c r="T82" s="7" t="e">
        <v>#N/A</v>
      </c>
      <c r="U82" s="7" t="e">
        <v>#N/A</v>
      </c>
      <c r="V82" s="7" t="e">
        <v>#N/A</v>
      </c>
      <c r="W82" s="7" t="e">
        <v>#N/A</v>
      </c>
      <c r="X82" s="7" t="e">
        <v>#N/A</v>
      </c>
      <c r="Y82" s="7" t="e">
        <v>#N/A</v>
      </c>
      <c r="Z82" s="7" t="e">
        <v>#N/A</v>
      </c>
      <c r="AA82" s="7" t="e">
        <v>#N/A</v>
      </c>
      <c r="AB82" s="7" t="e">
        <v>#N/A</v>
      </c>
      <c r="AC82" s="22" t="e">
        <v>#N/A</v>
      </c>
      <c r="AD82" s="23" t="e">
        <v>#N/A</v>
      </c>
      <c r="AE82" s="7" t="e">
        <v>#N/A</v>
      </c>
      <c r="AF82" s="7" t="e">
        <v>#N/A</v>
      </c>
      <c r="AG82" s="7" t="e">
        <v>#N/A</v>
      </c>
      <c r="AH82" s="7" t="e">
        <v>#N/A</v>
      </c>
      <c r="AI82" s="7" t="e">
        <v>#N/A</v>
      </c>
      <c r="AJ82" s="7" t="e">
        <v>#N/A</v>
      </c>
      <c r="AK82" s="7" t="e">
        <v>#N/A</v>
      </c>
      <c r="AL82" s="21">
        <v>56.85</v>
      </c>
      <c r="AM82" s="7">
        <v>17.78</v>
      </c>
      <c r="AN82" s="22">
        <v>765.71</v>
      </c>
      <c r="AO82" s="23">
        <v>12.65</v>
      </c>
      <c r="AP82" s="21">
        <v>58.4</v>
      </c>
      <c r="AQ82" s="24">
        <v>267</v>
      </c>
      <c r="AR82" s="7">
        <v>3</v>
      </c>
      <c r="AS82" s="7">
        <v>156</v>
      </c>
      <c r="AT82" s="7">
        <v>90</v>
      </c>
      <c r="AU82" s="7">
        <v>18</v>
      </c>
      <c r="AV82" s="7">
        <f t="shared" si="6"/>
        <v>116.07</v>
      </c>
      <c r="AW82">
        <f t="shared" si="7"/>
        <v>1091.1100000000001</v>
      </c>
      <c r="AX82" t="e">
        <f>(AN82+[1]焦煤详细!H82)/(AN82+AQ82+AP82+([1]焦煤详细!AP82+[1]焦煤详细!H82+[1]焦煤详细!R82))</f>
        <v>#N/A</v>
      </c>
      <c r="AY82" s="8">
        <f t="shared" si="8"/>
        <v>44323</v>
      </c>
      <c r="AZ82">
        <f t="shared" si="9"/>
        <v>1091.1100000000001</v>
      </c>
      <c r="BB82" s="9" t="s">
        <v>92</v>
      </c>
      <c r="BC82" s="3"/>
      <c r="BD82" s="3"/>
      <c r="BE82" s="3">
        <v>1413.84</v>
      </c>
      <c r="BF82" s="3"/>
      <c r="BG82" s="3"/>
      <c r="BH82" s="3">
        <v>1413.84</v>
      </c>
      <c r="BI82" s="8">
        <f t="shared" si="10"/>
        <v>44323</v>
      </c>
      <c r="BJ82">
        <f t="shared" si="11"/>
        <v>56.85</v>
      </c>
      <c r="BL82" s="9" t="s">
        <v>92</v>
      </c>
      <c r="BM82" s="3"/>
      <c r="BN82" s="3"/>
      <c r="BO82" s="3">
        <v>128.74</v>
      </c>
      <c r="BP82" s="3"/>
      <c r="BQ82" s="3"/>
      <c r="BR82" s="3">
        <v>128.74</v>
      </c>
    </row>
    <row r="83" spans="1:70" x14ac:dyDescent="0.3">
      <c r="A83" s="9">
        <v>44316</v>
      </c>
      <c r="B83" s="7" t="e">
        <v>#N/A</v>
      </c>
      <c r="C83" s="7" t="e">
        <v>#N/A</v>
      </c>
      <c r="D83" s="7" t="e">
        <v>#N/A</v>
      </c>
      <c r="E83" s="7" t="e">
        <v>#N/A</v>
      </c>
      <c r="F83" s="7" t="e">
        <v>#N/A</v>
      </c>
      <c r="G83" s="7" t="e">
        <v>#N/A</v>
      </c>
      <c r="H83" s="7" t="e">
        <v>#N/A</v>
      </c>
      <c r="I83" s="7" t="e">
        <v>#N/A</v>
      </c>
      <c r="J83" s="7" t="e">
        <v>#N/A</v>
      </c>
      <c r="K83" s="7" t="e">
        <v>#N/A</v>
      </c>
      <c r="L83" s="20">
        <v>59.29</v>
      </c>
      <c r="M83" s="7">
        <v>84.01</v>
      </c>
      <c r="N83" s="20">
        <v>68.069999999999993</v>
      </c>
      <c r="O83" s="7">
        <v>83.31</v>
      </c>
      <c r="P83" s="20">
        <v>47.03</v>
      </c>
      <c r="Q83" s="7">
        <v>87.64</v>
      </c>
      <c r="R83" s="7">
        <v>753.57</v>
      </c>
      <c r="S83" s="21" t="e">
        <v>#N/A</v>
      </c>
      <c r="T83" s="7" t="e">
        <v>#N/A</v>
      </c>
      <c r="U83" s="7" t="e">
        <v>#N/A</v>
      </c>
      <c r="V83" s="7" t="e">
        <v>#N/A</v>
      </c>
      <c r="W83" s="7" t="e">
        <v>#N/A</v>
      </c>
      <c r="X83" s="7" t="e">
        <v>#N/A</v>
      </c>
      <c r="Y83" s="7" t="e">
        <v>#N/A</v>
      </c>
      <c r="Z83" s="7" t="e">
        <v>#N/A</v>
      </c>
      <c r="AA83" s="7" t="e">
        <v>#N/A</v>
      </c>
      <c r="AB83" s="7" t="e">
        <v>#N/A</v>
      </c>
      <c r="AC83" s="22" t="e">
        <v>#N/A</v>
      </c>
      <c r="AD83" s="23" t="e">
        <v>#N/A</v>
      </c>
      <c r="AE83" s="7" t="e">
        <v>#N/A</v>
      </c>
      <c r="AF83" s="7" t="e">
        <v>#N/A</v>
      </c>
      <c r="AG83" s="7" t="e">
        <v>#N/A</v>
      </c>
      <c r="AH83" s="7" t="e">
        <v>#N/A</v>
      </c>
      <c r="AI83" s="7" t="e">
        <v>#N/A</v>
      </c>
      <c r="AJ83" s="7" t="e">
        <v>#N/A</v>
      </c>
      <c r="AK83" s="7" t="e">
        <v>#N/A</v>
      </c>
      <c r="AL83" s="21">
        <v>61.82</v>
      </c>
      <c r="AM83" s="7">
        <v>17.86</v>
      </c>
      <c r="AN83" s="22">
        <v>794.6</v>
      </c>
      <c r="AO83" s="23">
        <v>13.13</v>
      </c>
      <c r="AP83" s="21">
        <v>67.22</v>
      </c>
      <c r="AQ83" s="24">
        <v>268.5</v>
      </c>
      <c r="AR83" s="7">
        <v>4.5</v>
      </c>
      <c r="AS83" s="7">
        <v>156</v>
      </c>
      <c r="AT83" s="7">
        <v>93</v>
      </c>
      <c r="AU83" s="7">
        <v>15</v>
      </c>
      <c r="AV83" s="7">
        <f t="shared" si="6"/>
        <v>115.1</v>
      </c>
      <c r="AW83">
        <f t="shared" si="7"/>
        <v>1130.32</v>
      </c>
      <c r="AX83">
        <f>(AN83+[1]焦煤详细!H83)/(AN83+AQ83+AP83+([1]焦煤详细!AP83+[1]焦煤详细!H83+[1]焦煤详细!R83))</f>
        <v>0.47526718596042045</v>
      </c>
      <c r="AY83" s="8">
        <f t="shared" si="8"/>
        <v>44316</v>
      </c>
      <c r="AZ83">
        <f t="shared" si="9"/>
        <v>1130.32</v>
      </c>
      <c r="BB83" s="9" t="s">
        <v>93</v>
      </c>
      <c r="BC83" s="3"/>
      <c r="BD83" s="3">
        <v>1422.47</v>
      </c>
      <c r="BE83" s="3"/>
      <c r="BF83" s="3"/>
      <c r="BG83" s="3"/>
      <c r="BH83" s="3">
        <v>1422.47</v>
      </c>
      <c r="BI83" s="8">
        <f t="shared" si="10"/>
        <v>44316</v>
      </c>
      <c r="BJ83">
        <f t="shared" si="11"/>
        <v>61.82</v>
      </c>
      <c r="BL83" s="9" t="s">
        <v>93</v>
      </c>
      <c r="BM83" s="3"/>
      <c r="BN83" s="3">
        <v>98.8</v>
      </c>
      <c r="BO83" s="3"/>
      <c r="BP83" s="3"/>
      <c r="BQ83" s="3"/>
      <c r="BR83" s="3">
        <v>98.8</v>
      </c>
    </row>
    <row r="84" spans="1:70" x14ac:dyDescent="0.3">
      <c r="A84" s="9">
        <v>44309</v>
      </c>
      <c r="B84" s="7" t="e">
        <v>#N/A</v>
      </c>
      <c r="C84" s="7" t="e">
        <v>#N/A</v>
      </c>
      <c r="D84" s="7" t="e">
        <v>#N/A</v>
      </c>
      <c r="E84" s="7" t="e">
        <v>#N/A</v>
      </c>
      <c r="F84" s="7" t="e">
        <v>#N/A</v>
      </c>
      <c r="G84" s="7" t="e">
        <v>#N/A</v>
      </c>
      <c r="H84" s="7" t="e">
        <v>#N/A</v>
      </c>
      <c r="I84" s="7" t="e">
        <v>#N/A</v>
      </c>
      <c r="J84" s="7" t="e">
        <v>#N/A</v>
      </c>
      <c r="K84" s="7" t="e">
        <v>#N/A</v>
      </c>
      <c r="L84" s="20">
        <v>60.81</v>
      </c>
      <c r="M84" s="7">
        <v>86.18</v>
      </c>
      <c r="N84" s="20">
        <v>69.86</v>
      </c>
      <c r="O84" s="7">
        <v>85.51</v>
      </c>
      <c r="P84" s="20">
        <v>47.12</v>
      </c>
      <c r="Q84" s="7">
        <v>87.81</v>
      </c>
      <c r="R84" s="7">
        <v>764.49</v>
      </c>
      <c r="S84" s="21" t="e">
        <v>#N/A</v>
      </c>
      <c r="T84" s="7" t="e">
        <v>#N/A</v>
      </c>
      <c r="U84" s="7" t="e">
        <v>#N/A</v>
      </c>
      <c r="V84" s="7" t="e">
        <v>#N/A</v>
      </c>
      <c r="W84" s="7" t="e">
        <v>#N/A</v>
      </c>
      <c r="X84" s="7" t="e">
        <v>#N/A</v>
      </c>
      <c r="Y84" s="7" t="e">
        <v>#N/A</v>
      </c>
      <c r="Z84" s="7" t="e">
        <v>#N/A</v>
      </c>
      <c r="AA84" s="7" t="e">
        <v>#N/A</v>
      </c>
      <c r="AB84" s="7" t="e">
        <v>#N/A</v>
      </c>
      <c r="AC84" s="22" t="e">
        <v>#N/A</v>
      </c>
      <c r="AD84" s="23" t="e">
        <v>#N/A</v>
      </c>
      <c r="AE84" s="7" t="e">
        <v>#N/A</v>
      </c>
      <c r="AF84" s="7" t="e">
        <v>#N/A</v>
      </c>
      <c r="AG84" s="7" t="e">
        <v>#N/A</v>
      </c>
      <c r="AH84" s="7" t="e">
        <v>#N/A</v>
      </c>
      <c r="AI84" s="7" t="e">
        <v>#N/A</v>
      </c>
      <c r="AJ84" s="7" t="e">
        <v>#N/A</v>
      </c>
      <c r="AK84" s="7" t="e">
        <v>#N/A</v>
      </c>
      <c r="AL84" s="21">
        <v>68.53</v>
      </c>
      <c r="AM84" s="7">
        <v>17.190000000000001</v>
      </c>
      <c r="AN84" s="22">
        <v>822.35</v>
      </c>
      <c r="AO84" s="23">
        <v>13.78</v>
      </c>
      <c r="AP84" s="21">
        <v>84.13</v>
      </c>
      <c r="AQ84" s="24">
        <v>265.3</v>
      </c>
      <c r="AR84" s="7">
        <v>4.3</v>
      </c>
      <c r="AS84" s="7">
        <v>150</v>
      </c>
      <c r="AT84" s="7">
        <v>97</v>
      </c>
      <c r="AU84" s="7">
        <v>14</v>
      </c>
      <c r="AV84" s="7">
        <f t="shared" si="6"/>
        <v>116.97999999999999</v>
      </c>
      <c r="AW84">
        <f t="shared" si="7"/>
        <v>1171.7800000000002</v>
      </c>
      <c r="AX84">
        <f>(AN84+[1]焦煤详细!H84)/(AN84+AQ84+AP84+([1]焦煤详细!AP84+[1]焦煤详细!H84+[1]焦煤详细!R84))</f>
        <v>0.47819766350814064</v>
      </c>
      <c r="AY84" s="8">
        <f t="shared" si="8"/>
        <v>44309</v>
      </c>
      <c r="AZ84">
        <f t="shared" si="9"/>
        <v>1171.7800000000002</v>
      </c>
      <c r="BB84" s="9" t="s">
        <v>94</v>
      </c>
      <c r="BC84" s="3"/>
      <c r="BD84" s="3"/>
      <c r="BE84" s="3"/>
      <c r="BF84" s="3">
        <v>1044.72</v>
      </c>
      <c r="BG84" s="3"/>
      <c r="BH84" s="3">
        <v>1044.72</v>
      </c>
      <c r="BI84" s="8">
        <f t="shared" si="10"/>
        <v>44309</v>
      </c>
      <c r="BJ84">
        <f t="shared" si="11"/>
        <v>68.53</v>
      </c>
      <c r="BL84" s="9" t="s">
        <v>94</v>
      </c>
      <c r="BM84" s="3"/>
      <c r="BN84" s="3"/>
      <c r="BO84" s="3"/>
      <c r="BP84" s="3">
        <v>40.99</v>
      </c>
      <c r="BQ84" s="3"/>
      <c r="BR84" s="3">
        <v>40.99</v>
      </c>
    </row>
    <row r="85" spans="1:70" x14ac:dyDescent="0.3">
      <c r="A85" s="9">
        <v>44302</v>
      </c>
      <c r="B85" s="7" t="e">
        <v>#N/A</v>
      </c>
      <c r="C85" s="7" t="e">
        <v>#N/A</v>
      </c>
      <c r="D85" s="7" t="e">
        <v>#N/A</v>
      </c>
      <c r="E85" s="7" t="e">
        <v>#N/A</v>
      </c>
      <c r="F85" s="7" t="e">
        <v>#N/A</v>
      </c>
      <c r="G85" s="7" t="e">
        <v>#N/A</v>
      </c>
      <c r="H85" s="7" t="e">
        <v>#N/A</v>
      </c>
      <c r="I85" s="7" t="e">
        <v>#N/A</v>
      </c>
      <c r="J85" s="7" t="e">
        <v>#N/A</v>
      </c>
      <c r="K85" s="7" t="e">
        <v>#N/A</v>
      </c>
      <c r="L85" s="20">
        <v>62.36</v>
      </c>
      <c r="M85" s="7">
        <v>87.72</v>
      </c>
      <c r="N85" s="20">
        <v>71.42</v>
      </c>
      <c r="O85" s="7">
        <v>86.87</v>
      </c>
      <c r="P85" s="20">
        <v>47.21</v>
      </c>
      <c r="Q85" s="7">
        <v>88.11</v>
      </c>
      <c r="R85" s="7">
        <v>771.09</v>
      </c>
      <c r="S85" s="21" t="e">
        <v>#N/A</v>
      </c>
      <c r="T85" s="7" t="e">
        <v>#N/A</v>
      </c>
      <c r="U85" s="7" t="e">
        <v>#N/A</v>
      </c>
      <c r="V85" s="7" t="e">
        <v>#N/A</v>
      </c>
      <c r="W85" s="7" t="e">
        <v>#N/A</v>
      </c>
      <c r="X85" s="7" t="e">
        <v>#N/A</v>
      </c>
      <c r="Y85" s="7" t="e">
        <v>#N/A</v>
      </c>
      <c r="Z85" s="7" t="e">
        <v>#N/A</v>
      </c>
      <c r="AA85" s="7" t="e">
        <v>#N/A</v>
      </c>
      <c r="AB85" s="7" t="e">
        <v>#N/A</v>
      </c>
      <c r="AC85" s="22" t="e">
        <v>#N/A</v>
      </c>
      <c r="AD85" s="23" t="e">
        <v>#N/A</v>
      </c>
      <c r="AE85" s="7" t="e">
        <v>#N/A</v>
      </c>
      <c r="AF85" s="7" t="e">
        <v>#N/A</v>
      </c>
      <c r="AG85" s="7" t="e">
        <v>#N/A</v>
      </c>
      <c r="AH85" s="7" t="e">
        <v>#N/A</v>
      </c>
      <c r="AI85" s="7" t="e">
        <v>#N/A</v>
      </c>
      <c r="AJ85" s="7" t="e">
        <v>#N/A</v>
      </c>
      <c r="AK85" s="7" t="e">
        <v>#N/A</v>
      </c>
      <c r="AL85" s="21">
        <v>96.7</v>
      </c>
      <c r="AM85" s="7">
        <v>16.899999999999999</v>
      </c>
      <c r="AN85" s="22">
        <v>830.32</v>
      </c>
      <c r="AO85" s="23">
        <v>14.07</v>
      </c>
      <c r="AP85" s="21">
        <v>126.2</v>
      </c>
      <c r="AQ85" s="24">
        <v>243.5</v>
      </c>
      <c r="AR85" s="7">
        <v>4.5</v>
      </c>
      <c r="AS85" s="7">
        <v>139.5</v>
      </c>
      <c r="AT85" s="7">
        <v>87</v>
      </c>
      <c r="AU85" s="7">
        <v>12.5</v>
      </c>
      <c r="AV85" s="7">
        <f t="shared" si="6"/>
        <v>118.63</v>
      </c>
      <c r="AW85">
        <f t="shared" si="7"/>
        <v>1200.0200000000002</v>
      </c>
      <c r="AX85">
        <f>(AN85+[1]焦煤详细!H85)/(AN85+AQ85+AP85+([1]焦煤详细!AP85+[1]焦煤详细!H85+[1]焦煤详细!R85))</f>
        <v>0.47554729816076363</v>
      </c>
      <c r="AY85" s="8">
        <f t="shared" si="8"/>
        <v>44302</v>
      </c>
      <c r="AZ85">
        <f t="shared" si="9"/>
        <v>1200.0200000000002</v>
      </c>
      <c r="BB85" s="9" t="s">
        <v>95</v>
      </c>
      <c r="BC85" s="3"/>
      <c r="BD85" s="3"/>
      <c r="BE85" s="3">
        <v>1389.4399999999998</v>
      </c>
      <c r="BF85" s="3"/>
      <c r="BG85" s="3"/>
      <c r="BH85" s="3">
        <v>1389.4399999999998</v>
      </c>
      <c r="BI85" s="8">
        <f t="shared" si="10"/>
        <v>44302</v>
      </c>
      <c r="BJ85">
        <f t="shared" si="11"/>
        <v>96.7</v>
      </c>
      <c r="BL85" s="9" t="s">
        <v>95</v>
      </c>
      <c r="BM85" s="3"/>
      <c r="BN85" s="3"/>
      <c r="BO85" s="3">
        <v>118.01</v>
      </c>
      <c r="BP85" s="3"/>
      <c r="BQ85" s="3"/>
      <c r="BR85" s="3">
        <v>118.01</v>
      </c>
    </row>
    <row r="86" spans="1:70" x14ac:dyDescent="0.3">
      <c r="A86" s="9">
        <v>44295</v>
      </c>
      <c r="B86" s="7" t="e">
        <v>#N/A</v>
      </c>
      <c r="C86" s="7" t="e">
        <v>#N/A</v>
      </c>
      <c r="D86" s="7" t="e">
        <v>#N/A</v>
      </c>
      <c r="E86" s="7" t="e">
        <v>#N/A</v>
      </c>
      <c r="F86" s="7" t="e">
        <v>#N/A</v>
      </c>
      <c r="G86" s="7" t="e">
        <v>#N/A</v>
      </c>
      <c r="H86" s="7" t="e">
        <v>#N/A</v>
      </c>
      <c r="I86" s="7" t="e">
        <v>#N/A</v>
      </c>
      <c r="J86" s="7" t="e">
        <v>#N/A</v>
      </c>
      <c r="K86" s="7" t="e">
        <v>#N/A</v>
      </c>
      <c r="L86" s="20">
        <v>63.08</v>
      </c>
      <c r="M86" s="7">
        <v>88.51</v>
      </c>
      <c r="N86" s="20">
        <v>72.06</v>
      </c>
      <c r="O86" s="7">
        <v>87.45</v>
      </c>
      <c r="P86" s="20">
        <v>47.33</v>
      </c>
      <c r="Q86" s="7">
        <v>88.65</v>
      </c>
      <c r="R86" s="7">
        <v>777.04</v>
      </c>
      <c r="S86" s="21" t="e">
        <v>#N/A</v>
      </c>
      <c r="T86" s="7" t="e">
        <v>#N/A</v>
      </c>
      <c r="U86" s="7" t="e">
        <v>#N/A</v>
      </c>
      <c r="V86" s="7" t="e">
        <v>#N/A</v>
      </c>
      <c r="W86" s="7" t="e">
        <v>#N/A</v>
      </c>
      <c r="X86" s="7" t="e">
        <v>#N/A</v>
      </c>
      <c r="Y86" s="7" t="e">
        <v>#N/A</v>
      </c>
      <c r="Z86" s="7" t="e">
        <v>#N/A</v>
      </c>
      <c r="AA86" s="7" t="e">
        <v>#N/A</v>
      </c>
      <c r="AB86" s="7" t="e">
        <v>#N/A</v>
      </c>
      <c r="AC86" s="22" t="e">
        <v>#N/A</v>
      </c>
      <c r="AD86" s="23" t="e">
        <v>#N/A</v>
      </c>
      <c r="AE86" s="7" t="e">
        <v>#N/A</v>
      </c>
      <c r="AF86" s="7" t="e">
        <v>#N/A</v>
      </c>
      <c r="AG86" s="7" t="e">
        <v>#N/A</v>
      </c>
      <c r="AH86" s="7" t="e">
        <v>#N/A</v>
      </c>
      <c r="AI86" s="7" t="e">
        <v>#N/A</v>
      </c>
      <c r="AJ86" s="7" t="e">
        <v>#N/A</v>
      </c>
      <c r="AK86" s="7" t="e">
        <v>#N/A</v>
      </c>
      <c r="AL86" s="21">
        <v>130.83000000000001</v>
      </c>
      <c r="AM86" s="7">
        <v>16.71</v>
      </c>
      <c r="AN86" s="22">
        <v>840.25</v>
      </c>
      <c r="AO86" s="23">
        <v>14.59</v>
      </c>
      <c r="AP86" s="21">
        <v>168.89</v>
      </c>
      <c r="AQ86" s="24">
        <v>229</v>
      </c>
      <c r="AR86" s="7">
        <v>5</v>
      </c>
      <c r="AS86" s="7">
        <v>125</v>
      </c>
      <c r="AT86" s="7">
        <v>86</v>
      </c>
      <c r="AU86" s="7">
        <v>13</v>
      </c>
      <c r="AV86" s="7">
        <f t="shared" si="6"/>
        <v>119.39</v>
      </c>
      <c r="AW86">
        <f t="shared" si="7"/>
        <v>1238.1399999999999</v>
      </c>
      <c r="AX86">
        <f>(AN86+[1]焦煤详细!H86)/(AN86+AQ86+AP86+([1]焦煤详细!AP86+[1]焦煤详细!H86+[1]焦煤详细!R86))</f>
        <v>0.47452199897961661</v>
      </c>
      <c r="AY86" s="8">
        <f t="shared" si="8"/>
        <v>44295</v>
      </c>
      <c r="AZ86">
        <f t="shared" si="9"/>
        <v>1238.1399999999999</v>
      </c>
      <c r="BB86" s="9" t="s">
        <v>96</v>
      </c>
      <c r="BC86" s="3"/>
      <c r="BD86" s="3">
        <v>1440.24</v>
      </c>
      <c r="BE86" s="3"/>
      <c r="BF86" s="3"/>
      <c r="BG86" s="3"/>
      <c r="BH86" s="3">
        <v>1440.24</v>
      </c>
      <c r="BI86" s="8">
        <f t="shared" si="10"/>
        <v>44295</v>
      </c>
      <c r="BJ86">
        <f t="shared" si="11"/>
        <v>130.83000000000001</v>
      </c>
      <c r="BL86" s="9" t="s">
        <v>96</v>
      </c>
      <c r="BM86" s="3"/>
      <c r="BN86" s="3">
        <v>91.52</v>
      </c>
      <c r="BO86" s="3"/>
      <c r="BP86" s="3"/>
      <c r="BQ86" s="3"/>
      <c r="BR86" s="3">
        <v>91.52</v>
      </c>
    </row>
    <row r="87" spans="1:70" x14ac:dyDescent="0.3">
      <c r="A87" s="9">
        <v>44288</v>
      </c>
      <c r="B87" s="7" t="e">
        <v>#N/A</v>
      </c>
      <c r="C87" s="7" t="e">
        <v>#N/A</v>
      </c>
      <c r="D87" s="7" t="e">
        <v>#N/A</v>
      </c>
      <c r="E87" s="7" t="e">
        <v>#N/A</v>
      </c>
      <c r="F87" s="7" t="e">
        <v>#N/A</v>
      </c>
      <c r="G87" s="7" t="e">
        <v>#N/A</v>
      </c>
      <c r="H87" s="7" t="e">
        <v>#N/A</v>
      </c>
      <c r="I87" s="7" t="e">
        <v>#N/A</v>
      </c>
      <c r="J87" s="7" t="e">
        <v>#N/A</v>
      </c>
      <c r="K87" s="7" t="e">
        <v>#N/A</v>
      </c>
      <c r="L87" s="20">
        <v>63.48</v>
      </c>
      <c r="M87" s="7">
        <v>88.8</v>
      </c>
      <c r="N87" s="20">
        <v>72.48</v>
      </c>
      <c r="O87" s="7">
        <v>87.55</v>
      </c>
      <c r="P87" s="20">
        <v>48.19</v>
      </c>
      <c r="Q87" s="7">
        <v>90.26</v>
      </c>
      <c r="R87" s="7">
        <v>781</v>
      </c>
      <c r="S87" s="21" t="e">
        <v>#N/A</v>
      </c>
      <c r="T87" s="7" t="e">
        <v>#N/A</v>
      </c>
      <c r="U87" s="7" t="e">
        <v>#N/A</v>
      </c>
      <c r="V87" s="7" t="e">
        <v>#N/A</v>
      </c>
      <c r="W87" s="7" t="e">
        <v>#N/A</v>
      </c>
      <c r="X87" s="7" t="e">
        <v>#N/A</v>
      </c>
      <c r="Y87" s="7" t="e">
        <v>#N/A</v>
      </c>
      <c r="Z87" s="7" t="e">
        <v>#N/A</v>
      </c>
      <c r="AA87" s="7" t="e">
        <v>#N/A</v>
      </c>
      <c r="AB87" s="7" t="e">
        <v>#N/A</v>
      </c>
      <c r="AC87" s="22" t="e">
        <v>#N/A</v>
      </c>
      <c r="AD87" s="23" t="e">
        <v>#N/A</v>
      </c>
      <c r="AE87" s="7" t="e">
        <v>#N/A</v>
      </c>
      <c r="AF87" s="7" t="e">
        <v>#N/A</v>
      </c>
      <c r="AG87" s="7" t="e">
        <v>#N/A</v>
      </c>
      <c r="AH87" s="7" t="e">
        <v>#N/A</v>
      </c>
      <c r="AI87" s="7" t="e">
        <v>#N/A</v>
      </c>
      <c r="AJ87" s="7" t="e">
        <v>#N/A</v>
      </c>
      <c r="AK87" s="7" t="e">
        <v>#N/A</v>
      </c>
      <c r="AL87" s="21">
        <v>149.77000000000001</v>
      </c>
      <c r="AM87" s="7">
        <v>16.63</v>
      </c>
      <c r="AN87" s="22">
        <v>850.2</v>
      </c>
      <c r="AO87" s="23">
        <v>15.04</v>
      </c>
      <c r="AP87" s="21">
        <v>196.42</v>
      </c>
      <c r="AQ87" s="24">
        <v>217.5</v>
      </c>
      <c r="AR87" s="7">
        <v>5</v>
      </c>
      <c r="AS87" s="7">
        <v>115</v>
      </c>
      <c r="AT87" s="7">
        <v>86</v>
      </c>
      <c r="AU87" s="7">
        <v>11.5</v>
      </c>
      <c r="AV87" s="7">
        <f t="shared" si="6"/>
        <v>120.67</v>
      </c>
      <c r="AW87">
        <f t="shared" si="7"/>
        <v>1264.1200000000001</v>
      </c>
      <c r="AX87">
        <v>0.51400000000000001</v>
      </c>
      <c r="AY87" s="8">
        <f t="shared" si="8"/>
        <v>44288</v>
      </c>
      <c r="AZ87">
        <f t="shared" si="9"/>
        <v>1264.1200000000001</v>
      </c>
      <c r="BB87" s="9" t="s">
        <v>97</v>
      </c>
      <c r="BC87" s="3"/>
      <c r="BD87" s="3"/>
      <c r="BE87" s="3"/>
      <c r="BF87" s="3">
        <v>1051.51</v>
      </c>
      <c r="BG87" s="3"/>
      <c r="BH87" s="3">
        <v>1051.51</v>
      </c>
      <c r="BI87" s="8">
        <f t="shared" si="10"/>
        <v>44288</v>
      </c>
      <c r="BJ87">
        <f t="shared" si="11"/>
        <v>149.77000000000001</v>
      </c>
      <c r="BL87" s="9" t="s">
        <v>97</v>
      </c>
      <c r="BM87" s="3"/>
      <c r="BN87" s="3"/>
      <c r="BO87" s="3"/>
      <c r="BP87" s="3">
        <v>50.49</v>
      </c>
      <c r="BQ87" s="3"/>
      <c r="BR87" s="3">
        <v>50.49</v>
      </c>
    </row>
    <row r="88" spans="1:70" x14ac:dyDescent="0.3">
      <c r="A88" s="9">
        <v>44281</v>
      </c>
      <c r="B88" s="7" t="e">
        <v>#N/A</v>
      </c>
      <c r="C88" s="7" t="e">
        <v>#N/A</v>
      </c>
      <c r="D88" s="7" t="e">
        <v>#N/A</v>
      </c>
      <c r="E88" s="7" t="e">
        <v>#N/A</v>
      </c>
      <c r="F88" s="7" t="e">
        <v>#N/A</v>
      </c>
      <c r="G88" s="7" t="e">
        <v>#N/A</v>
      </c>
      <c r="H88" s="7" t="e">
        <v>#N/A</v>
      </c>
      <c r="I88" s="7" t="e">
        <v>#N/A</v>
      </c>
      <c r="J88" s="7" t="e">
        <v>#N/A</v>
      </c>
      <c r="K88" s="7" t="e">
        <v>#N/A</v>
      </c>
      <c r="L88" s="20">
        <v>63.8</v>
      </c>
      <c r="M88" s="7">
        <v>89.49</v>
      </c>
      <c r="N88" s="20">
        <v>73.05</v>
      </c>
      <c r="O88" s="7">
        <v>88.46</v>
      </c>
      <c r="P88" s="20">
        <v>48.71</v>
      </c>
      <c r="Q88" s="7">
        <v>90.95</v>
      </c>
      <c r="R88" s="7">
        <v>779.2</v>
      </c>
      <c r="S88" s="21" t="e">
        <v>#N/A</v>
      </c>
      <c r="T88" s="7" t="e">
        <v>#N/A</v>
      </c>
      <c r="U88" s="7" t="e">
        <v>#N/A</v>
      </c>
      <c r="V88" s="7" t="e">
        <v>#N/A</v>
      </c>
      <c r="W88" s="7" t="e">
        <v>#N/A</v>
      </c>
      <c r="X88" s="7" t="e">
        <v>#N/A</v>
      </c>
      <c r="Y88" s="7" t="e">
        <v>#N/A</v>
      </c>
      <c r="Z88" s="7" t="e">
        <v>#N/A</v>
      </c>
      <c r="AA88" s="7" t="e">
        <v>#N/A</v>
      </c>
      <c r="AB88" s="7" t="e">
        <v>#N/A</v>
      </c>
      <c r="AC88" s="22" t="e">
        <v>#N/A</v>
      </c>
      <c r="AD88" s="23" t="e">
        <v>#N/A</v>
      </c>
      <c r="AE88" s="7" t="e">
        <v>#N/A</v>
      </c>
      <c r="AF88" s="7" t="e">
        <v>#N/A</v>
      </c>
      <c r="AG88" s="7" t="e">
        <v>#N/A</v>
      </c>
      <c r="AH88" s="7" t="e">
        <v>#N/A</v>
      </c>
      <c r="AI88" s="7" t="e">
        <v>#N/A</v>
      </c>
      <c r="AJ88" s="7" t="e">
        <v>#N/A</v>
      </c>
      <c r="AK88" s="7" t="e">
        <v>#N/A</v>
      </c>
      <c r="AL88" s="21">
        <v>155.82</v>
      </c>
      <c r="AM88" s="7">
        <v>17.079999999999998</v>
      </c>
      <c r="AN88" s="22">
        <v>855.22</v>
      </c>
      <c r="AO88" s="23">
        <v>14.94</v>
      </c>
      <c r="AP88" s="21">
        <v>195.72</v>
      </c>
      <c r="AQ88" s="24">
        <v>205</v>
      </c>
      <c r="AR88" s="7">
        <v>4</v>
      </c>
      <c r="AS88" s="7">
        <v>106</v>
      </c>
      <c r="AT88" s="7">
        <v>83</v>
      </c>
      <c r="AU88" s="7">
        <v>12</v>
      </c>
      <c r="AV88" s="7">
        <f t="shared" si="6"/>
        <v>121.75999999999999</v>
      </c>
      <c r="AW88">
        <f t="shared" si="7"/>
        <v>1255.94</v>
      </c>
      <c r="AX88">
        <f>(AN88+[1]焦煤详细!H88)/(AN88+AQ88+AP88+([1]焦煤详细!AP88+[1]焦煤详细!H88+[1]焦煤详细!R88))</f>
        <v>0.47028687551634735</v>
      </c>
      <c r="AY88" s="8">
        <f t="shared" si="8"/>
        <v>44281</v>
      </c>
      <c r="AZ88">
        <f t="shared" si="9"/>
        <v>1255.94</v>
      </c>
      <c r="BB88" s="9" t="s">
        <v>98</v>
      </c>
      <c r="BC88" s="3"/>
      <c r="BD88" s="3"/>
      <c r="BE88" s="3">
        <v>1349.32</v>
      </c>
      <c r="BF88" s="3"/>
      <c r="BG88" s="3"/>
      <c r="BH88" s="3">
        <v>1349.32</v>
      </c>
      <c r="BI88" s="8">
        <f t="shared" si="10"/>
        <v>44281</v>
      </c>
      <c r="BJ88">
        <f t="shared" si="11"/>
        <v>155.82</v>
      </c>
      <c r="BL88" s="9" t="s">
        <v>98</v>
      </c>
      <c r="BM88" s="3"/>
      <c r="BN88" s="3"/>
      <c r="BO88" s="3">
        <v>107.05</v>
      </c>
      <c r="BP88" s="3"/>
      <c r="BQ88" s="3"/>
      <c r="BR88" s="3">
        <v>107.05</v>
      </c>
    </row>
    <row r="89" spans="1:70" x14ac:dyDescent="0.3">
      <c r="A89" s="9">
        <v>44274</v>
      </c>
      <c r="B89" s="7" t="e">
        <v>#N/A</v>
      </c>
      <c r="C89" s="7" t="e">
        <v>#N/A</v>
      </c>
      <c r="D89" s="7" t="e">
        <v>#N/A</v>
      </c>
      <c r="E89" s="7" t="e">
        <v>#N/A</v>
      </c>
      <c r="F89" s="7" t="e">
        <v>#N/A</v>
      </c>
      <c r="G89" s="7" t="e">
        <v>#N/A</v>
      </c>
      <c r="H89" s="7" t="e">
        <v>#N/A</v>
      </c>
      <c r="I89" s="7" t="e">
        <v>#N/A</v>
      </c>
      <c r="J89" s="7" t="e">
        <v>#N/A</v>
      </c>
      <c r="K89" s="7" t="e">
        <v>#N/A</v>
      </c>
      <c r="L89" s="20">
        <v>64.48</v>
      </c>
      <c r="M89" s="7">
        <v>90.32</v>
      </c>
      <c r="N89" s="20">
        <v>73.849999999999994</v>
      </c>
      <c r="O89" s="7">
        <v>89.31</v>
      </c>
      <c r="P89" s="20">
        <v>48.95</v>
      </c>
      <c r="Q89" s="7">
        <v>91.68</v>
      </c>
      <c r="R89" s="7">
        <v>770.88</v>
      </c>
      <c r="S89" s="21" t="e">
        <v>#N/A</v>
      </c>
      <c r="T89" s="7" t="e">
        <v>#N/A</v>
      </c>
      <c r="U89" s="7" t="e">
        <v>#N/A</v>
      </c>
      <c r="V89" s="7" t="e">
        <v>#N/A</v>
      </c>
      <c r="W89" s="7" t="e">
        <v>#N/A</v>
      </c>
      <c r="X89" s="7" t="e">
        <v>#N/A</v>
      </c>
      <c r="Y89" s="7" t="e">
        <v>#N/A</v>
      </c>
      <c r="Z89" s="7" t="e">
        <v>#N/A</v>
      </c>
      <c r="AA89" s="7" t="e">
        <v>#N/A</v>
      </c>
      <c r="AB89" s="7" t="e">
        <v>#N/A</v>
      </c>
      <c r="AC89" s="22" t="e">
        <v>#N/A</v>
      </c>
      <c r="AD89" s="23" t="e">
        <v>#N/A</v>
      </c>
      <c r="AE89" s="7" t="e">
        <v>#N/A</v>
      </c>
      <c r="AF89" s="7" t="e">
        <v>#N/A</v>
      </c>
      <c r="AG89" s="7" t="e">
        <v>#N/A</v>
      </c>
      <c r="AH89" s="7" t="e">
        <v>#N/A</v>
      </c>
      <c r="AI89" s="7" t="e">
        <v>#N/A</v>
      </c>
      <c r="AJ89" s="7" t="e">
        <v>#N/A</v>
      </c>
      <c r="AK89" s="7" t="e">
        <v>#N/A</v>
      </c>
      <c r="AL89" s="21">
        <v>147.21</v>
      </c>
      <c r="AM89" s="7">
        <v>17.21</v>
      </c>
      <c r="AN89" s="22">
        <v>852.09</v>
      </c>
      <c r="AO89" s="23">
        <v>15.12</v>
      </c>
      <c r="AP89" s="21">
        <v>189.66</v>
      </c>
      <c r="AQ89" s="24">
        <v>198.5</v>
      </c>
      <c r="AR89" s="7">
        <v>4.5</v>
      </c>
      <c r="AS89" s="7">
        <v>103</v>
      </c>
      <c r="AT89" s="7">
        <v>78</v>
      </c>
      <c r="AU89" s="7">
        <v>13</v>
      </c>
      <c r="AV89" s="7">
        <f t="shared" si="6"/>
        <v>122.8</v>
      </c>
      <c r="AW89">
        <f t="shared" si="7"/>
        <v>1240.2500000000002</v>
      </c>
      <c r="AX89">
        <v>0.5</v>
      </c>
      <c r="AY89" s="8">
        <f t="shared" si="8"/>
        <v>44274</v>
      </c>
      <c r="AZ89">
        <f t="shared" si="9"/>
        <v>1240.2500000000002</v>
      </c>
      <c r="BB89" s="9" t="s">
        <v>99</v>
      </c>
      <c r="BC89" s="3"/>
      <c r="BD89" s="3">
        <v>1442.2899999999997</v>
      </c>
      <c r="BE89" s="3"/>
      <c r="BF89" s="3"/>
      <c r="BG89" s="3"/>
      <c r="BH89" s="3">
        <v>1442.2899999999997</v>
      </c>
      <c r="BI89" s="8">
        <f t="shared" si="10"/>
        <v>44274</v>
      </c>
      <c r="BJ89">
        <f t="shared" si="11"/>
        <v>147.21</v>
      </c>
      <c r="BL89" s="9" t="s">
        <v>99</v>
      </c>
      <c r="BM89" s="3"/>
      <c r="BN89" s="3">
        <v>84.35</v>
      </c>
      <c r="BO89" s="3"/>
      <c r="BP89" s="3"/>
      <c r="BQ89" s="3"/>
      <c r="BR89" s="3">
        <v>84.35</v>
      </c>
    </row>
    <row r="90" spans="1:70" x14ac:dyDescent="0.3">
      <c r="A90" s="9">
        <v>44267</v>
      </c>
      <c r="B90" s="7" t="e">
        <v>#N/A</v>
      </c>
      <c r="C90" s="7" t="e">
        <v>#N/A</v>
      </c>
      <c r="D90" s="7" t="e">
        <v>#N/A</v>
      </c>
      <c r="E90" s="7" t="e">
        <v>#N/A</v>
      </c>
      <c r="F90" s="7" t="e">
        <v>#N/A</v>
      </c>
      <c r="G90" s="7" t="e">
        <v>#N/A</v>
      </c>
      <c r="H90" s="7" t="e">
        <v>#N/A</v>
      </c>
      <c r="I90" s="7" t="e">
        <v>#N/A</v>
      </c>
      <c r="J90" s="7" t="e">
        <v>#N/A</v>
      </c>
      <c r="K90" s="7" t="e">
        <v>#N/A</v>
      </c>
      <c r="L90" s="20">
        <v>65.02</v>
      </c>
      <c r="M90" s="7">
        <v>91.42</v>
      </c>
      <c r="N90" s="20">
        <v>74.67</v>
      </c>
      <c r="O90" s="7">
        <v>90.76</v>
      </c>
      <c r="P90" s="20">
        <v>48.87</v>
      </c>
      <c r="Q90" s="7">
        <v>91.53</v>
      </c>
      <c r="R90" s="7">
        <v>762.09</v>
      </c>
      <c r="S90" s="21" t="e">
        <v>#N/A</v>
      </c>
      <c r="T90" s="7" t="e">
        <v>#N/A</v>
      </c>
      <c r="U90" s="7" t="e">
        <v>#N/A</v>
      </c>
      <c r="V90" s="7" t="e">
        <v>#N/A</v>
      </c>
      <c r="W90" s="7" t="e">
        <v>#N/A</v>
      </c>
      <c r="X90" s="7" t="e">
        <v>#N/A</v>
      </c>
      <c r="Y90" s="7" t="e">
        <v>#N/A</v>
      </c>
      <c r="Z90" s="7" t="e">
        <v>#N/A</v>
      </c>
      <c r="AA90" s="7" t="e">
        <v>#N/A</v>
      </c>
      <c r="AB90" s="7" t="e">
        <v>#N/A</v>
      </c>
      <c r="AC90" s="22" t="e">
        <v>#N/A</v>
      </c>
      <c r="AD90" s="23" t="e">
        <v>#N/A</v>
      </c>
      <c r="AE90" s="7" t="e">
        <v>#N/A</v>
      </c>
      <c r="AF90" s="7" t="e">
        <v>#N/A</v>
      </c>
      <c r="AG90" s="7" t="e">
        <v>#N/A</v>
      </c>
      <c r="AH90" s="7" t="e">
        <v>#N/A</v>
      </c>
      <c r="AI90" s="7" t="e">
        <v>#N/A</v>
      </c>
      <c r="AJ90" s="7" t="e">
        <v>#N/A</v>
      </c>
      <c r="AK90" s="7" t="e">
        <v>#N/A</v>
      </c>
      <c r="AL90" s="21">
        <v>122.97</v>
      </c>
      <c r="AM90" s="7">
        <v>17.559999999999999</v>
      </c>
      <c r="AN90" s="22">
        <v>850.77</v>
      </c>
      <c r="AO90" s="23">
        <v>14.39</v>
      </c>
      <c r="AP90" s="21">
        <v>157.41999999999999</v>
      </c>
      <c r="AQ90" s="24">
        <v>193.5</v>
      </c>
      <c r="AR90" s="7">
        <v>5</v>
      </c>
      <c r="AS90" s="7">
        <v>101</v>
      </c>
      <c r="AT90" s="7">
        <v>74</v>
      </c>
      <c r="AU90" s="7">
        <v>13.5</v>
      </c>
      <c r="AV90" s="7">
        <f t="shared" si="6"/>
        <v>123.53999999999999</v>
      </c>
      <c r="AW90">
        <f t="shared" si="7"/>
        <v>1201.69</v>
      </c>
      <c r="AX90">
        <f>(AN90+[1]焦煤详细!H90)/(AN90+AQ90+AP90+([1]焦煤详细!AP90+[1]焦煤详细!H90+[1]焦煤详细!R90))</f>
        <v>0.46373189193275566</v>
      </c>
      <c r="AY90" s="8">
        <f t="shared" si="8"/>
        <v>44267</v>
      </c>
      <c r="AZ90">
        <f t="shared" si="9"/>
        <v>1201.69</v>
      </c>
      <c r="BB90" s="9" t="s">
        <v>100</v>
      </c>
      <c r="BC90" s="3"/>
      <c r="BD90" s="3"/>
      <c r="BE90" s="3"/>
      <c r="BF90" s="3">
        <v>1045.3399999999999</v>
      </c>
      <c r="BG90" s="3"/>
      <c r="BH90" s="3">
        <v>1045.3399999999999</v>
      </c>
      <c r="BI90" s="8">
        <f t="shared" si="10"/>
        <v>44267</v>
      </c>
      <c r="BJ90">
        <f t="shared" si="11"/>
        <v>122.97</v>
      </c>
      <c r="BL90" s="9" t="s">
        <v>100</v>
      </c>
      <c r="BM90" s="3"/>
      <c r="BN90" s="3"/>
      <c r="BO90" s="3"/>
      <c r="BP90" s="3">
        <v>54.61</v>
      </c>
      <c r="BQ90" s="3"/>
      <c r="BR90" s="3">
        <v>54.61</v>
      </c>
    </row>
    <row r="91" spans="1:70" x14ac:dyDescent="0.3">
      <c r="A91" s="9">
        <v>44260</v>
      </c>
      <c r="B91" s="7" t="e">
        <v>#N/A</v>
      </c>
      <c r="C91" s="7" t="e">
        <v>#N/A</v>
      </c>
      <c r="D91" s="7" t="e">
        <v>#N/A</v>
      </c>
      <c r="E91" s="7" t="e">
        <v>#N/A</v>
      </c>
      <c r="F91" s="7" t="e">
        <v>#N/A</v>
      </c>
      <c r="G91" s="7" t="e">
        <v>#N/A</v>
      </c>
      <c r="H91" s="7" t="e">
        <v>#N/A</v>
      </c>
      <c r="I91" s="7" t="e">
        <v>#N/A</v>
      </c>
      <c r="J91" s="7" t="e">
        <v>#N/A</v>
      </c>
      <c r="K91" s="7" t="e">
        <v>#N/A</v>
      </c>
      <c r="L91" s="20">
        <v>65.42</v>
      </c>
      <c r="M91" s="7">
        <v>91.59</v>
      </c>
      <c r="N91" s="20">
        <v>75.2</v>
      </c>
      <c r="O91" s="7">
        <v>91.07</v>
      </c>
      <c r="P91" s="20">
        <v>49.1</v>
      </c>
      <c r="Q91" s="7">
        <v>91.96</v>
      </c>
      <c r="R91" s="7">
        <v>733.43</v>
      </c>
      <c r="S91" s="21" t="e">
        <v>#N/A</v>
      </c>
      <c r="T91" s="7" t="e">
        <v>#N/A</v>
      </c>
      <c r="U91" s="7" t="e">
        <v>#N/A</v>
      </c>
      <c r="V91" s="7" t="e">
        <v>#N/A</v>
      </c>
      <c r="W91" s="7" t="e">
        <v>#N/A</v>
      </c>
      <c r="X91" s="7" t="e">
        <v>#N/A</v>
      </c>
      <c r="Y91" s="7" t="e">
        <v>#N/A</v>
      </c>
      <c r="Z91" s="7" t="e">
        <v>#N/A</v>
      </c>
      <c r="AA91" s="7" t="e">
        <v>#N/A</v>
      </c>
      <c r="AB91" s="7" t="e">
        <v>#N/A</v>
      </c>
      <c r="AC91" s="22" t="e">
        <v>#N/A</v>
      </c>
      <c r="AD91" s="23" t="e">
        <v>#N/A</v>
      </c>
      <c r="AE91" s="7" t="e">
        <v>#N/A</v>
      </c>
      <c r="AF91" s="7" t="e">
        <v>#N/A</v>
      </c>
      <c r="AG91" s="7" t="e">
        <v>#N/A</v>
      </c>
      <c r="AH91" s="7" t="e">
        <v>#N/A</v>
      </c>
      <c r="AI91" s="7" t="e">
        <v>#N/A</v>
      </c>
      <c r="AJ91" s="7" t="e">
        <v>#N/A</v>
      </c>
      <c r="AK91" s="7" t="e">
        <v>#N/A</v>
      </c>
      <c r="AL91" s="21">
        <v>102.91</v>
      </c>
      <c r="AM91" s="7">
        <v>18.21</v>
      </c>
      <c r="AN91" s="22">
        <v>843.11</v>
      </c>
      <c r="AO91" s="23">
        <v>13.81</v>
      </c>
      <c r="AP91" s="21">
        <v>123.86</v>
      </c>
      <c r="AQ91" s="24">
        <v>190</v>
      </c>
      <c r="AR91" s="7">
        <v>4</v>
      </c>
      <c r="AS91" s="7">
        <v>100</v>
      </c>
      <c r="AT91" s="7">
        <v>72</v>
      </c>
      <c r="AU91" s="7">
        <v>14</v>
      </c>
      <c r="AV91" s="7">
        <f t="shared" si="6"/>
        <v>124.30000000000001</v>
      </c>
      <c r="AW91">
        <f t="shared" si="7"/>
        <v>1156.97</v>
      </c>
      <c r="AX91">
        <f>(AN91+[1]焦煤详细!H91)/(AN91+AQ91+AP91+([1]焦煤详细!AP91+[1]焦煤详细!H91+[1]焦煤详细!R91))</f>
        <v>0.46123871642962599</v>
      </c>
      <c r="AY91" s="8">
        <f t="shared" si="8"/>
        <v>44260</v>
      </c>
      <c r="AZ91">
        <f t="shared" si="9"/>
        <v>1156.97</v>
      </c>
      <c r="BB91" s="9" t="s">
        <v>101</v>
      </c>
      <c r="BC91" s="3"/>
      <c r="BD91" s="3"/>
      <c r="BE91" s="3">
        <v>1337.8100000000002</v>
      </c>
      <c r="BF91" s="3"/>
      <c r="BG91" s="3"/>
      <c r="BH91" s="3">
        <v>1337.8100000000002</v>
      </c>
      <c r="BI91" s="8">
        <f t="shared" si="10"/>
        <v>44260</v>
      </c>
      <c r="BJ91">
        <f t="shared" si="11"/>
        <v>102.91</v>
      </c>
      <c r="BL91" s="9" t="s">
        <v>101</v>
      </c>
      <c r="BM91" s="3"/>
      <c r="BN91" s="3"/>
      <c r="BO91" s="3">
        <v>101.54</v>
      </c>
      <c r="BP91" s="3"/>
      <c r="BQ91" s="3"/>
      <c r="BR91" s="3">
        <v>101.54</v>
      </c>
    </row>
    <row r="92" spans="1:70" x14ac:dyDescent="0.3">
      <c r="A92" s="9">
        <v>44253</v>
      </c>
      <c r="B92" s="7" t="e">
        <v>#N/A</v>
      </c>
      <c r="C92" s="7" t="e">
        <v>#N/A</v>
      </c>
      <c r="D92" s="7" t="e">
        <v>#N/A</v>
      </c>
      <c r="E92" s="7" t="e">
        <v>#N/A</v>
      </c>
      <c r="F92" s="7" t="e">
        <v>#N/A</v>
      </c>
      <c r="G92" s="7" t="e">
        <v>#N/A</v>
      </c>
      <c r="H92" s="7" t="e">
        <v>#N/A</v>
      </c>
      <c r="I92" s="7" t="e">
        <v>#N/A</v>
      </c>
      <c r="J92" s="7" t="e">
        <v>#N/A</v>
      </c>
      <c r="K92" s="7" t="e">
        <v>#N/A</v>
      </c>
      <c r="L92" s="20">
        <v>64.989999999999995</v>
      </c>
      <c r="M92" s="7">
        <v>90.99</v>
      </c>
      <c r="N92" s="20">
        <v>74.87</v>
      </c>
      <c r="O92" s="7">
        <v>90.46</v>
      </c>
      <c r="P92" s="20">
        <v>48.79</v>
      </c>
      <c r="Q92" s="7">
        <v>91.74</v>
      </c>
      <c r="R92" s="7">
        <v>688.93</v>
      </c>
      <c r="S92" s="21" t="e">
        <v>#N/A</v>
      </c>
      <c r="T92" s="7" t="e">
        <v>#N/A</v>
      </c>
      <c r="U92" s="7" t="e">
        <v>#N/A</v>
      </c>
      <c r="V92" s="7" t="e">
        <v>#N/A</v>
      </c>
      <c r="W92" s="7" t="e">
        <v>#N/A</v>
      </c>
      <c r="X92" s="7" t="e">
        <v>#N/A</v>
      </c>
      <c r="Y92" s="7" t="e">
        <v>#N/A</v>
      </c>
      <c r="Z92" s="7" t="e">
        <v>#N/A</v>
      </c>
      <c r="AA92" s="7" t="e">
        <v>#N/A</v>
      </c>
      <c r="AB92" s="7" t="e">
        <v>#N/A</v>
      </c>
      <c r="AC92" s="22" t="e">
        <v>#N/A</v>
      </c>
      <c r="AD92" s="23" t="e">
        <v>#N/A</v>
      </c>
      <c r="AE92" s="7" t="e">
        <v>#N/A</v>
      </c>
      <c r="AF92" s="7" t="e">
        <v>#N/A</v>
      </c>
      <c r="AG92" s="7" t="e">
        <v>#N/A</v>
      </c>
      <c r="AH92" s="7" t="e">
        <v>#N/A</v>
      </c>
      <c r="AI92" s="7" t="e">
        <v>#N/A</v>
      </c>
      <c r="AJ92" s="7" t="e">
        <v>#N/A</v>
      </c>
      <c r="AK92" s="7" t="e">
        <v>#N/A</v>
      </c>
      <c r="AL92" s="21">
        <v>76.900000000000006</v>
      </c>
      <c r="AM92" s="7">
        <v>19.16</v>
      </c>
      <c r="AN92" s="22">
        <v>825.33</v>
      </c>
      <c r="AO92" s="23">
        <v>13.32</v>
      </c>
      <c r="AP92" s="21">
        <v>88.85</v>
      </c>
      <c r="AQ92" s="24">
        <v>184</v>
      </c>
      <c r="AR92" s="7">
        <v>4.5</v>
      </c>
      <c r="AS92" s="7">
        <v>100</v>
      </c>
      <c r="AT92" s="7">
        <v>64.5</v>
      </c>
      <c r="AU92" s="7">
        <v>15</v>
      </c>
      <c r="AV92" s="7">
        <f t="shared" si="6"/>
        <v>123.66</v>
      </c>
      <c r="AW92">
        <f t="shared" si="7"/>
        <v>1098.18</v>
      </c>
      <c r="AX92">
        <f>(AN92+[1]焦煤详细!H92)/(AN92+AQ92+AP92+([1]焦煤详细!AP92+[1]焦煤详细!H92+[1]焦煤详细!R92))</f>
        <v>0.45623298026288406</v>
      </c>
      <c r="AY92" s="8">
        <f t="shared" si="8"/>
        <v>44253</v>
      </c>
      <c r="AZ92">
        <f t="shared" si="9"/>
        <v>1098.18</v>
      </c>
      <c r="BB92" s="9" t="s">
        <v>102</v>
      </c>
      <c r="BC92" s="3"/>
      <c r="BD92" s="3">
        <v>1446.1599999999999</v>
      </c>
      <c r="BE92" s="3"/>
      <c r="BF92" s="3"/>
      <c r="BG92" s="3"/>
      <c r="BH92" s="3">
        <v>1446.1599999999999</v>
      </c>
      <c r="BI92" s="8">
        <f t="shared" si="10"/>
        <v>44253</v>
      </c>
      <c r="BJ92">
        <f t="shared" si="11"/>
        <v>76.900000000000006</v>
      </c>
      <c r="BL92" s="9" t="s">
        <v>102</v>
      </c>
      <c r="BM92" s="3"/>
      <c r="BN92" s="3">
        <v>86.65</v>
      </c>
      <c r="BO92" s="3"/>
      <c r="BP92" s="3"/>
      <c r="BQ92" s="3"/>
      <c r="BR92" s="3">
        <v>86.65</v>
      </c>
    </row>
    <row r="93" spans="1:70" x14ac:dyDescent="0.3">
      <c r="A93" s="9">
        <v>44246</v>
      </c>
      <c r="B93" s="7" t="e">
        <v>#N/A</v>
      </c>
      <c r="C93" s="7" t="e">
        <v>#N/A</v>
      </c>
      <c r="D93" s="7" t="e">
        <v>#N/A</v>
      </c>
      <c r="E93" s="7" t="e">
        <v>#N/A</v>
      </c>
      <c r="F93" s="7" t="e">
        <v>#N/A</v>
      </c>
      <c r="G93" s="7" t="e">
        <v>#N/A</v>
      </c>
      <c r="H93" s="7" t="e">
        <v>#N/A</v>
      </c>
      <c r="I93" s="7" t="e">
        <v>#N/A</v>
      </c>
      <c r="J93" s="7" t="e">
        <v>#N/A</v>
      </c>
      <c r="K93" s="7" t="e">
        <v>#N/A</v>
      </c>
      <c r="L93" s="20">
        <v>64.98</v>
      </c>
      <c r="M93" s="7">
        <v>91.19</v>
      </c>
      <c r="N93" s="20">
        <v>74.92</v>
      </c>
      <c r="O93" s="7">
        <v>90.71</v>
      </c>
      <c r="P93" s="20">
        <v>48.3</v>
      </c>
      <c r="Q93" s="7">
        <v>90.82</v>
      </c>
      <c r="R93" s="7">
        <v>661.16</v>
      </c>
      <c r="S93" s="21" t="e">
        <v>#N/A</v>
      </c>
      <c r="T93" s="7" t="e">
        <v>#N/A</v>
      </c>
      <c r="U93" s="7" t="e">
        <v>#N/A</v>
      </c>
      <c r="V93" s="7" t="e">
        <v>#N/A</v>
      </c>
      <c r="W93" s="7" t="e">
        <v>#N/A</v>
      </c>
      <c r="X93" s="7" t="e">
        <v>#N/A</v>
      </c>
      <c r="Y93" s="7" t="e">
        <v>#N/A</v>
      </c>
      <c r="Z93" s="7" t="e">
        <v>#N/A</v>
      </c>
      <c r="AA93" s="7" t="e">
        <v>#N/A</v>
      </c>
      <c r="AB93" s="7" t="e">
        <v>#N/A</v>
      </c>
      <c r="AC93" s="22" t="e">
        <v>#N/A</v>
      </c>
      <c r="AD93" s="23" t="e">
        <v>#N/A</v>
      </c>
      <c r="AE93" s="7" t="e">
        <v>#N/A</v>
      </c>
      <c r="AF93" s="7" t="e">
        <v>#N/A</v>
      </c>
      <c r="AG93" s="7" t="e">
        <v>#N/A</v>
      </c>
      <c r="AH93" s="7" t="e">
        <v>#N/A</v>
      </c>
      <c r="AI93" s="7" t="e">
        <v>#N/A</v>
      </c>
      <c r="AJ93" s="7" t="e">
        <v>#N/A</v>
      </c>
      <c r="AK93" s="7" t="e">
        <v>#N/A</v>
      </c>
      <c r="AL93" s="21">
        <v>84.39</v>
      </c>
      <c r="AM93" s="7">
        <v>19.87</v>
      </c>
      <c r="AN93" s="22">
        <v>783.27</v>
      </c>
      <c r="AO93" s="23">
        <v>12.54</v>
      </c>
      <c r="AP93" s="21">
        <v>95.89</v>
      </c>
      <c r="AQ93" s="24">
        <v>185.5</v>
      </c>
      <c r="AR93" s="7">
        <v>4</v>
      </c>
      <c r="AS93" s="7">
        <v>105</v>
      </c>
      <c r="AT93" s="7">
        <v>61</v>
      </c>
      <c r="AU93" s="7">
        <v>15.5</v>
      </c>
      <c r="AV93" s="7">
        <f t="shared" si="6"/>
        <v>123.22</v>
      </c>
      <c r="AW93">
        <f t="shared" si="7"/>
        <v>1064.6600000000001</v>
      </c>
      <c r="AX93">
        <f>(AN93+[1]焦煤详细!H93)/(AN93+AQ93+AP93+([1]焦煤详细!AP93+[1]焦煤详细!H93+[1]焦煤详细!R93))</f>
        <v>0.43480522960465345</v>
      </c>
      <c r="AY93" s="8">
        <f t="shared" si="8"/>
        <v>44246</v>
      </c>
      <c r="AZ93">
        <f t="shared" si="9"/>
        <v>1064.6600000000001</v>
      </c>
      <c r="BB93" s="9" t="s">
        <v>103</v>
      </c>
      <c r="BC93" s="3"/>
      <c r="BD93" s="3"/>
      <c r="BE93" s="3"/>
      <c r="BF93" s="3">
        <v>1028.46</v>
      </c>
      <c r="BG93" s="3"/>
      <c r="BH93" s="3">
        <v>1028.46</v>
      </c>
      <c r="BI93" s="8">
        <f t="shared" si="10"/>
        <v>44246</v>
      </c>
      <c r="BJ93">
        <f t="shared" si="11"/>
        <v>84.39</v>
      </c>
      <c r="BL93" s="9" t="s">
        <v>103</v>
      </c>
      <c r="BM93" s="3"/>
      <c r="BN93" s="3"/>
      <c r="BO93" s="3"/>
      <c r="BP93" s="3">
        <v>56.33</v>
      </c>
      <c r="BQ93" s="3"/>
      <c r="BR93" s="3">
        <v>56.33</v>
      </c>
    </row>
    <row r="94" spans="1:70" x14ac:dyDescent="0.3">
      <c r="A94" s="9">
        <v>44232</v>
      </c>
      <c r="B94" s="7" t="e">
        <v>#N/A</v>
      </c>
      <c r="C94" s="7" t="e">
        <v>#N/A</v>
      </c>
      <c r="D94" s="7" t="e">
        <v>#N/A</v>
      </c>
      <c r="E94" s="7" t="e">
        <v>#N/A</v>
      </c>
      <c r="F94" s="7" t="e">
        <v>#N/A</v>
      </c>
      <c r="G94" s="7" t="e">
        <v>#N/A</v>
      </c>
      <c r="H94" s="7" t="e">
        <v>#N/A</v>
      </c>
      <c r="I94" s="7" t="e">
        <v>#N/A</v>
      </c>
      <c r="J94" s="7" t="e">
        <v>#N/A</v>
      </c>
      <c r="K94" s="7" t="e">
        <v>#N/A</v>
      </c>
      <c r="L94" s="20">
        <v>64.260000000000005</v>
      </c>
      <c r="M94" s="7">
        <v>90.18</v>
      </c>
      <c r="N94" s="20">
        <v>74.27</v>
      </c>
      <c r="O94" s="7">
        <v>89.92</v>
      </c>
      <c r="P94" s="20">
        <v>48.33</v>
      </c>
      <c r="Q94" s="7">
        <v>91.22</v>
      </c>
      <c r="R94" s="7">
        <v>696.67</v>
      </c>
      <c r="S94" s="21" t="e">
        <v>#N/A</v>
      </c>
      <c r="T94" s="7" t="e">
        <v>#N/A</v>
      </c>
      <c r="U94" s="7" t="e">
        <v>#N/A</v>
      </c>
      <c r="V94" s="7" t="e">
        <v>#N/A</v>
      </c>
      <c r="W94" s="7" t="e">
        <v>#N/A</v>
      </c>
      <c r="X94" s="7" t="e">
        <v>#N/A</v>
      </c>
      <c r="Y94" s="7" t="e">
        <v>#N/A</v>
      </c>
      <c r="Z94" s="7" t="e">
        <v>#N/A</v>
      </c>
      <c r="AA94" s="7" t="e">
        <v>#N/A</v>
      </c>
      <c r="AB94" s="7" t="e">
        <v>#N/A</v>
      </c>
      <c r="AC94" s="22" t="e">
        <v>#N/A</v>
      </c>
      <c r="AD94" s="23" t="e">
        <v>#N/A</v>
      </c>
      <c r="AE94" s="7" t="e">
        <v>#N/A</v>
      </c>
      <c r="AF94" s="7" t="e">
        <v>#N/A</v>
      </c>
      <c r="AG94" s="7" t="e">
        <v>#N/A</v>
      </c>
      <c r="AH94" s="7" t="e">
        <v>#N/A</v>
      </c>
      <c r="AI94" s="7" t="e">
        <v>#N/A</v>
      </c>
      <c r="AJ94" s="7" t="e">
        <v>#N/A</v>
      </c>
      <c r="AK94" s="7" t="e">
        <v>#N/A</v>
      </c>
      <c r="AL94" s="21">
        <v>38.68</v>
      </c>
      <c r="AM94" s="7">
        <v>22.73</v>
      </c>
      <c r="AN94" s="22">
        <v>795.14</v>
      </c>
      <c r="AO94" s="23">
        <v>13.1</v>
      </c>
      <c r="AP94" s="21">
        <v>39.479999999999997</v>
      </c>
      <c r="AQ94" s="24">
        <v>240.5</v>
      </c>
      <c r="AR94" s="7">
        <v>3.5</v>
      </c>
      <c r="AS94" s="7">
        <v>137</v>
      </c>
      <c r="AT94" s="7">
        <v>84</v>
      </c>
      <c r="AU94" s="7">
        <v>16</v>
      </c>
      <c r="AV94" s="7">
        <f t="shared" si="6"/>
        <v>122.6</v>
      </c>
      <c r="AW94">
        <f t="shared" si="7"/>
        <v>1075.1199999999999</v>
      </c>
      <c r="AX94" t="e">
        <f>(AN94+[1]焦煤详细!H94)/(AN94+AQ94+AP94+([1]焦煤详细!AP94+[1]焦煤详细!H94+[1]焦煤详细!R94))</f>
        <v>#N/A</v>
      </c>
      <c r="AY94" s="8">
        <f t="shared" si="8"/>
        <v>44232</v>
      </c>
      <c r="AZ94">
        <f t="shared" si="9"/>
        <v>1075.1199999999999</v>
      </c>
      <c r="BB94" s="9" t="s">
        <v>104</v>
      </c>
      <c r="BC94" s="3"/>
      <c r="BD94" s="3"/>
      <c r="BE94" s="3">
        <v>1334.51</v>
      </c>
      <c r="BF94" s="3"/>
      <c r="BG94" s="3"/>
      <c r="BH94" s="3">
        <v>1334.51</v>
      </c>
      <c r="BI94" s="8">
        <f t="shared" si="10"/>
        <v>44232</v>
      </c>
      <c r="BJ94">
        <f t="shared" si="11"/>
        <v>38.68</v>
      </c>
      <c r="BL94" s="9" t="s">
        <v>104</v>
      </c>
      <c r="BM94" s="3"/>
      <c r="BN94" s="3"/>
      <c r="BO94" s="3">
        <v>93.66</v>
      </c>
      <c r="BP94" s="3"/>
      <c r="BQ94" s="3"/>
      <c r="BR94" s="3">
        <v>93.66</v>
      </c>
    </row>
    <row r="95" spans="1:70" x14ac:dyDescent="0.3">
      <c r="A95" s="9">
        <v>44225</v>
      </c>
      <c r="B95" s="7" t="e">
        <v>#N/A</v>
      </c>
      <c r="C95" s="7" t="e">
        <v>#N/A</v>
      </c>
      <c r="D95" s="7" t="e">
        <v>#N/A</v>
      </c>
      <c r="E95" s="7" t="e">
        <v>#N/A</v>
      </c>
      <c r="F95" s="7" t="e">
        <v>#N/A</v>
      </c>
      <c r="G95" s="7" t="e">
        <v>#N/A</v>
      </c>
      <c r="H95" s="7" t="e">
        <v>#N/A</v>
      </c>
      <c r="I95" s="7" t="e">
        <v>#N/A</v>
      </c>
      <c r="J95" s="7" t="e">
        <v>#N/A</v>
      </c>
      <c r="K95" s="7" t="e">
        <v>#N/A</v>
      </c>
      <c r="L95" s="20">
        <v>64.19</v>
      </c>
      <c r="M95" s="7">
        <v>90.08</v>
      </c>
      <c r="N95" s="20">
        <v>74.010000000000005</v>
      </c>
      <c r="O95" s="7">
        <v>90.04</v>
      </c>
      <c r="P95" s="20">
        <v>48.14</v>
      </c>
      <c r="Q95" s="7">
        <v>90.87</v>
      </c>
      <c r="R95" s="7">
        <v>702.22</v>
      </c>
      <c r="S95" s="21" t="e">
        <v>#N/A</v>
      </c>
      <c r="T95" s="7" t="e">
        <v>#N/A</v>
      </c>
      <c r="U95" s="7" t="e">
        <v>#N/A</v>
      </c>
      <c r="V95" s="7" t="e">
        <v>#N/A</v>
      </c>
      <c r="W95" s="7" t="e">
        <v>#N/A</v>
      </c>
      <c r="X95" s="7" t="e">
        <v>#N/A</v>
      </c>
      <c r="Y95" s="7" t="e">
        <v>#N/A</v>
      </c>
      <c r="Z95" s="7" t="e">
        <v>#N/A</v>
      </c>
      <c r="AA95" s="7" t="e">
        <v>#N/A</v>
      </c>
      <c r="AB95" s="7" t="e">
        <v>#N/A</v>
      </c>
      <c r="AC95" s="22" t="e">
        <v>#N/A</v>
      </c>
      <c r="AD95" s="23" t="e">
        <v>#N/A</v>
      </c>
      <c r="AE95" s="7" t="e">
        <v>#N/A</v>
      </c>
      <c r="AF95" s="7" t="e">
        <v>#N/A</v>
      </c>
      <c r="AG95" s="7" t="e">
        <v>#N/A</v>
      </c>
      <c r="AH95" s="7" t="e">
        <v>#N/A</v>
      </c>
      <c r="AI95" s="7" t="e">
        <v>#N/A</v>
      </c>
      <c r="AJ95" s="7" t="e">
        <v>#N/A</v>
      </c>
      <c r="AK95" s="7" t="e">
        <v>#N/A</v>
      </c>
      <c r="AL95" s="21">
        <v>38.869999999999997</v>
      </c>
      <c r="AM95" s="7">
        <v>21.97</v>
      </c>
      <c r="AN95" s="22">
        <v>768.79</v>
      </c>
      <c r="AO95" s="23">
        <v>12.82</v>
      </c>
      <c r="AP95" s="21">
        <v>39.67</v>
      </c>
      <c r="AQ95" s="24">
        <v>254</v>
      </c>
      <c r="AR95" s="7">
        <v>4.5</v>
      </c>
      <c r="AS95" s="7">
        <v>141</v>
      </c>
      <c r="AT95" s="7">
        <v>92</v>
      </c>
      <c r="AU95" s="7">
        <v>16.5</v>
      </c>
      <c r="AV95" s="7">
        <f t="shared" si="6"/>
        <v>122.15</v>
      </c>
      <c r="AW95">
        <f t="shared" si="7"/>
        <v>1062.46</v>
      </c>
      <c r="AX95">
        <f>(AN95+[1]焦煤详细!H95)/(AN95+AQ95+AP95+([1]焦煤详细!AP95+[1]焦煤详细!H95+[1]焦煤详细!R95))</f>
        <v>0.42097034281521423</v>
      </c>
      <c r="AY95" s="8">
        <f t="shared" si="8"/>
        <v>44225</v>
      </c>
      <c r="AZ95">
        <f t="shared" si="9"/>
        <v>1062.46</v>
      </c>
      <c r="BB95" s="9" t="s">
        <v>105</v>
      </c>
      <c r="BC95" s="3"/>
      <c r="BD95" s="3">
        <v>1453.02</v>
      </c>
      <c r="BE95" s="3"/>
      <c r="BF95" s="3"/>
      <c r="BG95" s="3"/>
      <c r="BH95" s="3">
        <v>1453.02</v>
      </c>
      <c r="BI95" s="8">
        <f t="shared" si="10"/>
        <v>44225</v>
      </c>
      <c r="BJ95">
        <f t="shared" si="11"/>
        <v>38.869999999999997</v>
      </c>
      <c r="BL95" s="9" t="s">
        <v>105</v>
      </c>
      <c r="BM95" s="3"/>
      <c r="BN95" s="3">
        <v>85.29</v>
      </c>
      <c r="BO95" s="3"/>
      <c r="BP95" s="3"/>
      <c r="BQ95" s="3"/>
      <c r="BR95" s="3">
        <v>85.29</v>
      </c>
    </row>
    <row r="96" spans="1:70" x14ac:dyDescent="0.3">
      <c r="A96" s="9">
        <v>44218</v>
      </c>
      <c r="B96" s="7" t="e">
        <v>#N/A</v>
      </c>
      <c r="C96" s="7" t="e">
        <v>#N/A</v>
      </c>
      <c r="D96" s="7" t="e">
        <v>#N/A</v>
      </c>
      <c r="E96" s="7" t="e">
        <v>#N/A</v>
      </c>
      <c r="F96" s="7" t="e">
        <v>#N/A</v>
      </c>
      <c r="G96" s="7" t="e">
        <v>#N/A</v>
      </c>
      <c r="H96" s="7" t="e">
        <v>#N/A</v>
      </c>
      <c r="I96" s="7" t="e">
        <v>#N/A</v>
      </c>
      <c r="J96" s="7" t="e">
        <v>#N/A</v>
      </c>
      <c r="K96" s="7" t="e">
        <v>#N/A</v>
      </c>
      <c r="L96" s="20">
        <v>63.56</v>
      </c>
      <c r="M96" s="7">
        <v>89.44</v>
      </c>
      <c r="N96" s="20">
        <v>73.28</v>
      </c>
      <c r="O96" s="7">
        <v>89.36</v>
      </c>
      <c r="P96" s="20">
        <v>48.04</v>
      </c>
      <c r="Q96" s="7">
        <v>90.68</v>
      </c>
      <c r="R96" s="7">
        <v>673.74</v>
      </c>
      <c r="S96" s="21" t="e">
        <v>#N/A</v>
      </c>
      <c r="T96" s="7" t="e">
        <v>#N/A</v>
      </c>
      <c r="U96" s="7" t="e">
        <v>#N/A</v>
      </c>
      <c r="V96" s="7" t="e">
        <v>#N/A</v>
      </c>
      <c r="W96" s="7" t="e">
        <v>#N/A</v>
      </c>
      <c r="X96" s="7" t="e">
        <v>#N/A</v>
      </c>
      <c r="Y96" s="7" t="e">
        <v>#N/A</v>
      </c>
      <c r="Z96" s="7" t="e">
        <v>#N/A</v>
      </c>
      <c r="AA96" s="7" t="e">
        <v>#N/A</v>
      </c>
      <c r="AB96" s="7" t="e">
        <v>#N/A</v>
      </c>
      <c r="AC96" s="22" t="e">
        <v>#N/A</v>
      </c>
      <c r="AD96" s="23" t="e">
        <v>#N/A</v>
      </c>
      <c r="AE96" s="7" t="e">
        <v>#N/A</v>
      </c>
      <c r="AF96" s="7" t="e">
        <v>#N/A</v>
      </c>
      <c r="AG96" s="7" t="e">
        <v>#N/A</v>
      </c>
      <c r="AH96" s="7" t="e">
        <v>#N/A</v>
      </c>
      <c r="AI96" s="7" t="e">
        <v>#N/A</v>
      </c>
      <c r="AJ96" s="7" t="e">
        <v>#N/A</v>
      </c>
      <c r="AK96" s="7" t="e">
        <v>#N/A</v>
      </c>
      <c r="AL96" s="21">
        <v>44.95</v>
      </c>
      <c r="AM96" s="7">
        <v>21.44</v>
      </c>
      <c r="AN96" s="22">
        <v>738.89</v>
      </c>
      <c r="AO96" s="23">
        <v>12.2</v>
      </c>
      <c r="AP96" s="21">
        <v>48.05</v>
      </c>
      <c r="AQ96" s="24">
        <v>243.5</v>
      </c>
      <c r="AR96" s="7">
        <v>3</v>
      </c>
      <c r="AS96" s="7">
        <v>136.5</v>
      </c>
      <c r="AT96" s="7">
        <v>88</v>
      </c>
      <c r="AU96" s="7">
        <v>16</v>
      </c>
      <c r="AV96" s="7">
        <f t="shared" si="6"/>
        <v>121.32</v>
      </c>
      <c r="AW96">
        <f t="shared" si="7"/>
        <v>1030.44</v>
      </c>
      <c r="AX96">
        <f>(AN96+[1]焦煤详细!H96)/(AN96+AQ96+AP96+([1]焦煤详细!AP96+[1]焦煤详细!H96+[1]焦煤详细!R96))</f>
        <v>0.421422244439767</v>
      </c>
      <c r="AY96" s="8">
        <f t="shared" si="8"/>
        <v>44218</v>
      </c>
      <c r="AZ96">
        <f t="shared" si="9"/>
        <v>1030.44</v>
      </c>
      <c r="BB96" s="9" t="s">
        <v>106</v>
      </c>
      <c r="BC96" s="3"/>
      <c r="BD96" s="3"/>
      <c r="BE96" s="3"/>
      <c r="BF96" s="3">
        <v>1000.0500000000001</v>
      </c>
      <c r="BG96" s="3"/>
      <c r="BH96" s="3">
        <v>1000.0500000000001</v>
      </c>
      <c r="BI96" s="8">
        <f t="shared" si="10"/>
        <v>44218</v>
      </c>
      <c r="BJ96">
        <f t="shared" si="11"/>
        <v>44.95</v>
      </c>
      <c r="BL96" s="9" t="s">
        <v>106</v>
      </c>
      <c r="BM96" s="3"/>
      <c r="BN96" s="3"/>
      <c r="BO96" s="3"/>
      <c r="BP96" s="3">
        <v>44.46</v>
      </c>
      <c r="BQ96" s="3"/>
      <c r="BR96" s="3">
        <v>44.46</v>
      </c>
    </row>
    <row r="97" spans="1:70" x14ac:dyDescent="0.3">
      <c r="A97" s="9">
        <v>44211</v>
      </c>
      <c r="B97" s="7" t="e">
        <v>#N/A</v>
      </c>
      <c r="C97" s="7" t="e">
        <v>#N/A</v>
      </c>
      <c r="D97" s="7" t="e">
        <v>#N/A</v>
      </c>
      <c r="E97" s="7" t="e">
        <v>#N/A</v>
      </c>
      <c r="F97" s="7" t="e">
        <v>#N/A</v>
      </c>
      <c r="G97" s="7" t="e">
        <v>#N/A</v>
      </c>
      <c r="H97" s="7" t="e">
        <v>#N/A</v>
      </c>
      <c r="I97" s="7" t="e">
        <v>#N/A</v>
      </c>
      <c r="J97" s="7" t="e">
        <v>#N/A</v>
      </c>
      <c r="K97" s="7" t="e">
        <v>#N/A</v>
      </c>
      <c r="L97" s="20">
        <v>63.23</v>
      </c>
      <c r="M97" s="7">
        <v>89.58</v>
      </c>
      <c r="N97" s="20">
        <v>72.819999999999993</v>
      </c>
      <c r="O97" s="7">
        <v>89.41</v>
      </c>
      <c r="P97" s="20">
        <v>48.05</v>
      </c>
      <c r="Q97" s="7">
        <v>91.03</v>
      </c>
      <c r="R97" s="7">
        <v>696.29</v>
      </c>
      <c r="S97" s="21" t="e">
        <v>#N/A</v>
      </c>
      <c r="T97" s="7" t="e">
        <v>#N/A</v>
      </c>
      <c r="U97" s="7" t="e">
        <v>#N/A</v>
      </c>
      <c r="V97" s="7" t="e">
        <v>#N/A</v>
      </c>
      <c r="W97" s="7" t="e">
        <v>#N/A</v>
      </c>
      <c r="X97" s="7" t="e">
        <v>#N/A</v>
      </c>
      <c r="Y97" s="7" t="e">
        <v>#N/A</v>
      </c>
      <c r="Z97" s="7" t="e">
        <v>#N/A</v>
      </c>
      <c r="AA97" s="7" t="e">
        <v>#N/A</v>
      </c>
      <c r="AB97" s="7" t="e">
        <v>#N/A</v>
      </c>
      <c r="AC97" s="22" t="e">
        <v>#N/A</v>
      </c>
      <c r="AD97" s="23" t="e">
        <v>#N/A</v>
      </c>
      <c r="AE97" s="7" t="e">
        <v>#N/A</v>
      </c>
      <c r="AF97" s="7" t="e">
        <v>#N/A</v>
      </c>
      <c r="AG97" s="7" t="e">
        <v>#N/A</v>
      </c>
      <c r="AH97" s="7" t="e">
        <v>#N/A</v>
      </c>
      <c r="AI97" s="7" t="e">
        <v>#N/A</v>
      </c>
      <c r="AJ97" s="7" t="e">
        <v>#N/A</v>
      </c>
      <c r="AK97" s="7" t="e">
        <v>#N/A</v>
      </c>
      <c r="AL97" s="21">
        <v>42.11</v>
      </c>
      <c r="AM97" s="7">
        <v>21.15</v>
      </c>
      <c r="AN97" s="22">
        <v>756.6</v>
      </c>
      <c r="AO97" s="23">
        <v>12.31</v>
      </c>
      <c r="AP97" s="21">
        <v>45.26</v>
      </c>
      <c r="AQ97" s="24">
        <v>245.5</v>
      </c>
      <c r="AR97" s="7">
        <v>3.5</v>
      </c>
      <c r="AS97" s="7">
        <v>138</v>
      </c>
      <c r="AT97" s="7">
        <v>87</v>
      </c>
      <c r="AU97" s="7">
        <v>17</v>
      </c>
      <c r="AV97" s="7">
        <f t="shared" si="6"/>
        <v>120.86999999999999</v>
      </c>
      <c r="AW97">
        <f t="shared" si="7"/>
        <v>1047.3600000000001</v>
      </c>
      <c r="AX97">
        <f>(AN97+[1]焦煤详细!H97)/(AN97+AQ97+AP97+([1]焦煤详细!AP97+[1]焦煤详细!H97+[1]焦煤详细!R97))</f>
        <v>0.42583792985583785</v>
      </c>
      <c r="AY97" s="8">
        <f t="shared" si="8"/>
        <v>44211</v>
      </c>
      <c r="AZ97">
        <f t="shared" si="9"/>
        <v>1047.3600000000001</v>
      </c>
      <c r="BB97" s="9" t="s">
        <v>107</v>
      </c>
      <c r="BC97" s="3"/>
      <c r="BD97" s="3"/>
      <c r="BE97" s="3">
        <v>1309.6999999999998</v>
      </c>
      <c r="BF97" s="3"/>
      <c r="BG97" s="3"/>
      <c r="BH97" s="3">
        <v>1309.6999999999998</v>
      </c>
      <c r="BI97" s="8">
        <f t="shared" si="10"/>
        <v>44211</v>
      </c>
      <c r="BJ97">
        <f t="shared" si="11"/>
        <v>42.11</v>
      </c>
      <c r="BL97" s="9" t="s">
        <v>107</v>
      </c>
      <c r="BM97" s="3"/>
      <c r="BN97" s="3"/>
      <c r="BO97" s="3">
        <v>89.98</v>
      </c>
      <c r="BP97" s="3"/>
      <c r="BQ97" s="3"/>
      <c r="BR97" s="3">
        <v>89.98</v>
      </c>
    </row>
    <row r="98" spans="1:70" x14ac:dyDescent="0.3">
      <c r="A98" s="9">
        <v>44204</v>
      </c>
      <c r="B98" s="7" t="e">
        <v>#N/A</v>
      </c>
      <c r="C98" s="7" t="e">
        <v>#N/A</v>
      </c>
      <c r="D98" s="7" t="e">
        <v>#N/A</v>
      </c>
      <c r="E98" s="7" t="e">
        <v>#N/A</v>
      </c>
      <c r="F98" s="7" t="e">
        <v>#N/A</v>
      </c>
      <c r="G98" s="7" t="e">
        <v>#N/A</v>
      </c>
      <c r="H98" s="7" t="e">
        <v>#N/A</v>
      </c>
      <c r="I98" s="7" t="e">
        <v>#N/A</v>
      </c>
      <c r="J98" s="7" t="e">
        <v>#N/A</v>
      </c>
      <c r="K98" s="7" t="e">
        <v>#N/A</v>
      </c>
      <c r="L98" s="20">
        <v>63.57</v>
      </c>
      <c r="M98" s="7">
        <v>89.54</v>
      </c>
      <c r="N98" s="20">
        <v>73.010000000000005</v>
      </c>
      <c r="O98" s="7">
        <v>89.28</v>
      </c>
      <c r="P98" s="20">
        <v>48.04</v>
      </c>
      <c r="Q98" s="7">
        <v>91.53</v>
      </c>
      <c r="R98" s="7">
        <v>728.58</v>
      </c>
      <c r="S98" s="21" t="e">
        <v>#N/A</v>
      </c>
      <c r="T98" s="7" t="e">
        <v>#N/A</v>
      </c>
      <c r="U98" s="7" t="e">
        <v>#N/A</v>
      </c>
      <c r="V98" s="7" t="e">
        <v>#N/A</v>
      </c>
      <c r="W98" s="7" t="e">
        <v>#N/A</v>
      </c>
      <c r="X98" s="7" t="e">
        <v>#N/A</v>
      </c>
      <c r="Y98" s="7" t="e">
        <v>#N/A</v>
      </c>
      <c r="Z98" s="7" t="e">
        <v>#N/A</v>
      </c>
      <c r="AA98" s="7" t="e">
        <v>#N/A</v>
      </c>
      <c r="AB98" s="7" t="e">
        <v>#N/A</v>
      </c>
      <c r="AC98" s="22" t="e">
        <v>#N/A</v>
      </c>
      <c r="AD98" s="23" t="e">
        <v>#N/A</v>
      </c>
      <c r="AE98" s="7" t="e">
        <v>#N/A</v>
      </c>
      <c r="AF98" s="7" t="e">
        <v>#N/A</v>
      </c>
      <c r="AG98" s="7" t="e">
        <v>#N/A</v>
      </c>
      <c r="AH98" s="7" t="e">
        <v>#N/A</v>
      </c>
      <c r="AI98" s="7" t="e">
        <v>#N/A</v>
      </c>
      <c r="AJ98" s="7" t="e">
        <v>#N/A</v>
      </c>
      <c r="AK98" s="7" t="e">
        <v>#N/A</v>
      </c>
      <c r="AL98" s="21">
        <v>41.29</v>
      </c>
      <c r="AM98" s="7">
        <v>21.07</v>
      </c>
      <c r="AN98" s="22">
        <v>805.27</v>
      </c>
      <c r="AO98" s="23">
        <v>13</v>
      </c>
      <c r="AP98" s="21">
        <v>42.99</v>
      </c>
      <c r="AQ98" s="24">
        <v>255.5</v>
      </c>
      <c r="AR98" s="7">
        <v>3</v>
      </c>
      <c r="AS98" s="7">
        <v>146</v>
      </c>
      <c r="AT98" s="7">
        <v>88</v>
      </c>
      <c r="AU98" s="7">
        <v>18.5</v>
      </c>
      <c r="AV98" s="7">
        <f t="shared" si="6"/>
        <v>121.05000000000001</v>
      </c>
      <c r="AW98">
        <f t="shared" si="7"/>
        <v>1103.76</v>
      </c>
      <c r="AX98">
        <f>(AN98+[1]焦煤详细!H98)/(AN98+AQ98+AP98+([1]焦煤详细!AP98+[1]焦煤详细!H98+[1]焦煤详细!R98))</f>
        <v>0.43332924804741901</v>
      </c>
      <c r="AY98" s="8">
        <f t="shared" si="8"/>
        <v>44204</v>
      </c>
      <c r="AZ98">
        <f t="shared" si="9"/>
        <v>1103.76</v>
      </c>
      <c r="BB98" s="9" t="s">
        <v>108</v>
      </c>
      <c r="BC98" s="3"/>
      <c r="BD98" s="3">
        <v>1449.03</v>
      </c>
      <c r="BE98" s="3"/>
      <c r="BF98" s="3"/>
      <c r="BG98" s="3"/>
      <c r="BH98" s="3">
        <v>1449.03</v>
      </c>
      <c r="BI98" s="8">
        <f t="shared" si="10"/>
        <v>44204</v>
      </c>
      <c r="BJ98">
        <f t="shared" si="11"/>
        <v>41.29</v>
      </c>
      <c r="BL98" s="9" t="s">
        <v>108</v>
      </c>
      <c r="BM98" s="3"/>
      <c r="BN98" s="3">
        <v>92.72</v>
      </c>
      <c r="BO98" s="3"/>
      <c r="BP98" s="3"/>
      <c r="BQ98" s="3"/>
      <c r="BR98" s="3">
        <v>92.72</v>
      </c>
    </row>
    <row r="99" spans="1:70" x14ac:dyDescent="0.3">
      <c r="A99" s="9">
        <v>44197</v>
      </c>
      <c r="B99" s="7" t="e">
        <v>#N/A</v>
      </c>
      <c r="C99" s="7" t="e">
        <v>#N/A</v>
      </c>
      <c r="D99" s="7" t="e">
        <v>#N/A</v>
      </c>
      <c r="E99" s="7" t="e">
        <v>#N/A</v>
      </c>
      <c r="F99" s="7" t="e">
        <v>#N/A</v>
      </c>
      <c r="G99" s="7" t="e">
        <v>#N/A</v>
      </c>
      <c r="H99" s="7" t="e">
        <v>#N/A</v>
      </c>
      <c r="I99" s="7" t="e">
        <v>#N/A</v>
      </c>
      <c r="J99" s="7" t="e">
        <v>#N/A</v>
      </c>
      <c r="K99" s="7" t="e">
        <v>#N/A</v>
      </c>
      <c r="L99" s="20">
        <v>62.41</v>
      </c>
      <c r="M99" s="7">
        <v>86.11</v>
      </c>
      <c r="N99" s="20">
        <v>72.37</v>
      </c>
      <c r="O99" s="7">
        <v>88.88</v>
      </c>
      <c r="P99" s="20">
        <v>47.99</v>
      </c>
      <c r="Q99" s="7">
        <v>91.85</v>
      </c>
      <c r="R99" s="7">
        <v>724.33</v>
      </c>
      <c r="S99" s="21" t="e">
        <v>#N/A</v>
      </c>
      <c r="T99" s="7" t="e">
        <v>#N/A</v>
      </c>
      <c r="U99" s="7" t="e">
        <v>#N/A</v>
      </c>
      <c r="V99" s="7" t="e">
        <v>#N/A</v>
      </c>
      <c r="W99" s="7" t="e">
        <v>#N/A</v>
      </c>
      <c r="X99" s="7" t="e">
        <v>#N/A</v>
      </c>
      <c r="Y99" s="7" t="e">
        <v>#N/A</v>
      </c>
      <c r="Z99" s="7" t="e">
        <v>#N/A</v>
      </c>
      <c r="AA99" s="7" t="e">
        <v>#N/A</v>
      </c>
      <c r="AB99" s="7" t="e">
        <v>#N/A</v>
      </c>
      <c r="AC99" s="22" t="e">
        <v>#N/A</v>
      </c>
      <c r="AD99" s="23" t="e">
        <v>#N/A</v>
      </c>
      <c r="AE99" s="7" t="e">
        <v>#N/A</v>
      </c>
      <c r="AF99" s="7" t="e">
        <v>#N/A</v>
      </c>
      <c r="AG99" s="7" t="e">
        <v>#N/A</v>
      </c>
      <c r="AH99" s="7" t="e">
        <v>#N/A</v>
      </c>
      <c r="AI99" s="7" t="e">
        <v>#N/A</v>
      </c>
      <c r="AJ99" s="7" t="e">
        <v>#N/A</v>
      </c>
      <c r="AK99" s="7" t="e">
        <v>#N/A</v>
      </c>
      <c r="AL99" s="21">
        <v>44.85</v>
      </c>
      <c r="AM99" s="7">
        <v>21.63</v>
      </c>
      <c r="AN99" s="22">
        <v>815.16</v>
      </c>
      <c r="AO99" s="23">
        <v>13.16</v>
      </c>
      <c r="AP99" s="21">
        <v>47.47</v>
      </c>
      <c r="AQ99" s="24">
        <v>247.5</v>
      </c>
      <c r="AR99" s="7">
        <v>3.5</v>
      </c>
      <c r="AS99" s="7">
        <v>137</v>
      </c>
      <c r="AT99" s="7">
        <v>88</v>
      </c>
      <c r="AU99" s="7">
        <v>19</v>
      </c>
      <c r="AV99" s="7">
        <f t="shared" si="6"/>
        <v>120.36000000000001</v>
      </c>
      <c r="AW99">
        <f t="shared" si="7"/>
        <v>1110.1299999999999</v>
      </c>
      <c r="AX99">
        <f>(AN99+[1]焦煤详细!H99)/(AN99+AQ99+AP99+([1]焦煤详细!AP99+[1]焦煤详细!H99+[1]焦煤详细!R99))</f>
        <v>0.44162021602585771</v>
      </c>
      <c r="AY99" s="8">
        <f t="shared" si="8"/>
        <v>44197</v>
      </c>
      <c r="AZ99">
        <f t="shared" si="9"/>
        <v>1110.1299999999999</v>
      </c>
      <c r="BB99" s="9" t="s">
        <v>109</v>
      </c>
      <c r="BC99" s="3"/>
      <c r="BD99" s="3"/>
      <c r="BE99" s="3"/>
      <c r="BF99" s="3">
        <v>1012.95</v>
      </c>
      <c r="BG99" s="3"/>
      <c r="BH99" s="3">
        <v>1012.95</v>
      </c>
      <c r="BI99" s="8">
        <f t="shared" si="10"/>
        <v>44197</v>
      </c>
      <c r="BJ99">
        <f t="shared" si="11"/>
        <v>44.85</v>
      </c>
      <c r="BL99" s="9" t="s">
        <v>109</v>
      </c>
      <c r="BM99" s="3"/>
      <c r="BN99" s="3"/>
      <c r="BO99" s="3"/>
      <c r="BP99" s="3">
        <v>53.51</v>
      </c>
      <c r="BQ99" s="3"/>
      <c r="BR99" s="3">
        <v>53.51</v>
      </c>
    </row>
    <row r="100" spans="1:70" x14ac:dyDescent="0.3">
      <c r="A100" s="9">
        <v>44190</v>
      </c>
      <c r="B100" s="7" t="e">
        <v>#N/A</v>
      </c>
      <c r="C100" s="7" t="e">
        <v>#N/A</v>
      </c>
      <c r="D100" s="7" t="e">
        <v>#N/A</v>
      </c>
      <c r="E100" s="7" t="e">
        <v>#N/A</v>
      </c>
      <c r="F100" s="7" t="e">
        <v>#N/A</v>
      </c>
      <c r="G100" s="7" t="e">
        <v>#N/A</v>
      </c>
      <c r="H100" s="7" t="e">
        <v>#N/A</v>
      </c>
      <c r="I100" s="7" t="e">
        <v>#N/A</v>
      </c>
      <c r="J100" s="7" t="e">
        <v>#N/A</v>
      </c>
      <c r="K100" s="7" t="e">
        <v>#N/A</v>
      </c>
      <c r="L100" s="20">
        <v>64.3</v>
      </c>
      <c r="M100" s="7">
        <v>87.62</v>
      </c>
      <c r="N100" s="20">
        <v>74.88</v>
      </c>
      <c r="O100" s="7">
        <v>89.25</v>
      </c>
      <c r="P100" s="20">
        <v>47.99</v>
      </c>
      <c r="Q100" s="7">
        <v>91.37</v>
      </c>
      <c r="R100" s="7">
        <v>724.17</v>
      </c>
      <c r="S100" s="21" t="e">
        <v>#N/A</v>
      </c>
      <c r="T100" s="7" t="e">
        <v>#N/A</v>
      </c>
      <c r="U100" s="7" t="e">
        <v>#N/A</v>
      </c>
      <c r="V100" s="7" t="e">
        <v>#N/A</v>
      </c>
      <c r="W100" s="7" t="e">
        <v>#N/A</v>
      </c>
      <c r="X100" s="7" t="e">
        <v>#N/A</v>
      </c>
      <c r="Y100" s="7" t="e">
        <v>#N/A</v>
      </c>
      <c r="Z100" s="7" t="e">
        <v>#N/A</v>
      </c>
      <c r="AA100" s="7" t="e">
        <v>#N/A</v>
      </c>
      <c r="AB100" s="7" t="e">
        <v>#N/A</v>
      </c>
      <c r="AC100" s="22" t="e">
        <v>#N/A</v>
      </c>
      <c r="AD100" s="23" t="e">
        <v>#N/A</v>
      </c>
      <c r="AE100" s="7" t="e">
        <v>#N/A</v>
      </c>
      <c r="AF100" s="7" t="e">
        <v>#N/A</v>
      </c>
      <c r="AG100" s="7" t="e">
        <v>#N/A</v>
      </c>
      <c r="AH100" s="7" t="e">
        <v>#N/A</v>
      </c>
      <c r="AI100" s="7" t="e">
        <v>#N/A</v>
      </c>
      <c r="AJ100" s="7" t="e">
        <v>#N/A</v>
      </c>
      <c r="AK100" s="7" t="e">
        <v>#N/A</v>
      </c>
      <c r="AL100" s="21">
        <v>45.21</v>
      </c>
      <c r="AM100" s="7">
        <v>20.64</v>
      </c>
      <c r="AN100" s="22">
        <v>818.56</v>
      </c>
      <c r="AO100" s="23">
        <v>13.24</v>
      </c>
      <c r="AP100" s="21">
        <v>47.97</v>
      </c>
      <c r="AQ100" s="24">
        <v>244.5</v>
      </c>
      <c r="AR100" s="7">
        <v>4</v>
      </c>
      <c r="AS100" s="7">
        <v>135</v>
      </c>
      <c r="AT100" s="7">
        <v>85.5</v>
      </c>
      <c r="AU100" s="7">
        <v>20</v>
      </c>
      <c r="AV100" s="7">
        <f t="shared" si="6"/>
        <v>122.87</v>
      </c>
      <c r="AW100">
        <f t="shared" si="7"/>
        <v>1111.03</v>
      </c>
      <c r="AX100">
        <f>(AN100+[1]焦煤详细!H100)/(AN100+AQ100+AP100+([1]焦煤详细!AP100+[1]焦煤详细!H100+[1]焦煤详细!R100))</f>
        <v>0.44243460826514597</v>
      </c>
      <c r="AY100" s="8">
        <f t="shared" si="8"/>
        <v>44190</v>
      </c>
      <c r="AZ100">
        <f t="shared" si="9"/>
        <v>1111.03</v>
      </c>
      <c r="BB100" s="9" t="s">
        <v>110</v>
      </c>
      <c r="BC100" s="3"/>
      <c r="BD100" s="3"/>
      <c r="BE100" s="3">
        <v>1322.26</v>
      </c>
      <c r="BF100" s="3"/>
      <c r="BG100" s="3"/>
      <c r="BH100" s="3">
        <v>1322.26</v>
      </c>
      <c r="BI100" s="8">
        <f t="shared" si="10"/>
        <v>44190</v>
      </c>
      <c r="BJ100">
        <f t="shared" si="11"/>
        <v>45.21</v>
      </c>
      <c r="BL100" s="9" t="s">
        <v>110</v>
      </c>
      <c r="BM100" s="3"/>
      <c r="BN100" s="3"/>
      <c r="BO100" s="3">
        <v>89.73</v>
      </c>
      <c r="BP100" s="3"/>
      <c r="BQ100" s="3"/>
      <c r="BR100" s="3">
        <v>89.73</v>
      </c>
    </row>
    <row r="101" spans="1:70" x14ac:dyDescent="0.3">
      <c r="A101" s="9">
        <v>44183</v>
      </c>
      <c r="B101" s="7" t="e">
        <v>#N/A</v>
      </c>
      <c r="C101" s="7" t="e">
        <v>#N/A</v>
      </c>
      <c r="D101" s="7" t="e">
        <v>#N/A</v>
      </c>
      <c r="E101" s="7" t="e">
        <v>#N/A</v>
      </c>
      <c r="F101" s="7" t="e">
        <v>#N/A</v>
      </c>
      <c r="G101" s="7" t="e">
        <v>#N/A</v>
      </c>
      <c r="H101" s="7" t="e">
        <v>#N/A</v>
      </c>
      <c r="I101" s="7" t="e">
        <v>#N/A</v>
      </c>
      <c r="J101" s="7" t="e">
        <v>#N/A</v>
      </c>
      <c r="K101" s="7" t="e">
        <v>#N/A</v>
      </c>
      <c r="L101" s="20">
        <v>65.27</v>
      </c>
      <c r="M101" s="7">
        <v>88.25</v>
      </c>
      <c r="N101" s="20">
        <v>74.38</v>
      </c>
      <c r="O101" s="7">
        <v>88.36</v>
      </c>
      <c r="P101" s="20">
        <v>48.33</v>
      </c>
      <c r="Q101" s="7">
        <v>92.02</v>
      </c>
      <c r="R101" s="7">
        <v>734.41</v>
      </c>
      <c r="S101" s="21" t="e">
        <v>#N/A</v>
      </c>
      <c r="T101" s="7" t="e">
        <v>#N/A</v>
      </c>
      <c r="U101" s="7" t="e">
        <v>#N/A</v>
      </c>
      <c r="V101" s="7" t="e">
        <v>#N/A</v>
      </c>
      <c r="W101" s="7" t="e">
        <v>#N/A</v>
      </c>
      <c r="X101" s="7" t="e">
        <v>#N/A</v>
      </c>
      <c r="Y101" s="7" t="e">
        <v>#N/A</v>
      </c>
      <c r="Z101" s="7" t="e">
        <v>#N/A</v>
      </c>
      <c r="AA101" s="7" t="e">
        <v>#N/A</v>
      </c>
      <c r="AB101" s="7" t="e">
        <v>#N/A</v>
      </c>
      <c r="AC101" s="22" t="e">
        <v>#N/A</v>
      </c>
      <c r="AD101" s="23" t="e">
        <v>#N/A</v>
      </c>
      <c r="AE101" s="7" t="e">
        <v>#N/A</v>
      </c>
      <c r="AF101" s="7" t="e">
        <v>#N/A</v>
      </c>
      <c r="AG101" s="7" t="e">
        <v>#N/A</v>
      </c>
      <c r="AH101" s="7" t="e">
        <v>#N/A</v>
      </c>
      <c r="AI101" s="7" t="e">
        <v>#N/A</v>
      </c>
      <c r="AJ101" s="7" t="e">
        <v>#N/A</v>
      </c>
      <c r="AK101" s="7" t="e">
        <v>#N/A</v>
      </c>
      <c r="AL101" s="21">
        <v>48.07</v>
      </c>
      <c r="AM101" s="7">
        <v>20.37</v>
      </c>
      <c r="AN101" s="22">
        <v>835.07</v>
      </c>
      <c r="AO101" s="23">
        <v>13.54</v>
      </c>
      <c r="AP101" s="21">
        <v>51.02</v>
      </c>
      <c r="AQ101" s="24">
        <v>244</v>
      </c>
      <c r="AR101" s="7">
        <v>5</v>
      </c>
      <c r="AS101" s="7">
        <v>127</v>
      </c>
      <c r="AT101" s="7">
        <v>91</v>
      </c>
      <c r="AU101" s="7">
        <v>21</v>
      </c>
      <c r="AV101" s="7">
        <f t="shared" si="6"/>
        <v>122.71</v>
      </c>
      <c r="AW101">
        <f t="shared" si="7"/>
        <v>1130.0900000000001</v>
      </c>
      <c r="AX101">
        <f>(AN101+[1]焦煤详细!H101)/(AN101+AQ101+AP101+([1]焦煤详细!AP101+[1]焦煤详细!H101+[1]焦煤详细!R101))</f>
        <v>0.44921439016218112</v>
      </c>
      <c r="AY101" s="8">
        <f t="shared" si="8"/>
        <v>44183</v>
      </c>
      <c r="AZ101">
        <f t="shared" si="9"/>
        <v>1130.0900000000001</v>
      </c>
      <c r="BB101" s="9" t="s">
        <v>111</v>
      </c>
      <c r="BC101" s="3"/>
      <c r="BD101" s="3">
        <v>1460.1399999999999</v>
      </c>
      <c r="BE101" s="3"/>
      <c r="BF101" s="3"/>
      <c r="BG101" s="3"/>
      <c r="BH101" s="3">
        <v>1460.1399999999999</v>
      </c>
      <c r="BI101" s="8">
        <f t="shared" si="10"/>
        <v>44183</v>
      </c>
      <c r="BJ101">
        <f t="shared" si="11"/>
        <v>48.07</v>
      </c>
      <c r="BL101" s="9" t="s">
        <v>111</v>
      </c>
      <c r="BM101" s="3"/>
      <c r="BN101" s="3">
        <v>109.65</v>
      </c>
      <c r="BO101" s="3"/>
      <c r="BP101" s="3"/>
      <c r="BQ101" s="3"/>
      <c r="BR101" s="3">
        <v>109.65</v>
      </c>
    </row>
    <row r="102" spans="1:70" x14ac:dyDescent="0.3">
      <c r="A102" s="9">
        <v>44176</v>
      </c>
      <c r="B102" s="7" t="e">
        <v>#N/A</v>
      </c>
      <c r="C102" s="7" t="e">
        <v>#N/A</v>
      </c>
      <c r="D102" s="7" t="e">
        <v>#N/A</v>
      </c>
      <c r="E102" s="7" t="e">
        <v>#N/A</v>
      </c>
      <c r="F102" s="7" t="e">
        <v>#N/A</v>
      </c>
      <c r="G102" s="7" t="e">
        <v>#N/A</v>
      </c>
      <c r="H102" s="7" t="e">
        <v>#N/A</v>
      </c>
      <c r="I102" s="7" t="e">
        <v>#N/A</v>
      </c>
      <c r="J102" s="7" t="e">
        <v>#N/A</v>
      </c>
      <c r="K102" s="7" t="e">
        <v>#N/A</v>
      </c>
      <c r="L102" s="20">
        <v>65.53</v>
      </c>
      <c r="M102" s="7">
        <v>87.47</v>
      </c>
      <c r="N102" s="20">
        <v>73.39</v>
      </c>
      <c r="O102" s="7">
        <v>86.72</v>
      </c>
      <c r="P102" s="20">
        <v>47.78</v>
      </c>
      <c r="Q102" s="7">
        <v>91.05</v>
      </c>
      <c r="R102" s="7">
        <v>736.17</v>
      </c>
      <c r="S102" s="21" t="e">
        <v>#N/A</v>
      </c>
      <c r="T102" s="7" t="e">
        <v>#N/A</v>
      </c>
      <c r="U102" s="7" t="e">
        <v>#N/A</v>
      </c>
      <c r="V102" s="7" t="e">
        <v>#N/A</v>
      </c>
      <c r="W102" s="7" t="e">
        <v>#N/A</v>
      </c>
      <c r="X102" s="7" t="e">
        <v>#N/A</v>
      </c>
      <c r="Y102" s="7" t="e">
        <v>#N/A</v>
      </c>
      <c r="Z102" s="7" t="e">
        <v>#N/A</v>
      </c>
      <c r="AA102" s="7" t="e">
        <v>#N/A</v>
      </c>
      <c r="AB102" s="7" t="e">
        <v>#N/A</v>
      </c>
      <c r="AC102" s="22" t="e">
        <v>#N/A</v>
      </c>
      <c r="AD102" s="23" t="e">
        <v>#N/A</v>
      </c>
      <c r="AE102" s="7" t="e">
        <v>#N/A</v>
      </c>
      <c r="AF102" s="7" t="e">
        <v>#N/A</v>
      </c>
      <c r="AG102" s="7" t="e">
        <v>#N/A</v>
      </c>
      <c r="AH102" s="7" t="e">
        <v>#N/A</v>
      </c>
      <c r="AI102" s="7" t="e">
        <v>#N/A</v>
      </c>
      <c r="AJ102" s="7" t="e">
        <v>#N/A</v>
      </c>
      <c r="AK102" s="7" t="e">
        <v>#N/A</v>
      </c>
      <c r="AL102" s="21">
        <v>54.13</v>
      </c>
      <c r="AM102" s="7">
        <v>20.350000000000001</v>
      </c>
      <c r="AN102" s="22">
        <v>854.76</v>
      </c>
      <c r="AO102" s="23">
        <v>13.75</v>
      </c>
      <c r="AP102" s="21">
        <v>58.27</v>
      </c>
      <c r="AQ102" s="24">
        <v>242.5</v>
      </c>
      <c r="AR102" s="7">
        <v>3.5</v>
      </c>
      <c r="AS102" s="7">
        <v>125</v>
      </c>
      <c r="AT102" s="7">
        <v>94</v>
      </c>
      <c r="AU102" s="7">
        <v>20</v>
      </c>
      <c r="AV102" s="7">
        <f t="shared" si="6"/>
        <v>121.17</v>
      </c>
      <c r="AW102">
        <f t="shared" si="7"/>
        <v>1155.53</v>
      </c>
      <c r="AX102">
        <f>(AN102+[1]焦煤详细!H102)/(AN102+AQ102+AP102+([1]焦煤详细!AP102+[1]焦煤详细!H102+[1]焦煤详细!R102))</f>
        <v>0.45316208292614829</v>
      </c>
      <c r="AY102" s="8">
        <f t="shared" si="8"/>
        <v>44176</v>
      </c>
      <c r="AZ102">
        <f t="shared" si="9"/>
        <v>1155.53</v>
      </c>
      <c r="BB102" s="9" t="s">
        <v>112</v>
      </c>
      <c r="BC102" s="3"/>
      <c r="BD102" s="3"/>
      <c r="BE102" s="3"/>
      <c r="BF102" s="3">
        <v>1041.1499999999999</v>
      </c>
      <c r="BG102" s="3"/>
      <c r="BH102" s="3">
        <v>1041.1499999999999</v>
      </c>
      <c r="BI102" s="8">
        <f t="shared" si="10"/>
        <v>44176</v>
      </c>
      <c r="BJ102">
        <f t="shared" si="11"/>
        <v>54.13</v>
      </c>
      <c r="BL102" s="9" t="s">
        <v>112</v>
      </c>
      <c r="BM102" s="3"/>
      <c r="BN102" s="3"/>
      <c r="BO102" s="3"/>
      <c r="BP102" s="3">
        <v>54.53</v>
      </c>
      <c r="BQ102" s="3"/>
      <c r="BR102" s="3">
        <v>54.53</v>
      </c>
    </row>
    <row r="103" spans="1:70" x14ac:dyDescent="0.3">
      <c r="A103" s="9">
        <v>44169</v>
      </c>
      <c r="B103" s="7" t="e">
        <v>#N/A</v>
      </c>
      <c r="C103" s="7" t="e">
        <v>#N/A</v>
      </c>
      <c r="D103" s="7" t="e">
        <v>#N/A</v>
      </c>
      <c r="E103" s="7" t="e">
        <v>#N/A</v>
      </c>
      <c r="F103" s="7" t="e">
        <v>#N/A</v>
      </c>
      <c r="G103" s="7" t="e">
        <v>#N/A</v>
      </c>
      <c r="H103" s="7" t="e">
        <v>#N/A</v>
      </c>
      <c r="I103" s="7" t="e">
        <v>#N/A</v>
      </c>
      <c r="J103" s="7" t="e">
        <v>#N/A</v>
      </c>
      <c r="K103" s="7" t="e">
        <v>#N/A</v>
      </c>
      <c r="L103" s="20">
        <v>66.34</v>
      </c>
      <c r="M103" s="7">
        <v>88.56</v>
      </c>
      <c r="N103" s="20">
        <v>75.05</v>
      </c>
      <c r="O103" s="7">
        <v>88.24</v>
      </c>
      <c r="P103" s="20">
        <v>47.73</v>
      </c>
      <c r="Q103" s="7">
        <v>92.08</v>
      </c>
      <c r="R103" s="7">
        <v>742.7</v>
      </c>
      <c r="S103" s="21" t="e">
        <v>#N/A</v>
      </c>
      <c r="T103" s="7" t="e">
        <v>#N/A</v>
      </c>
      <c r="U103" s="7" t="e">
        <v>#N/A</v>
      </c>
      <c r="V103" s="7" t="e">
        <v>#N/A</v>
      </c>
      <c r="W103" s="7" t="e">
        <v>#N/A</v>
      </c>
      <c r="X103" s="7" t="e">
        <v>#N/A</v>
      </c>
      <c r="Y103" s="7" t="e">
        <v>#N/A</v>
      </c>
      <c r="Z103" s="7" t="e">
        <v>#N/A</v>
      </c>
      <c r="AA103" s="7" t="e">
        <v>#N/A</v>
      </c>
      <c r="AB103" s="7" t="e">
        <v>#N/A</v>
      </c>
      <c r="AC103" s="22" t="e">
        <v>#N/A</v>
      </c>
      <c r="AD103" s="23" t="e">
        <v>#N/A</v>
      </c>
      <c r="AE103" s="7" t="e">
        <v>#N/A</v>
      </c>
      <c r="AF103" s="7" t="e">
        <v>#N/A</v>
      </c>
      <c r="AG103" s="7" t="e">
        <v>#N/A</v>
      </c>
      <c r="AH103" s="7" t="e">
        <v>#N/A</v>
      </c>
      <c r="AI103" s="7" t="e">
        <v>#N/A</v>
      </c>
      <c r="AJ103" s="7" t="e">
        <v>#N/A</v>
      </c>
      <c r="AK103" s="7" t="e">
        <v>#N/A</v>
      </c>
      <c r="AL103" s="21">
        <v>56.37</v>
      </c>
      <c r="AM103" s="7">
        <v>20.010000000000002</v>
      </c>
      <c r="AN103" s="22">
        <v>864.42</v>
      </c>
      <c r="AO103" s="23">
        <v>13.85</v>
      </c>
      <c r="AP103" s="21">
        <v>61.17</v>
      </c>
      <c r="AQ103" s="24">
        <v>240.5</v>
      </c>
      <c r="AR103" s="7">
        <v>3</v>
      </c>
      <c r="AS103" s="7">
        <v>127</v>
      </c>
      <c r="AT103" s="7">
        <v>89.5</v>
      </c>
      <c r="AU103" s="7">
        <v>21</v>
      </c>
      <c r="AV103" s="7">
        <f t="shared" si="6"/>
        <v>122.78</v>
      </c>
      <c r="AW103">
        <f t="shared" si="7"/>
        <v>1166.0900000000001</v>
      </c>
      <c r="AX103">
        <f>(AN103+[1]焦煤详细!H103)/(AN103+AQ103+AP103+([1]焦煤详细!AP103+[1]焦煤详细!H103+[1]焦煤详细!R103))</f>
        <v>0.45141053427530142</v>
      </c>
      <c r="AY103" s="8">
        <f t="shared" si="8"/>
        <v>44169</v>
      </c>
      <c r="AZ103">
        <f t="shared" si="9"/>
        <v>1166.0900000000001</v>
      </c>
      <c r="BB103" s="9" t="s">
        <v>113</v>
      </c>
      <c r="BC103" s="3"/>
      <c r="BD103" s="3"/>
      <c r="BE103" s="3">
        <v>1326.6</v>
      </c>
      <c r="BF103" s="3"/>
      <c r="BG103" s="3"/>
      <c r="BH103" s="3">
        <v>1326.6</v>
      </c>
      <c r="BI103" s="8">
        <f t="shared" si="10"/>
        <v>44169</v>
      </c>
      <c r="BJ103">
        <f t="shared" si="11"/>
        <v>56.37</v>
      </c>
      <c r="BL103" s="9" t="s">
        <v>113</v>
      </c>
      <c r="BM103" s="3"/>
      <c r="BN103" s="3"/>
      <c r="BO103" s="3">
        <v>98.16</v>
      </c>
      <c r="BP103" s="3"/>
      <c r="BQ103" s="3"/>
      <c r="BR103" s="3">
        <v>98.16</v>
      </c>
    </row>
    <row r="104" spans="1:70" x14ac:dyDescent="0.3">
      <c r="A104" s="9">
        <v>44162</v>
      </c>
      <c r="B104" s="7" t="e">
        <v>#N/A</v>
      </c>
      <c r="C104" s="7" t="e">
        <v>#N/A</v>
      </c>
      <c r="D104" s="7" t="e">
        <v>#N/A</v>
      </c>
      <c r="E104" s="7" t="e">
        <v>#N/A</v>
      </c>
      <c r="F104" s="7" t="e">
        <v>#N/A</v>
      </c>
      <c r="G104" s="7" t="e">
        <v>#N/A</v>
      </c>
      <c r="H104" s="7" t="e">
        <v>#N/A</v>
      </c>
      <c r="I104" s="7" t="e">
        <v>#N/A</v>
      </c>
      <c r="J104" s="7" t="e">
        <v>#N/A</v>
      </c>
      <c r="K104" s="7" t="e">
        <v>#N/A</v>
      </c>
      <c r="L104" s="20">
        <v>67.98</v>
      </c>
      <c r="M104" s="7">
        <v>89.26</v>
      </c>
      <c r="N104" s="20">
        <v>76.400000000000006</v>
      </c>
      <c r="O104" s="7">
        <v>89.31</v>
      </c>
      <c r="P104" s="20">
        <v>47.76</v>
      </c>
      <c r="Q104" s="7">
        <v>92.35</v>
      </c>
      <c r="R104" s="7">
        <v>740.38</v>
      </c>
      <c r="S104" s="21" t="e">
        <v>#N/A</v>
      </c>
      <c r="T104" s="7" t="e">
        <v>#N/A</v>
      </c>
      <c r="U104" s="7" t="e">
        <v>#N/A</v>
      </c>
      <c r="V104" s="7" t="e">
        <v>#N/A</v>
      </c>
      <c r="W104" s="7" t="e">
        <v>#N/A</v>
      </c>
      <c r="X104" s="7" t="e">
        <v>#N/A</v>
      </c>
      <c r="Y104" s="7" t="e">
        <v>#N/A</v>
      </c>
      <c r="Z104" s="7" t="e">
        <v>#N/A</v>
      </c>
      <c r="AA104" s="7" t="e">
        <v>#N/A</v>
      </c>
      <c r="AB104" s="7" t="e">
        <v>#N/A</v>
      </c>
      <c r="AC104" s="22" t="e">
        <v>#N/A</v>
      </c>
      <c r="AD104" s="23" t="e">
        <v>#N/A</v>
      </c>
      <c r="AE104" s="7" t="e">
        <v>#N/A</v>
      </c>
      <c r="AF104" s="7" t="e">
        <v>#N/A</v>
      </c>
      <c r="AG104" s="7" t="e">
        <v>#N/A</v>
      </c>
      <c r="AH104" s="7" t="e">
        <v>#N/A</v>
      </c>
      <c r="AI104" s="7" t="e">
        <v>#N/A</v>
      </c>
      <c r="AJ104" s="7" t="e">
        <v>#N/A</v>
      </c>
      <c r="AK104" s="7" t="e">
        <v>#N/A</v>
      </c>
      <c r="AL104" s="21">
        <v>60.35</v>
      </c>
      <c r="AM104" s="7">
        <v>19.34</v>
      </c>
      <c r="AN104" s="22">
        <v>872.4</v>
      </c>
      <c r="AO104" s="23">
        <v>13.85</v>
      </c>
      <c r="AP104" s="21">
        <v>65.38</v>
      </c>
      <c r="AQ104" s="24">
        <v>236</v>
      </c>
      <c r="AR104" s="7">
        <v>4.5</v>
      </c>
      <c r="AS104" s="7">
        <v>126</v>
      </c>
      <c r="AT104" s="7">
        <v>82.5</v>
      </c>
      <c r="AU104" s="7">
        <v>23</v>
      </c>
      <c r="AV104" s="7">
        <f t="shared" si="6"/>
        <v>124.16</v>
      </c>
      <c r="AW104">
        <f t="shared" si="7"/>
        <v>1173.7800000000002</v>
      </c>
      <c r="AX104">
        <f>(AN104+[1]焦煤详细!H104)/(AN104+AQ104+AP104+([1]焦煤详细!AP104+[1]焦煤详细!H104+[1]焦煤详细!R104))</f>
        <v>0.45391102636183128</v>
      </c>
      <c r="AY104" s="8">
        <f t="shared" si="8"/>
        <v>44162</v>
      </c>
      <c r="AZ104">
        <f t="shared" si="9"/>
        <v>1173.7800000000002</v>
      </c>
      <c r="BB104" s="9" t="s">
        <v>114</v>
      </c>
      <c r="BC104" s="3"/>
      <c r="BD104" s="3">
        <v>1465.1100000000001</v>
      </c>
      <c r="BE104" s="3"/>
      <c r="BF104" s="3"/>
      <c r="BG104" s="3"/>
      <c r="BH104" s="3">
        <v>1465.1100000000001</v>
      </c>
      <c r="BI104" s="8">
        <f t="shared" si="10"/>
        <v>44162</v>
      </c>
      <c r="BJ104">
        <f t="shared" si="11"/>
        <v>60.35</v>
      </c>
      <c r="BL104" s="9" t="s">
        <v>114</v>
      </c>
      <c r="BM104" s="3"/>
      <c r="BN104" s="3">
        <v>111.58</v>
      </c>
      <c r="BO104" s="3"/>
      <c r="BP104" s="3"/>
      <c r="BQ104" s="3"/>
      <c r="BR104" s="3">
        <v>111.58</v>
      </c>
    </row>
    <row r="105" spans="1:70" x14ac:dyDescent="0.3">
      <c r="A105" s="9">
        <v>44155</v>
      </c>
      <c r="B105" s="7" t="e">
        <v>#N/A</v>
      </c>
      <c r="C105" s="7" t="e">
        <v>#N/A</v>
      </c>
      <c r="D105" s="7" t="e">
        <v>#N/A</v>
      </c>
      <c r="E105" s="7" t="e">
        <v>#N/A</v>
      </c>
      <c r="F105" s="7" t="e">
        <v>#N/A</v>
      </c>
      <c r="G105" s="7" t="e">
        <v>#N/A</v>
      </c>
      <c r="H105" s="7" t="e">
        <v>#N/A</v>
      </c>
      <c r="I105" s="7" t="e">
        <v>#N/A</v>
      </c>
      <c r="J105" s="7" t="e">
        <v>#N/A</v>
      </c>
      <c r="K105" s="7" t="e">
        <v>#N/A</v>
      </c>
      <c r="L105" s="20">
        <v>67.45</v>
      </c>
      <c r="M105" s="7">
        <v>88.39</v>
      </c>
      <c r="N105" s="20">
        <v>76.62</v>
      </c>
      <c r="O105" s="7">
        <v>87.77</v>
      </c>
      <c r="P105" s="20">
        <v>47.61</v>
      </c>
      <c r="Q105" s="7">
        <v>91.56</v>
      </c>
      <c r="R105" s="7">
        <v>736.6</v>
      </c>
      <c r="S105" s="21" t="e">
        <v>#N/A</v>
      </c>
      <c r="T105" s="7" t="e">
        <v>#N/A</v>
      </c>
      <c r="U105" s="7" t="e">
        <v>#N/A</v>
      </c>
      <c r="V105" s="7" t="e">
        <v>#N/A</v>
      </c>
      <c r="W105" s="7" t="e">
        <v>#N/A</v>
      </c>
      <c r="X105" s="7" t="e">
        <v>#N/A</v>
      </c>
      <c r="Y105" s="7" t="e">
        <v>#N/A</v>
      </c>
      <c r="Z105" s="7" t="e">
        <v>#N/A</v>
      </c>
      <c r="AA105" s="7" t="e">
        <v>#N/A</v>
      </c>
      <c r="AB105" s="7" t="e">
        <v>#N/A</v>
      </c>
      <c r="AC105" s="22" t="e">
        <v>#N/A</v>
      </c>
      <c r="AD105" s="23" t="e">
        <v>#N/A</v>
      </c>
      <c r="AE105" s="7" t="e">
        <v>#N/A</v>
      </c>
      <c r="AF105" s="7" t="e">
        <v>#N/A</v>
      </c>
      <c r="AG105" s="7" t="e">
        <v>#N/A</v>
      </c>
      <c r="AH105" s="7" t="e">
        <v>#N/A</v>
      </c>
      <c r="AI105" s="7" t="e">
        <v>#N/A</v>
      </c>
      <c r="AJ105" s="7" t="e">
        <v>#N/A</v>
      </c>
      <c r="AK105" s="7" t="e">
        <v>#N/A</v>
      </c>
      <c r="AL105" s="21">
        <v>61.87</v>
      </c>
      <c r="AM105" s="7">
        <v>19.25</v>
      </c>
      <c r="AN105" s="22">
        <v>863.12</v>
      </c>
      <c r="AO105" s="23">
        <v>13.69</v>
      </c>
      <c r="AP105" s="21">
        <v>66.209999999999994</v>
      </c>
      <c r="AQ105" s="24">
        <v>237</v>
      </c>
      <c r="AR105" s="7">
        <v>4</v>
      </c>
      <c r="AS105" s="7">
        <v>127</v>
      </c>
      <c r="AT105" s="7">
        <v>81</v>
      </c>
      <c r="AU105" s="7">
        <v>25</v>
      </c>
      <c r="AV105" s="7">
        <f t="shared" si="6"/>
        <v>124.23</v>
      </c>
      <c r="AW105">
        <f t="shared" si="7"/>
        <v>1166.33</v>
      </c>
      <c r="AX105">
        <f>(AN105+[1]焦煤详细!H105)/(AN105+AQ105+AP105+([1]焦煤详细!AP105+[1]焦煤详细!H105+[1]焦煤详细!R105))</f>
        <v>0.44983083839273302</v>
      </c>
      <c r="AY105" s="8">
        <f t="shared" si="8"/>
        <v>44155</v>
      </c>
      <c r="AZ105">
        <f t="shared" si="9"/>
        <v>1166.33</v>
      </c>
      <c r="BB105" s="9" t="s">
        <v>116</v>
      </c>
      <c r="BC105" s="3"/>
      <c r="BD105" s="3"/>
      <c r="BE105" s="3"/>
      <c r="BF105" s="3">
        <v>1051.56</v>
      </c>
      <c r="BG105" s="3"/>
      <c r="BH105" s="3">
        <v>1051.56</v>
      </c>
      <c r="BI105" s="8">
        <f t="shared" si="10"/>
        <v>44155</v>
      </c>
      <c r="BJ105">
        <f t="shared" si="11"/>
        <v>61.87</v>
      </c>
      <c r="BL105" s="9" t="s">
        <v>116</v>
      </c>
      <c r="BM105" s="3"/>
      <c r="BN105" s="3"/>
      <c r="BO105" s="3"/>
      <c r="BP105" s="3">
        <v>63.39</v>
      </c>
      <c r="BQ105" s="3"/>
      <c r="BR105" s="3">
        <v>63.39</v>
      </c>
    </row>
    <row r="106" spans="1:70" x14ac:dyDescent="0.3">
      <c r="A106" s="9">
        <v>44148</v>
      </c>
      <c r="B106" s="7" t="e">
        <v>#N/A</v>
      </c>
      <c r="C106" s="7" t="e">
        <v>#N/A</v>
      </c>
      <c r="D106" s="7" t="e">
        <v>#N/A</v>
      </c>
      <c r="E106" s="7" t="e">
        <v>#N/A</v>
      </c>
      <c r="F106" s="7" t="e">
        <v>#N/A</v>
      </c>
      <c r="G106" s="7" t="e">
        <v>#N/A</v>
      </c>
      <c r="H106" s="7" t="e">
        <v>#N/A</v>
      </c>
      <c r="I106" s="7" t="e">
        <v>#N/A</v>
      </c>
      <c r="J106" s="7" t="e">
        <v>#N/A</v>
      </c>
      <c r="K106" s="7" t="e">
        <v>#N/A</v>
      </c>
      <c r="L106" s="20">
        <v>68.78</v>
      </c>
      <c r="M106" s="7">
        <v>89.74</v>
      </c>
      <c r="N106" s="20">
        <v>78.290000000000006</v>
      </c>
      <c r="O106" s="7">
        <v>89.4</v>
      </c>
      <c r="P106" s="20">
        <v>47.76</v>
      </c>
      <c r="Q106" s="7">
        <v>91.86</v>
      </c>
      <c r="R106" s="7">
        <v>733.7</v>
      </c>
      <c r="S106" s="21" t="e">
        <v>#N/A</v>
      </c>
      <c r="T106" s="7" t="e">
        <v>#N/A</v>
      </c>
      <c r="U106" s="7" t="e">
        <v>#N/A</v>
      </c>
      <c r="V106" s="7" t="e">
        <v>#N/A</v>
      </c>
      <c r="W106" s="7" t="e">
        <v>#N/A</v>
      </c>
      <c r="X106" s="7" t="e">
        <v>#N/A</v>
      </c>
      <c r="Y106" s="7" t="e">
        <v>#N/A</v>
      </c>
      <c r="Z106" s="7" t="e">
        <v>#N/A</v>
      </c>
      <c r="AA106" s="7" t="e">
        <v>#N/A</v>
      </c>
      <c r="AB106" s="7" t="e">
        <v>#N/A</v>
      </c>
      <c r="AC106" s="22" t="e">
        <v>#N/A</v>
      </c>
      <c r="AD106" s="23" t="e">
        <v>#N/A</v>
      </c>
      <c r="AE106" s="7" t="e">
        <v>#N/A</v>
      </c>
      <c r="AF106" s="7" t="e">
        <v>#N/A</v>
      </c>
      <c r="AG106" s="7" t="e">
        <v>#N/A</v>
      </c>
      <c r="AH106" s="7" t="e">
        <v>#N/A</v>
      </c>
      <c r="AI106" s="7" t="e">
        <v>#N/A</v>
      </c>
      <c r="AJ106" s="7" t="e">
        <v>#N/A</v>
      </c>
      <c r="AK106" s="7" t="e">
        <v>#N/A</v>
      </c>
      <c r="AL106" s="21">
        <v>61.93</v>
      </c>
      <c r="AM106" s="7">
        <v>18.64</v>
      </c>
      <c r="AN106" s="22">
        <v>870.12</v>
      </c>
      <c r="AO106" s="23">
        <v>13.7</v>
      </c>
      <c r="AP106" s="21">
        <v>66.19</v>
      </c>
      <c r="AQ106" s="24">
        <v>234</v>
      </c>
      <c r="AR106" s="7">
        <v>3</v>
      </c>
      <c r="AS106" s="7">
        <v>128</v>
      </c>
      <c r="AT106" s="7">
        <v>79</v>
      </c>
      <c r="AU106" s="7">
        <v>24</v>
      </c>
      <c r="AV106" s="7">
        <f t="shared" si="6"/>
        <v>126.05000000000001</v>
      </c>
      <c r="AW106">
        <f t="shared" si="7"/>
        <v>1170.31</v>
      </c>
      <c r="AX106">
        <v>0.47</v>
      </c>
      <c r="AY106" s="8">
        <f t="shared" si="8"/>
        <v>44148</v>
      </c>
      <c r="AZ106">
        <f t="shared" si="9"/>
        <v>1170.31</v>
      </c>
      <c r="BB106" s="9" t="s">
        <v>117</v>
      </c>
      <c r="BC106" s="3"/>
      <c r="BD106" s="3"/>
      <c r="BE106" s="3">
        <v>1314.4799999999998</v>
      </c>
      <c r="BF106" s="3"/>
      <c r="BG106" s="3"/>
      <c r="BH106" s="3">
        <v>1314.4799999999998</v>
      </c>
      <c r="BI106" s="8">
        <f t="shared" si="10"/>
        <v>44148</v>
      </c>
      <c r="BJ106">
        <f t="shared" si="11"/>
        <v>61.93</v>
      </c>
      <c r="BL106" s="9" t="s">
        <v>117</v>
      </c>
      <c r="BM106" s="3"/>
      <c r="BN106" s="3"/>
      <c r="BO106" s="3">
        <v>104.26</v>
      </c>
      <c r="BP106" s="3"/>
      <c r="BQ106" s="3"/>
      <c r="BR106" s="3">
        <v>104.26</v>
      </c>
    </row>
    <row r="107" spans="1:70" x14ac:dyDescent="0.3">
      <c r="A107" s="9">
        <v>44141</v>
      </c>
      <c r="B107" s="7" t="e">
        <v>#N/A</v>
      </c>
      <c r="C107" s="7" t="e">
        <v>#N/A</v>
      </c>
      <c r="D107" s="7" t="e">
        <v>#N/A</v>
      </c>
      <c r="E107" s="7" t="e">
        <v>#N/A</v>
      </c>
      <c r="F107" s="7" t="e">
        <v>#N/A</v>
      </c>
      <c r="G107" s="7" t="e">
        <v>#N/A</v>
      </c>
      <c r="H107" s="7" t="e">
        <v>#N/A</v>
      </c>
      <c r="I107" s="7" t="e">
        <v>#N/A</v>
      </c>
      <c r="J107" s="7" t="e">
        <v>#N/A</v>
      </c>
      <c r="K107" s="7" t="e">
        <v>#N/A</v>
      </c>
      <c r="L107" s="20">
        <v>68.88</v>
      </c>
      <c r="M107" s="7">
        <v>89.68</v>
      </c>
      <c r="N107" s="20">
        <v>78.41</v>
      </c>
      <c r="O107" s="7">
        <v>89.26</v>
      </c>
      <c r="P107" s="20">
        <v>47.67</v>
      </c>
      <c r="Q107" s="7">
        <v>91.69</v>
      </c>
      <c r="R107" s="7">
        <v>720.42</v>
      </c>
      <c r="S107" s="21" t="e">
        <v>#N/A</v>
      </c>
      <c r="T107" s="7" t="e">
        <v>#N/A</v>
      </c>
      <c r="U107" s="7" t="e">
        <v>#N/A</v>
      </c>
      <c r="V107" s="7" t="e">
        <v>#N/A</v>
      </c>
      <c r="W107" s="7" t="e">
        <v>#N/A</v>
      </c>
      <c r="X107" s="7" t="e">
        <v>#N/A</v>
      </c>
      <c r="Y107" s="7" t="e">
        <v>#N/A</v>
      </c>
      <c r="Z107" s="7" t="e">
        <v>#N/A</v>
      </c>
      <c r="AA107" s="7" t="e">
        <v>#N/A</v>
      </c>
      <c r="AB107" s="7" t="e">
        <v>#N/A</v>
      </c>
      <c r="AC107" s="22" t="e">
        <v>#N/A</v>
      </c>
      <c r="AD107" s="23" t="e">
        <v>#N/A</v>
      </c>
      <c r="AE107" s="7" t="e">
        <v>#N/A</v>
      </c>
      <c r="AF107" s="7" t="e">
        <v>#N/A</v>
      </c>
      <c r="AG107" s="7" t="e">
        <v>#N/A</v>
      </c>
      <c r="AH107" s="7" t="e">
        <v>#N/A</v>
      </c>
      <c r="AI107" s="7" t="e">
        <v>#N/A</v>
      </c>
      <c r="AJ107" s="7" t="e">
        <v>#N/A</v>
      </c>
      <c r="AK107" s="7" t="e">
        <v>#N/A</v>
      </c>
      <c r="AL107" s="21">
        <v>65.14</v>
      </c>
      <c r="AM107" s="7">
        <v>18.25</v>
      </c>
      <c r="AN107" s="22">
        <v>861.8</v>
      </c>
      <c r="AO107" s="23">
        <v>13.48</v>
      </c>
      <c r="AP107" s="21">
        <v>69.73</v>
      </c>
      <c r="AQ107" s="24">
        <v>232.5</v>
      </c>
      <c r="AR107" s="7">
        <v>2.5</v>
      </c>
      <c r="AS107" s="7">
        <v>132</v>
      </c>
      <c r="AT107" s="7">
        <v>73</v>
      </c>
      <c r="AU107" s="7">
        <v>25</v>
      </c>
      <c r="AV107" s="7">
        <f t="shared" si="6"/>
        <v>126.08</v>
      </c>
      <c r="AW107">
        <f t="shared" si="7"/>
        <v>1164.03</v>
      </c>
      <c r="AX107">
        <f>(AN107+[1]焦煤详细!H107)/(AN107+AQ107+AP107+([1]焦煤详细!AP107+[1]焦煤详细!H107+[1]焦煤详细!R107))</f>
        <v>0.45483628860318936</v>
      </c>
      <c r="AY107" s="8">
        <f t="shared" si="8"/>
        <v>44141</v>
      </c>
      <c r="AZ107">
        <f t="shared" si="9"/>
        <v>1164.03</v>
      </c>
      <c r="BB107" s="9" t="s">
        <v>118</v>
      </c>
      <c r="BC107" s="3"/>
      <c r="BD107" s="3">
        <v>1450.87</v>
      </c>
      <c r="BE107" s="3"/>
      <c r="BF107" s="3"/>
      <c r="BG107" s="3"/>
      <c r="BH107" s="3">
        <v>1450.87</v>
      </c>
      <c r="BI107" s="8">
        <f t="shared" si="10"/>
        <v>44141</v>
      </c>
      <c r="BJ107">
        <f t="shared" si="11"/>
        <v>65.14</v>
      </c>
      <c r="BL107" s="9" t="s">
        <v>118</v>
      </c>
      <c r="BM107" s="3"/>
      <c r="BN107" s="3">
        <v>93.58</v>
      </c>
      <c r="BO107" s="3"/>
      <c r="BP107" s="3"/>
      <c r="BQ107" s="3"/>
      <c r="BR107" s="3">
        <v>93.58</v>
      </c>
    </row>
    <row r="108" spans="1:70" x14ac:dyDescent="0.3">
      <c r="A108" s="9">
        <v>44134</v>
      </c>
      <c r="B108" s="7" t="e">
        <v>#N/A</v>
      </c>
      <c r="C108" s="7" t="e">
        <v>#N/A</v>
      </c>
      <c r="D108" s="7" t="e">
        <v>#N/A</v>
      </c>
      <c r="E108" s="7" t="e">
        <v>#N/A</v>
      </c>
      <c r="F108" s="7" t="e">
        <v>#N/A</v>
      </c>
      <c r="G108" s="7" t="e">
        <v>#N/A</v>
      </c>
      <c r="H108" s="7" t="e">
        <v>#N/A</v>
      </c>
      <c r="I108" s="7" t="e">
        <v>#N/A</v>
      </c>
      <c r="J108" s="7" t="e">
        <v>#N/A</v>
      </c>
      <c r="K108" s="7" t="e">
        <v>#N/A</v>
      </c>
      <c r="L108" s="20">
        <v>69.42</v>
      </c>
      <c r="M108" s="7">
        <v>89.77</v>
      </c>
      <c r="N108" s="20">
        <v>78.42</v>
      </c>
      <c r="O108" s="7">
        <v>88.96</v>
      </c>
      <c r="P108" s="20">
        <v>47.57</v>
      </c>
      <c r="Q108" s="7">
        <v>91.49</v>
      </c>
      <c r="R108" s="7">
        <v>723.74</v>
      </c>
      <c r="S108" s="21" t="e">
        <v>#N/A</v>
      </c>
      <c r="T108" s="7" t="e">
        <v>#N/A</v>
      </c>
      <c r="U108" s="7" t="e">
        <v>#N/A</v>
      </c>
      <c r="V108" s="7" t="e">
        <v>#N/A</v>
      </c>
      <c r="W108" s="7" t="e">
        <v>#N/A</v>
      </c>
      <c r="X108" s="7" t="e">
        <v>#N/A</v>
      </c>
      <c r="Y108" s="7" t="e">
        <v>#N/A</v>
      </c>
      <c r="Z108" s="7" t="e">
        <v>#N/A</v>
      </c>
      <c r="AA108" s="7" t="e">
        <v>#N/A</v>
      </c>
      <c r="AB108" s="7" t="e">
        <v>#N/A</v>
      </c>
      <c r="AC108" s="22" t="e">
        <v>#N/A</v>
      </c>
      <c r="AD108" s="23" t="e">
        <v>#N/A</v>
      </c>
      <c r="AE108" s="7" t="e">
        <v>#N/A</v>
      </c>
      <c r="AF108" s="7" t="e">
        <v>#N/A</v>
      </c>
      <c r="AG108" s="7" t="e">
        <v>#N/A</v>
      </c>
      <c r="AH108" s="7" t="e">
        <v>#N/A</v>
      </c>
      <c r="AI108" s="7" t="e">
        <v>#N/A</v>
      </c>
      <c r="AJ108" s="7" t="e">
        <v>#N/A</v>
      </c>
      <c r="AK108" s="7" t="e">
        <v>#N/A</v>
      </c>
      <c r="AL108" s="21">
        <v>73.069999999999993</v>
      </c>
      <c r="AM108" s="7">
        <v>17.91</v>
      </c>
      <c r="AN108" s="22">
        <v>864.6</v>
      </c>
      <c r="AO108" s="23">
        <v>13.53</v>
      </c>
      <c r="AP108" s="21">
        <v>78.36</v>
      </c>
      <c r="AQ108" s="24">
        <v>231</v>
      </c>
      <c r="AR108" s="7">
        <v>3</v>
      </c>
      <c r="AS108" s="7">
        <v>133</v>
      </c>
      <c r="AT108" s="7">
        <v>71</v>
      </c>
      <c r="AU108" s="7">
        <v>24</v>
      </c>
      <c r="AV108" s="7">
        <f t="shared" si="6"/>
        <v>125.99000000000001</v>
      </c>
      <c r="AW108">
        <f t="shared" si="7"/>
        <v>1173.9599999999998</v>
      </c>
      <c r="AX108">
        <f>(AN108+[1]焦煤详细!H108)/(AN108+AQ108+AP108+([1]焦煤详细!AP108+[1]焦煤详细!H108+[1]焦煤详细!R108))</f>
        <v>0.45841366692462876</v>
      </c>
      <c r="AY108" s="8">
        <f t="shared" si="8"/>
        <v>44134</v>
      </c>
      <c r="AZ108">
        <f t="shared" si="9"/>
        <v>1173.9599999999998</v>
      </c>
      <c r="BB108" s="9" t="s">
        <v>120</v>
      </c>
      <c r="BC108" s="3"/>
      <c r="BD108" s="3"/>
      <c r="BE108" s="3"/>
      <c r="BF108" s="3">
        <v>1002.25</v>
      </c>
      <c r="BG108" s="3"/>
      <c r="BH108" s="3">
        <v>1002.25</v>
      </c>
      <c r="BI108" s="8">
        <f t="shared" si="10"/>
        <v>44134</v>
      </c>
      <c r="BJ108">
        <f t="shared" si="11"/>
        <v>73.069999999999993</v>
      </c>
      <c r="BL108" s="9" t="s">
        <v>120</v>
      </c>
      <c r="BM108" s="3"/>
      <c r="BN108" s="3"/>
      <c r="BO108" s="3"/>
      <c r="BP108" s="3">
        <v>68.709999999999994</v>
      </c>
      <c r="BQ108" s="3"/>
      <c r="BR108" s="3">
        <v>68.709999999999994</v>
      </c>
    </row>
    <row r="109" spans="1:70" x14ac:dyDescent="0.3">
      <c r="A109" s="9">
        <v>44127</v>
      </c>
      <c r="B109" s="7" t="e">
        <v>#N/A</v>
      </c>
      <c r="C109" s="7" t="e">
        <v>#N/A</v>
      </c>
      <c r="D109" s="7" t="e">
        <v>#N/A</v>
      </c>
      <c r="E109" s="7" t="e">
        <v>#N/A</v>
      </c>
      <c r="F109" s="7" t="e">
        <v>#N/A</v>
      </c>
      <c r="G109" s="7" t="e">
        <v>#N/A</v>
      </c>
      <c r="H109" s="7" t="e">
        <v>#N/A</v>
      </c>
      <c r="I109" s="7" t="e">
        <v>#N/A</v>
      </c>
      <c r="J109" s="7" t="e">
        <v>#N/A</v>
      </c>
      <c r="K109" s="7" t="e">
        <v>#N/A</v>
      </c>
      <c r="L109" s="20">
        <v>69.39</v>
      </c>
      <c r="M109" s="7">
        <v>89.48</v>
      </c>
      <c r="N109" s="20">
        <v>78.48</v>
      </c>
      <c r="O109" s="7">
        <v>88.86</v>
      </c>
      <c r="P109" s="20">
        <v>47.54</v>
      </c>
      <c r="Q109" s="7">
        <v>91.92</v>
      </c>
      <c r="R109" s="7">
        <v>726.05</v>
      </c>
      <c r="S109" s="21" t="e">
        <v>#N/A</v>
      </c>
      <c r="T109" s="7" t="e">
        <v>#N/A</v>
      </c>
      <c r="U109" s="7" t="e">
        <v>#N/A</v>
      </c>
      <c r="V109" s="7" t="e">
        <v>#N/A</v>
      </c>
      <c r="W109" s="7" t="e">
        <v>#N/A</v>
      </c>
      <c r="X109" s="7" t="e">
        <v>#N/A</v>
      </c>
      <c r="Y109" s="7" t="e">
        <v>#N/A</v>
      </c>
      <c r="Z109" s="7" t="e">
        <v>#N/A</v>
      </c>
      <c r="AA109" s="7" t="e">
        <v>#N/A</v>
      </c>
      <c r="AB109" s="7" t="e">
        <v>#N/A</v>
      </c>
      <c r="AC109" s="22" t="e">
        <v>#N/A</v>
      </c>
      <c r="AD109" s="23" t="e">
        <v>#N/A</v>
      </c>
      <c r="AE109" s="7" t="e">
        <v>#N/A</v>
      </c>
      <c r="AF109" s="7" t="e">
        <v>#N/A</v>
      </c>
      <c r="AG109" s="7" t="e">
        <v>#N/A</v>
      </c>
      <c r="AH109" s="7" t="e">
        <v>#N/A</v>
      </c>
      <c r="AI109" s="7" t="e">
        <v>#N/A</v>
      </c>
      <c r="AJ109" s="7" t="e">
        <v>#N/A</v>
      </c>
      <c r="AK109" s="7" t="e">
        <v>#N/A</v>
      </c>
      <c r="AL109" s="21">
        <v>69.959999999999994</v>
      </c>
      <c r="AM109" s="7">
        <v>17.37</v>
      </c>
      <c r="AN109" s="22">
        <v>860.28</v>
      </c>
      <c r="AO109" s="23">
        <v>13.51</v>
      </c>
      <c r="AP109" s="21">
        <v>74.760000000000005</v>
      </c>
      <c r="AQ109" s="24">
        <v>239</v>
      </c>
      <c r="AR109" s="7">
        <v>3</v>
      </c>
      <c r="AS109" s="7">
        <v>136</v>
      </c>
      <c r="AT109" s="7">
        <v>75</v>
      </c>
      <c r="AU109" s="7">
        <v>25</v>
      </c>
      <c r="AV109" s="7">
        <f t="shared" si="6"/>
        <v>126.02000000000001</v>
      </c>
      <c r="AW109">
        <f t="shared" si="7"/>
        <v>1174.04</v>
      </c>
      <c r="AX109">
        <f>(AN109+[1]焦煤详细!H109)/(AN109+AQ109+AP109+([1]焦煤详细!AP109+[1]焦煤详细!H109+[1]焦煤详细!R109))</f>
        <v>0.46092204707893625</v>
      </c>
      <c r="AY109" s="8">
        <f t="shared" si="8"/>
        <v>44127</v>
      </c>
      <c r="AZ109">
        <f t="shared" si="9"/>
        <v>1174.04</v>
      </c>
      <c r="BB109" s="9" t="s">
        <v>121</v>
      </c>
      <c r="BC109" s="3"/>
      <c r="BD109" s="3"/>
      <c r="BE109" s="3">
        <v>1286.3799999999999</v>
      </c>
      <c r="BF109" s="3"/>
      <c r="BG109" s="3"/>
      <c r="BH109" s="3">
        <v>1286.3799999999999</v>
      </c>
      <c r="BI109" s="8">
        <f t="shared" si="10"/>
        <v>44127</v>
      </c>
      <c r="BJ109">
        <f t="shared" si="11"/>
        <v>69.959999999999994</v>
      </c>
      <c r="BL109" s="9" t="s">
        <v>121</v>
      </c>
      <c r="BM109" s="3"/>
      <c r="BN109" s="3"/>
      <c r="BO109" s="3">
        <v>105.37</v>
      </c>
      <c r="BP109" s="3"/>
      <c r="BQ109" s="3"/>
      <c r="BR109" s="3">
        <v>105.37</v>
      </c>
    </row>
    <row r="110" spans="1:70" x14ac:dyDescent="0.3">
      <c r="A110" s="9">
        <v>44120</v>
      </c>
      <c r="B110" s="7" t="e">
        <v>#N/A</v>
      </c>
      <c r="C110" s="7" t="e">
        <v>#N/A</v>
      </c>
      <c r="D110" s="7" t="e">
        <v>#N/A</v>
      </c>
      <c r="E110" s="7" t="e">
        <v>#N/A</v>
      </c>
      <c r="F110" s="7" t="e">
        <v>#N/A</v>
      </c>
      <c r="G110" s="7" t="e">
        <v>#N/A</v>
      </c>
      <c r="H110" s="7" t="e">
        <v>#N/A</v>
      </c>
      <c r="I110" s="7" t="e">
        <v>#N/A</v>
      </c>
      <c r="J110" s="7" t="e">
        <v>#N/A</v>
      </c>
      <c r="K110" s="7" t="e">
        <v>#N/A</v>
      </c>
      <c r="L110" s="20">
        <v>69.09</v>
      </c>
      <c r="M110" s="7">
        <v>88.91</v>
      </c>
      <c r="N110" s="20">
        <v>78.12</v>
      </c>
      <c r="O110" s="7">
        <v>88.11</v>
      </c>
      <c r="P110" s="20">
        <v>47.36</v>
      </c>
      <c r="Q110" s="7">
        <v>92.06</v>
      </c>
      <c r="R110" s="7">
        <v>728.36</v>
      </c>
      <c r="S110" s="21" t="e">
        <v>#N/A</v>
      </c>
      <c r="T110" s="7" t="e">
        <v>#N/A</v>
      </c>
      <c r="U110" s="7" t="e">
        <v>#N/A</v>
      </c>
      <c r="V110" s="7" t="e">
        <v>#N/A</v>
      </c>
      <c r="W110" s="7" t="e">
        <v>#N/A</v>
      </c>
      <c r="X110" s="7" t="e">
        <v>#N/A</v>
      </c>
      <c r="Y110" s="7" t="e">
        <v>#N/A</v>
      </c>
      <c r="Z110" s="7" t="e">
        <v>#N/A</v>
      </c>
      <c r="AA110" s="7" t="e">
        <v>#N/A</v>
      </c>
      <c r="AB110" s="7" t="e">
        <v>#N/A</v>
      </c>
      <c r="AC110" s="22" t="e">
        <v>#N/A</v>
      </c>
      <c r="AD110" s="23" t="e">
        <v>#N/A</v>
      </c>
      <c r="AE110" s="7" t="e">
        <v>#N/A</v>
      </c>
      <c r="AF110" s="7" t="e">
        <v>#N/A</v>
      </c>
      <c r="AG110" s="7" t="e">
        <v>#N/A</v>
      </c>
      <c r="AH110" s="7" t="e">
        <v>#N/A</v>
      </c>
      <c r="AI110" s="7" t="e">
        <v>#N/A</v>
      </c>
      <c r="AJ110" s="7" t="e">
        <v>#N/A</v>
      </c>
      <c r="AK110" s="7" t="e">
        <v>#N/A</v>
      </c>
      <c r="AL110" s="21">
        <v>75.209999999999994</v>
      </c>
      <c r="AM110" s="7">
        <v>17.05</v>
      </c>
      <c r="AN110" s="22">
        <v>848.78</v>
      </c>
      <c r="AO110" s="23">
        <v>13.19</v>
      </c>
      <c r="AP110" s="21">
        <v>80.97</v>
      </c>
      <c r="AQ110" s="24">
        <v>244.5</v>
      </c>
      <c r="AR110" s="7">
        <v>4</v>
      </c>
      <c r="AS110" s="7">
        <v>136</v>
      </c>
      <c r="AT110" s="7">
        <v>78.5</v>
      </c>
      <c r="AU110" s="7">
        <v>26</v>
      </c>
      <c r="AV110" s="7">
        <f t="shared" si="6"/>
        <v>125.48</v>
      </c>
      <c r="AW110">
        <f t="shared" si="7"/>
        <v>1174.25</v>
      </c>
      <c r="AX110">
        <f>(AN110+[1]焦煤详细!H110)/(AN110+AQ110+AP110+([1]焦煤详细!AP110+[1]焦煤详细!H110+[1]焦煤详细!R110))</f>
        <v>0.46422601136743558</v>
      </c>
      <c r="AY110" s="8">
        <f t="shared" si="8"/>
        <v>44120</v>
      </c>
      <c r="AZ110">
        <f t="shared" si="9"/>
        <v>1174.25</v>
      </c>
      <c r="BB110" s="9" t="s">
        <v>122</v>
      </c>
      <c r="BC110" s="3"/>
      <c r="BD110" s="3">
        <v>1461.41</v>
      </c>
      <c r="BE110" s="3"/>
      <c r="BF110" s="3"/>
      <c r="BG110" s="3"/>
      <c r="BH110" s="3">
        <v>1461.41</v>
      </c>
      <c r="BI110" s="8">
        <f t="shared" si="10"/>
        <v>44120</v>
      </c>
      <c r="BJ110">
        <f t="shared" si="11"/>
        <v>75.209999999999994</v>
      </c>
      <c r="BL110" s="9" t="s">
        <v>122</v>
      </c>
      <c r="BM110" s="3"/>
      <c r="BN110" s="3">
        <v>89.71</v>
      </c>
      <c r="BO110" s="3"/>
      <c r="BP110" s="3"/>
      <c r="BQ110" s="3"/>
      <c r="BR110" s="3">
        <v>89.71</v>
      </c>
    </row>
    <row r="111" spans="1:70" x14ac:dyDescent="0.3">
      <c r="A111" s="9">
        <v>44113</v>
      </c>
      <c r="B111" s="7" t="e">
        <v>#N/A</v>
      </c>
      <c r="C111" s="7" t="e">
        <v>#N/A</v>
      </c>
      <c r="D111" s="7" t="e">
        <v>#N/A</v>
      </c>
      <c r="E111" s="7" t="e">
        <v>#N/A</v>
      </c>
      <c r="F111" s="7" t="e">
        <v>#N/A</v>
      </c>
      <c r="G111" s="7" t="e">
        <v>#N/A</v>
      </c>
      <c r="H111" s="7" t="e">
        <v>#N/A</v>
      </c>
      <c r="I111" s="7" t="e">
        <v>#N/A</v>
      </c>
      <c r="J111" s="7" t="e">
        <v>#N/A</v>
      </c>
      <c r="K111" s="7" t="e">
        <v>#N/A</v>
      </c>
      <c r="L111" s="20">
        <v>69.72</v>
      </c>
      <c r="M111" s="7">
        <v>89.55</v>
      </c>
      <c r="N111" s="20">
        <v>78.08</v>
      </c>
      <c r="O111" s="7">
        <v>87.63</v>
      </c>
      <c r="P111" s="20">
        <v>46.96</v>
      </c>
      <c r="Q111" s="7">
        <v>91.28</v>
      </c>
      <c r="R111" s="7">
        <v>740.35</v>
      </c>
      <c r="S111" s="21" t="e">
        <v>#N/A</v>
      </c>
      <c r="T111" s="7" t="e">
        <v>#N/A</v>
      </c>
      <c r="U111" s="7" t="e">
        <v>#N/A</v>
      </c>
      <c r="V111" s="7" t="e">
        <v>#N/A</v>
      </c>
      <c r="W111" s="7" t="e">
        <v>#N/A</v>
      </c>
      <c r="X111" s="7" t="e">
        <v>#N/A</v>
      </c>
      <c r="Y111" s="7" t="e">
        <v>#N/A</v>
      </c>
      <c r="Z111" s="7" t="e">
        <v>#N/A</v>
      </c>
      <c r="AA111" s="7" t="e">
        <v>#N/A</v>
      </c>
      <c r="AB111" s="7" t="e">
        <v>#N/A</v>
      </c>
      <c r="AC111" s="22" t="e">
        <v>#N/A</v>
      </c>
      <c r="AD111" s="23" t="e">
        <v>#N/A</v>
      </c>
      <c r="AE111" s="7" t="e">
        <v>#N/A</v>
      </c>
      <c r="AF111" s="7" t="e">
        <v>#N/A</v>
      </c>
      <c r="AG111" s="7" t="e">
        <v>#N/A</v>
      </c>
      <c r="AH111" s="7" t="e">
        <v>#N/A</v>
      </c>
      <c r="AI111" s="7" t="e">
        <v>#N/A</v>
      </c>
      <c r="AJ111" s="7" t="e">
        <v>#N/A</v>
      </c>
      <c r="AK111" s="7" t="e">
        <v>#N/A</v>
      </c>
      <c r="AL111" s="21">
        <v>78.23</v>
      </c>
      <c r="AM111" s="7">
        <v>16.7</v>
      </c>
      <c r="AN111" s="22">
        <v>857.15</v>
      </c>
      <c r="AO111" s="23">
        <v>13.24</v>
      </c>
      <c r="AP111" s="21">
        <v>83.62</v>
      </c>
      <c r="AQ111" s="24">
        <v>247</v>
      </c>
      <c r="AR111" s="7">
        <v>3</v>
      </c>
      <c r="AS111" s="7">
        <v>140</v>
      </c>
      <c r="AT111" s="7">
        <v>79</v>
      </c>
      <c r="AU111" s="7">
        <v>25</v>
      </c>
      <c r="AV111" s="7">
        <f t="shared" si="6"/>
        <v>125.03999999999999</v>
      </c>
      <c r="AW111">
        <f t="shared" si="7"/>
        <v>1187.77</v>
      </c>
      <c r="AX111">
        <f>(AN111+[1]焦煤详细!H111)/(AN111+AQ111+AP111+([1]焦煤详细!AP111+[1]焦煤详细!H111+[1]焦煤详细!R111))</f>
        <v>0.4685217576151075</v>
      </c>
      <c r="AY111" s="8">
        <f t="shared" si="8"/>
        <v>44113</v>
      </c>
      <c r="AZ111">
        <f t="shared" si="9"/>
        <v>1187.77</v>
      </c>
      <c r="BB111" s="9" t="s">
        <v>124</v>
      </c>
      <c r="BC111" s="3"/>
      <c r="BD111" s="3"/>
      <c r="BE111" s="3"/>
      <c r="BF111" s="3">
        <v>988.53</v>
      </c>
      <c r="BG111" s="3"/>
      <c r="BH111" s="3">
        <v>988.53</v>
      </c>
      <c r="BI111" s="8">
        <f t="shared" si="10"/>
        <v>44113</v>
      </c>
      <c r="BJ111">
        <f t="shared" si="11"/>
        <v>78.23</v>
      </c>
      <c r="BL111" s="9" t="s">
        <v>124</v>
      </c>
      <c r="BM111" s="3"/>
      <c r="BN111" s="3"/>
      <c r="BO111" s="3"/>
      <c r="BP111" s="3">
        <v>63.1</v>
      </c>
      <c r="BQ111" s="3"/>
      <c r="BR111" s="3">
        <v>63.1</v>
      </c>
    </row>
    <row r="112" spans="1:70" x14ac:dyDescent="0.3">
      <c r="A112" s="9">
        <v>44106</v>
      </c>
      <c r="B112" s="7" t="e">
        <v>#N/A</v>
      </c>
      <c r="C112" s="7" t="e">
        <v>#N/A</v>
      </c>
      <c r="D112" s="7" t="e">
        <v>#N/A</v>
      </c>
      <c r="E112" s="7" t="e">
        <v>#N/A</v>
      </c>
      <c r="F112" s="7" t="e">
        <v>#N/A</v>
      </c>
      <c r="G112" s="7" t="e">
        <v>#N/A</v>
      </c>
      <c r="H112" s="7" t="e">
        <v>#N/A</v>
      </c>
      <c r="I112" s="7" t="e">
        <v>#N/A</v>
      </c>
      <c r="J112" s="7" t="e">
        <v>#N/A</v>
      </c>
      <c r="K112" s="7" t="e">
        <v>#N/A</v>
      </c>
      <c r="L112" s="20">
        <v>69.63</v>
      </c>
      <c r="M112" s="7">
        <v>89.44</v>
      </c>
      <c r="N112" s="20">
        <v>78.06</v>
      </c>
      <c r="O112" s="7">
        <v>87.34</v>
      </c>
      <c r="P112" s="20">
        <v>46.21</v>
      </c>
      <c r="Q112" s="7">
        <v>89.82</v>
      </c>
      <c r="R112" s="7">
        <v>744.46</v>
      </c>
      <c r="S112" s="21" t="e">
        <v>#N/A</v>
      </c>
      <c r="T112" s="7" t="e">
        <v>#N/A</v>
      </c>
      <c r="U112" s="7" t="e">
        <v>#N/A</v>
      </c>
      <c r="V112" s="7" t="e">
        <v>#N/A</v>
      </c>
      <c r="W112" s="7" t="e">
        <v>#N/A</v>
      </c>
      <c r="X112" s="7" t="e">
        <v>#N/A</v>
      </c>
      <c r="Y112" s="7" t="e">
        <v>#N/A</v>
      </c>
      <c r="Z112" s="7" t="e">
        <v>#N/A</v>
      </c>
      <c r="AA112" s="7" t="e">
        <v>#N/A</v>
      </c>
      <c r="AB112" s="7" t="e">
        <v>#N/A</v>
      </c>
      <c r="AC112" s="22" t="e">
        <v>#N/A</v>
      </c>
      <c r="AD112" s="23" t="e">
        <v>#N/A</v>
      </c>
      <c r="AE112" s="7" t="e">
        <v>#N/A</v>
      </c>
      <c r="AF112" s="7" t="e">
        <v>#N/A</v>
      </c>
      <c r="AG112" s="7" t="e">
        <v>#N/A</v>
      </c>
      <c r="AH112" s="7" t="e">
        <v>#N/A</v>
      </c>
      <c r="AI112" s="7" t="e">
        <v>#N/A</v>
      </c>
      <c r="AJ112" s="7" t="e">
        <v>#N/A</v>
      </c>
      <c r="AK112" s="7" t="e">
        <v>#N/A</v>
      </c>
      <c r="AL112" s="21">
        <v>74.36</v>
      </c>
      <c r="AM112" s="7">
        <v>16.88</v>
      </c>
      <c r="AN112" s="22">
        <v>859.15</v>
      </c>
      <c r="AO112" s="23">
        <v>13.3</v>
      </c>
      <c r="AP112" s="21">
        <v>79.63</v>
      </c>
      <c r="AQ112" s="24">
        <v>253</v>
      </c>
      <c r="AR112" s="7">
        <v>3.5</v>
      </c>
      <c r="AS112" s="7">
        <v>142</v>
      </c>
      <c r="AT112" s="7">
        <v>84</v>
      </c>
      <c r="AU112" s="7">
        <v>23.5</v>
      </c>
      <c r="AV112" s="7">
        <f t="shared" si="6"/>
        <v>124.27000000000001</v>
      </c>
      <c r="AW112">
        <f t="shared" si="7"/>
        <v>1191.7800000000002</v>
      </c>
      <c r="AX112">
        <f>(AN112+[1]焦煤详细!H112)/(AN112+AQ112+AP112+([1]焦煤详细!AP112+[1]焦煤详细!H112+[1]焦煤详细!R112))</f>
        <v>0.45813280025193581</v>
      </c>
      <c r="AY112" s="8">
        <f t="shared" si="8"/>
        <v>44106</v>
      </c>
      <c r="AZ112">
        <f t="shared" si="9"/>
        <v>1191.7800000000002</v>
      </c>
      <c r="BB112" s="9" t="s">
        <v>125</v>
      </c>
      <c r="BC112" s="3"/>
      <c r="BD112" s="3"/>
      <c r="BE112" s="3">
        <v>1307.5</v>
      </c>
      <c r="BF112" s="3"/>
      <c r="BG112" s="3"/>
      <c r="BH112" s="3">
        <v>1307.5</v>
      </c>
      <c r="BI112" s="8">
        <f t="shared" si="10"/>
        <v>44106</v>
      </c>
      <c r="BJ112">
        <f t="shared" si="11"/>
        <v>74.36</v>
      </c>
      <c r="BL112" s="9" t="s">
        <v>125</v>
      </c>
      <c r="BM112" s="3"/>
      <c r="BN112" s="3"/>
      <c r="BO112" s="3">
        <v>104.45</v>
      </c>
      <c r="BP112" s="3"/>
      <c r="BQ112" s="3"/>
      <c r="BR112" s="3">
        <v>104.45</v>
      </c>
    </row>
    <row r="113" spans="1:70" x14ac:dyDescent="0.3">
      <c r="A113" s="9">
        <v>44099</v>
      </c>
      <c r="B113" s="7" t="e">
        <v>#N/A</v>
      </c>
      <c r="C113" s="7" t="e">
        <v>#N/A</v>
      </c>
      <c r="D113" s="7" t="e">
        <v>#N/A</v>
      </c>
      <c r="E113" s="7" t="e">
        <v>#N/A</v>
      </c>
      <c r="F113" s="7" t="e">
        <v>#N/A</v>
      </c>
      <c r="G113" s="7" t="e">
        <v>#N/A</v>
      </c>
      <c r="H113" s="7" t="e">
        <v>#N/A</v>
      </c>
      <c r="I113" s="7" t="e">
        <v>#N/A</v>
      </c>
      <c r="J113" s="7" t="e">
        <v>#N/A</v>
      </c>
      <c r="K113" s="7" t="e">
        <v>#N/A</v>
      </c>
      <c r="L113" s="20">
        <v>69.34</v>
      </c>
      <c r="M113" s="7">
        <v>88.87</v>
      </c>
      <c r="N113" s="20">
        <v>78.180000000000007</v>
      </c>
      <c r="O113" s="7">
        <v>86.83</v>
      </c>
      <c r="P113" s="20">
        <v>46.2</v>
      </c>
      <c r="Q113" s="7">
        <v>89.8</v>
      </c>
      <c r="R113" s="7">
        <v>754.03</v>
      </c>
      <c r="S113" s="21" t="e">
        <v>#N/A</v>
      </c>
      <c r="T113" s="7" t="e">
        <v>#N/A</v>
      </c>
      <c r="U113" s="7" t="e">
        <v>#N/A</v>
      </c>
      <c r="V113" s="7" t="e">
        <v>#N/A</v>
      </c>
      <c r="W113" s="7" t="e">
        <v>#N/A</v>
      </c>
      <c r="X113" s="7" t="e">
        <v>#N/A</v>
      </c>
      <c r="Y113" s="7" t="e">
        <v>#N/A</v>
      </c>
      <c r="Z113" s="7" t="e">
        <v>#N/A</v>
      </c>
      <c r="AA113" s="7" t="e">
        <v>#N/A</v>
      </c>
      <c r="AB113" s="7" t="e">
        <v>#N/A</v>
      </c>
      <c r="AC113" s="22" t="e">
        <v>#N/A</v>
      </c>
      <c r="AD113" s="23" t="e">
        <v>#N/A</v>
      </c>
      <c r="AE113" s="7" t="e">
        <v>#N/A</v>
      </c>
      <c r="AF113" s="7" t="e">
        <v>#N/A</v>
      </c>
      <c r="AG113" s="7" t="e">
        <v>#N/A</v>
      </c>
      <c r="AH113" s="7" t="e">
        <v>#N/A</v>
      </c>
      <c r="AI113" s="7" t="e">
        <v>#N/A</v>
      </c>
      <c r="AJ113" s="7" t="e">
        <v>#N/A</v>
      </c>
      <c r="AK113" s="7" t="e">
        <v>#N/A</v>
      </c>
      <c r="AL113" s="21">
        <v>75.7</v>
      </c>
      <c r="AM113" s="7">
        <v>16.420000000000002</v>
      </c>
      <c r="AN113" s="22">
        <v>858.11</v>
      </c>
      <c r="AO113" s="23">
        <v>13.19</v>
      </c>
      <c r="AP113" s="21">
        <v>80.64</v>
      </c>
      <c r="AQ113" s="24">
        <v>262</v>
      </c>
      <c r="AR113" s="7">
        <v>4</v>
      </c>
      <c r="AS113" s="7">
        <v>146</v>
      </c>
      <c r="AT113" s="7">
        <v>90</v>
      </c>
      <c r="AU113" s="7">
        <v>22</v>
      </c>
      <c r="AV113" s="7">
        <f t="shared" si="6"/>
        <v>124.38000000000001</v>
      </c>
      <c r="AW113">
        <f t="shared" si="7"/>
        <v>1200.7500000000002</v>
      </c>
      <c r="AX113">
        <f>(AN113+[1]焦煤详细!H113)/(AN113+AQ113+AP113+([1]焦煤详细!AP113+[1]焦煤详细!H113+[1]焦煤详细!R113))</f>
        <v>0.46298218918551842</v>
      </c>
      <c r="AY113" s="8">
        <f t="shared" si="8"/>
        <v>44099</v>
      </c>
      <c r="AZ113">
        <f t="shared" si="9"/>
        <v>1200.7500000000002</v>
      </c>
      <c r="BB113" s="9" t="s">
        <v>126</v>
      </c>
      <c r="BC113" s="3"/>
      <c r="BD113" s="3">
        <v>1463.85</v>
      </c>
      <c r="BE113" s="3"/>
      <c r="BF113" s="3"/>
      <c r="BG113" s="3"/>
      <c r="BH113" s="3">
        <v>1463.85</v>
      </c>
      <c r="BI113" s="8">
        <f t="shared" si="10"/>
        <v>44099</v>
      </c>
      <c r="BJ113">
        <f t="shared" si="11"/>
        <v>75.7</v>
      </c>
      <c r="BL113" s="9" t="s">
        <v>126</v>
      </c>
      <c r="BM113" s="3"/>
      <c r="BN113" s="3">
        <v>87.63</v>
      </c>
      <c r="BO113" s="3"/>
      <c r="BP113" s="3"/>
      <c r="BQ113" s="3"/>
      <c r="BR113" s="3">
        <v>87.63</v>
      </c>
    </row>
    <row r="114" spans="1:70" x14ac:dyDescent="0.3">
      <c r="A114" s="9">
        <v>44092</v>
      </c>
      <c r="B114" s="7" t="e">
        <v>#N/A</v>
      </c>
      <c r="C114" s="7" t="e">
        <v>#N/A</v>
      </c>
      <c r="D114" s="7" t="e">
        <v>#N/A</v>
      </c>
      <c r="E114" s="7" t="e">
        <v>#N/A</v>
      </c>
      <c r="F114" s="7" t="e">
        <v>#N/A</v>
      </c>
      <c r="G114" s="7" t="e">
        <v>#N/A</v>
      </c>
      <c r="H114" s="7" t="e">
        <v>#N/A</v>
      </c>
      <c r="I114" s="7" t="e">
        <v>#N/A</v>
      </c>
      <c r="J114" s="7" t="e">
        <v>#N/A</v>
      </c>
      <c r="K114" s="7" t="e">
        <v>#N/A</v>
      </c>
      <c r="L114" s="20">
        <v>69.61</v>
      </c>
      <c r="M114" s="7">
        <v>88.9</v>
      </c>
      <c r="N114" s="20">
        <v>78.44</v>
      </c>
      <c r="O114" s="7">
        <v>86.96</v>
      </c>
      <c r="P114" s="20">
        <v>45.84</v>
      </c>
      <c r="Q114" s="7">
        <v>89.1</v>
      </c>
      <c r="R114" s="7">
        <v>768.92</v>
      </c>
      <c r="S114" s="21" t="e">
        <v>#N/A</v>
      </c>
      <c r="T114" s="7" t="e">
        <v>#N/A</v>
      </c>
      <c r="U114" s="7" t="e">
        <v>#N/A</v>
      </c>
      <c r="V114" s="7" t="e">
        <v>#N/A</v>
      </c>
      <c r="W114" s="7" t="e">
        <v>#N/A</v>
      </c>
      <c r="X114" s="7" t="e">
        <v>#N/A</v>
      </c>
      <c r="Y114" s="7" t="e">
        <v>#N/A</v>
      </c>
      <c r="Z114" s="7" t="e">
        <v>#N/A</v>
      </c>
      <c r="AA114" s="7" t="e">
        <v>#N/A</v>
      </c>
      <c r="AB114" s="7" t="e">
        <v>#N/A</v>
      </c>
      <c r="AC114" s="22" t="e">
        <v>#N/A</v>
      </c>
      <c r="AD114" s="23" t="e">
        <v>#N/A</v>
      </c>
      <c r="AE114" s="7" t="e">
        <v>#N/A</v>
      </c>
      <c r="AF114" s="7" t="e">
        <v>#N/A</v>
      </c>
      <c r="AG114" s="7" t="e">
        <v>#N/A</v>
      </c>
      <c r="AH114" s="7" t="e">
        <v>#N/A</v>
      </c>
      <c r="AI114" s="7" t="e">
        <v>#N/A</v>
      </c>
      <c r="AJ114" s="7" t="e">
        <v>#N/A</v>
      </c>
      <c r="AK114" s="7" t="e">
        <v>#N/A</v>
      </c>
      <c r="AL114" s="21">
        <v>81.81</v>
      </c>
      <c r="AM114" s="7">
        <v>16.29</v>
      </c>
      <c r="AN114" s="22">
        <v>863.47</v>
      </c>
      <c r="AO114" s="23">
        <v>13.11</v>
      </c>
      <c r="AP114" s="21">
        <v>87.48</v>
      </c>
      <c r="AQ114" s="24">
        <v>268.5</v>
      </c>
      <c r="AR114" s="7">
        <v>3.5</v>
      </c>
      <c r="AS114" s="7">
        <v>155</v>
      </c>
      <c r="AT114" s="7">
        <v>86</v>
      </c>
      <c r="AU114" s="7">
        <v>24</v>
      </c>
      <c r="AV114" s="7">
        <f t="shared" si="6"/>
        <v>124.28</v>
      </c>
      <c r="AW114">
        <f t="shared" si="7"/>
        <v>1219.45</v>
      </c>
      <c r="AX114">
        <f>(AN114+[1]焦煤详细!H114)/(AN114+AQ114+AP114+([1]焦煤详细!AP114+[1]焦煤详细!H114+[1]焦煤详细!R114))</f>
        <v>0.46332191844559012</v>
      </c>
      <c r="AY114" s="8">
        <f t="shared" si="8"/>
        <v>44092</v>
      </c>
      <c r="AZ114">
        <f t="shared" si="9"/>
        <v>1219.45</v>
      </c>
      <c r="BB114" s="9" t="s">
        <v>128</v>
      </c>
      <c r="BC114" s="3"/>
      <c r="BD114" s="3"/>
      <c r="BE114" s="3"/>
      <c r="BF114" s="3">
        <v>973.93000000000006</v>
      </c>
      <c r="BG114" s="3"/>
      <c r="BH114" s="3">
        <v>973.93000000000006</v>
      </c>
      <c r="BI114" s="8">
        <f t="shared" si="10"/>
        <v>44092</v>
      </c>
      <c r="BJ114">
        <f t="shared" si="11"/>
        <v>81.81</v>
      </c>
      <c r="BL114" s="9" t="s">
        <v>128</v>
      </c>
      <c r="BM114" s="3"/>
      <c r="BN114" s="3"/>
      <c r="BO114" s="3"/>
      <c r="BP114" s="3">
        <v>53.69</v>
      </c>
      <c r="BQ114" s="3"/>
      <c r="BR114" s="3">
        <v>53.69</v>
      </c>
    </row>
    <row r="115" spans="1:70" x14ac:dyDescent="0.3">
      <c r="A115" s="9">
        <v>44085</v>
      </c>
      <c r="B115" s="7" t="e">
        <v>#N/A</v>
      </c>
      <c r="C115" s="7" t="e">
        <v>#N/A</v>
      </c>
      <c r="D115" s="7" t="e">
        <v>#N/A</v>
      </c>
      <c r="E115" s="7" t="e">
        <v>#N/A</v>
      </c>
      <c r="F115" s="7" t="e">
        <v>#N/A</v>
      </c>
      <c r="G115" s="7" t="e">
        <v>#N/A</v>
      </c>
      <c r="H115" s="7" t="e">
        <v>#N/A</v>
      </c>
      <c r="I115" s="7" t="e">
        <v>#N/A</v>
      </c>
      <c r="J115" s="7" t="e">
        <v>#N/A</v>
      </c>
      <c r="K115" s="7" t="e">
        <v>#N/A</v>
      </c>
      <c r="L115" s="20">
        <v>69.36</v>
      </c>
      <c r="M115" s="7">
        <v>88.58</v>
      </c>
      <c r="N115" s="20">
        <v>78.3</v>
      </c>
      <c r="O115" s="7">
        <v>86.8</v>
      </c>
      <c r="P115" s="20">
        <v>46</v>
      </c>
      <c r="Q115" s="7">
        <v>89.42</v>
      </c>
      <c r="R115" s="7">
        <v>776.71</v>
      </c>
      <c r="S115" s="21" t="e">
        <v>#N/A</v>
      </c>
      <c r="T115" s="7" t="e">
        <v>#N/A</v>
      </c>
      <c r="U115" s="7" t="e">
        <v>#N/A</v>
      </c>
      <c r="V115" s="7" t="e">
        <v>#N/A</v>
      </c>
      <c r="W115" s="7" t="e">
        <v>#N/A</v>
      </c>
      <c r="X115" s="7" t="e">
        <v>#N/A</v>
      </c>
      <c r="Y115" s="7" t="e">
        <v>#N/A</v>
      </c>
      <c r="Z115" s="7" t="e">
        <v>#N/A</v>
      </c>
      <c r="AA115" s="7" t="e">
        <v>#N/A</v>
      </c>
      <c r="AB115" s="7" t="e">
        <v>#N/A</v>
      </c>
      <c r="AC115" s="22" t="e">
        <v>#N/A</v>
      </c>
      <c r="AD115" s="23" t="e">
        <v>#N/A</v>
      </c>
      <c r="AE115" s="7" t="e">
        <v>#N/A</v>
      </c>
      <c r="AF115" s="7" t="e">
        <v>#N/A</v>
      </c>
      <c r="AG115" s="7" t="e">
        <v>#N/A</v>
      </c>
      <c r="AH115" s="7" t="e">
        <v>#N/A</v>
      </c>
      <c r="AI115" s="7" t="e">
        <v>#N/A</v>
      </c>
      <c r="AJ115" s="7" t="e">
        <v>#N/A</v>
      </c>
      <c r="AK115" s="7" t="e">
        <v>#N/A</v>
      </c>
      <c r="AL115" s="21">
        <v>82.33</v>
      </c>
      <c r="AM115" s="7">
        <v>16.190000000000001</v>
      </c>
      <c r="AN115" s="22">
        <v>865.99</v>
      </c>
      <c r="AO115" s="23">
        <v>13.1</v>
      </c>
      <c r="AP115" s="21">
        <v>88.28</v>
      </c>
      <c r="AQ115" s="24">
        <v>273.5</v>
      </c>
      <c r="AR115" s="7">
        <v>3.5</v>
      </c>
      <c r="AS115" s="7">
        <v>158</v>
      </c>
      <c r="AT115" s="7">
        <v>89</v>
      </c>
      <c r="AU115" s="7">
        <v>23</v>
      </c>
      <c r="AV115" s="7">
        <f t="shared" si="6"/>
        <v>124.3</v>
      </c>
      <c r="AW115">
        <f t="shared" si="7"/>
        <v>1227.77</v>
      </c>
      <c r="AX115">
        <f>(AN115+[1]焦煤详细!H115)/(AN115+AQ115+AP115+([1]焦煤详细!AP115+[1]焦煤详细!H115+[1]焦煤详细!R115))</f>
        <v>0.46144979717802748</v>
      </c>
      <c r="AY115" s="8">
        <f t="shared" si="8"/>
        <v>44085</v>
      </c>
      <c r="AZ115">
        <f t="shared" si="9"/>
        <v>1227.77</v>
      </c>
      <c r="BB115" s="9" t="s">
        <v>129</v>
      </c>
      <c r="BC115" s="3"/>
      <c r="BD115" s="3"/>
      <c r="BE115" s="3">
        <v>1294.4099999999999</v>
      </c>
      <c r="BF115" s="3"/>
      <c r="BG115" s="3"/>
      <c r="BH115" s="3">
        <v>1294.4099999999999</v>
      </c>
      <c r="BI115" s="8">
        <f t="shared" si="10"/>
        <v>44085</v>
      </c>
      <c r="BJ115">
        <f t="shared" si="11"/>
        <v>82.33</v>
      </c>
      <c r="BL115" s="9" t="s">
        <v>129</v>
      </c>
      <c r="BM115" s="3"/>
      <c r="BN115" s="3"/>
      <c r="BO115" s="3">
        <v>87.58</v>
      </c>
      <c r="BP115" s="3"/>
      <c r="BQ115" s="3"/>
      <c r="BR115" s="3">
        <v>87.58</v>
      </c>
    </row>
    <row r="116" spans="1:70" x14ac:dyDescent="0.3">
      <c r="A116" s="9">
        <v>44078</v>
      </c>
      <c r="B116" s="7" t="e">
        <v>#N/A</v>
      </c>
      <c r="C116" s="7" t="e">
        <v>#N/A</v>
      </c>
      <c r="D116" s="7" t="e">
        <v>#N/A</v>
      </c>
      <c r="E116" s="7" t="e">
        <v>#N/A</v>
      </c>
      <c r="F116" s="7" t="e">
        <v>#N/A</v>
      </c>
      <c r="G116" s="7" t="e">
        <v>#N/A</v>
      </c>
      <c r="H116" s="7" t="e">
        <v>#N/A</v>
      </c>
      <c r="I116" s="7" t="e">
        <v>#N/A</v>
      </c>
      <c r="J116" s="7" t="e">
        <v>#N/A</v>
      </c>
      <c r="K116" s="7" t="e">
        <v>#N/A</v>
      </c>
      <c r="L116" s="20">
        <v>68.95</v>
      </c>
      <c r="M116" s="7">
        <v>88.05</v>
      </c>
      <c r="N116" s="20">
        <v>77.88</v>
      </c>
      <c r="O116" s="7">
        <v>86.33</v>
      </c>
      <c r="P116" s="20">
        <v>45.9</v>
      </c>
      <c r="Q116" s="7">
        <v>89.22</v>
      </c>
      <c r="R116" s="7">
        <v>795.16</v>
      </c>
      <c r="S116" s="21" t="e">
        <v>#N/A</v>
      </c>
      <c r="T116" s="7" t="e">
        <v>#N/A</v>
      </c>
      <c r="U116" s="7" t="e">
        <v>#N/A</v>
      </c>
      <c r="V116" s="7" t="e">
        <v>#N/A</v>
      </c>
      <c r="W116" s="7" t="e">
        <v>#N/A</v>
      </c>
      <c r="X116" s="7" t="e">
        <v>#N/A</v>
      </c>
      <c r="Y116" s="7" t="e">
        <v>#N/A</v>
      </c>
      <c r="Z116" s="7" t="e">
        <v>#N/A</v>
      </c>
      <c r="AA116" s="7" t="e">
        <v>#N/A</v>
      </c>
      <c r="AB116" s="7" t="e">
        <v>#N/A</v>
      </c>
      <c r="AC116" s="22" t="e">
        <v>#N/A</v>
      </c>
      <c r="AD116" s="23" t="e">
        <v>#N/A</v>
      </c>
      <c r="AE116" s="7" t="e">
        <v>#N/A</v>
      </c>
      <c r="AF116" s="7" t="e">
        <v>#N/A</v>
      </c>
      <c r="AG116" s="7" t="e">
        <v>#N/A</v>
      </c>
      <c r="AH116" s="7" t="e">
        <v>#N/A</v>
      </c>
      <c r="AI116" s="7" t="e">
        <v>#N/A</v>
      </c>
      <c r="AJ116" s="7" t="e">
        <v>#N/A</v>
      </c>
      <c r="AK116" s="7" t="e">
        <v>#N/A</v>
      </c>
      <c r="AL116" s="21">
        <v>80.69</v>
      </c>
      <c r="AM116" s="7">
        <v>16.25</v>
      </c>
      <c r="AN116" s="22">
        <v>870.86</v>
      </c>
      <c r="AO116" s="23">
        <v>13.15</v>
      </c>
      <c r="AP116" s="21">
        <v>85.78</v>
      </c>
      <c r="AQ116" s="24">
        <v>289</v>
      </c>
      <c r="AR116" s="7">
        <v>5</v>
      </c>
      <c r="AS116" s="7">
        <v>162</v>
      </c>
      <c r="AT116" s="7">
        <v>96</v>
      </c>
      <c r="AU116" s="7">
        <v>26</v>
      </c>
      <c r="AV116" s="7">
        <f t="shared" si="6"/>
        <v>123.78</v>
      </c>
      <c r="AW116">
        <f t="shared" si="7"/>
        <v>1245.6400000000001</v>
      </c>
      <c r="AX116">
        <f>(AN116+[1]焦煤详细!H116)/(AN116+AQ116+AP116+([1]焦煤详细!AP116+[1]焦煤详细!H116+[1]焦煤详细!R116))</f>
        <v>0.45856173170674813</v>
      </c>
      <c r="AY116" s="8">
        <f t="shared" si="8"/>
        <v>44078</v>
      </c>
      <c r="AZ116">
        <f t="shared" si="9"/>
        <v>1245.6400000000001</v>
      </c>
      <c r="BB116" s="9" t="s">
        <v>130</v>
      </c>
      <c r="BC116" s="3"/>
      <c r="BD116" s="3">
        <v>1450.64</v>
      </c>
      <c r="BE116" s="3"/>
      <c r="BF116" s="3"/>
      <c r="BG116" s="3"/>
      <c r="BH116" s="3">
        <v>1450.64</v>
      </c>
      <c r="BI116" s="8">
        <f t="shared" si="10"/>
        <v>44078</v>
      </c>
      <c r="BJ116">
        <f t="shared" si="11"/>
        <v>80.69</v>
      </c>
      <c r="BL116" s="9" t="s">
        <v>130</v>
      </c>
      <c r="BM116" s="3"/>
      <c r="BN116" s="3">
        <v>80.78</v>
      </c>
      <c r="BO116" s="3"/>
      <c r="BP116" s="3"/>
      <c r="BQ116" s="3"/>
      <c r="BR116" s="3">
        <v>80.78</v>
      </c>
    </row>
    <row r="117" spans="1:70" x14ac:dyDescent="0.3">
      <c r="A117" s="9">
        <v>44071</v>
      </c>
      <c r="B117" s="7" t="e">
        <v>#N/A</v>
      </c>
      <c r="C117" s="7" t="e">
        <v>#N/A</v>
      </c>
      <c r="D117" s="7" t="e">
        <v>#N/A</v>
      </c>
      <c r="E117" s="7" t="e">
        <v>#N/A</v>
      </c>
      <c r="F117" s="7" t="e">
        <v>#N/A</v>
      </c>
      <c r="G117" s="7" t="e">
        <v>#N/A</v>
      </c>
      <c r="H117" s="7" t="e">
        <v>#N/A</v>
      </c>
      <c r="I117" s="7" t="e">
        <v>#N/A</v>
      </c>
      <c r="J117" s="7" t="e">
        <v>#N/A</v>
      </c>
      <c r="K117" s="7" t="e">
        <v>#N/A</v>
      </c>
      <c r="L117" s="20">
        <v>69.05</v>
      </c>
      <c r="M117" s="7">
        <v>87.95</v>
      </c>
      <c r="N117" s="20">
        <v>78.16</v>
      </c>
      <c r="O117" s="7">
        <v>86.64</v>
      </c>
      <c r="P117" s="20">
        <v>45.82</v>
      </c>
      <c r="Q117" s="7">
        <v>89.07</v>
      </c>
      <c r="R117" s="7">
        <v>802.84</v>
      </c>
      <c r="S117" s="21" t="e">
        <v>#N/A</v>
      </c>
      <c r="T117" s="7" t="e">
        <v>#N/A</v>
      </c>
      <c r="U117" s="7" t="e">
        <v>#N/A</v>
      </c>
      <c r="V117" s="7" t="e">
        <v>#N/A</v>
      </c>
      <c r="W117" s="7" t="e">
        <v>#N/A</v>
      </c>
      <c r="X117" s="7" t="e">
        <v>#N/A</v>
      </c>
      <c r="Y117" s="7" t="e">
        <v>#N/A</v>
      </c>
      <c r="Z117" s="7" t="e">
        <v>#N/A</v>
      </c>
      <c r="AA117" s="7" t="e">
        <v>#N/A</v>
      </c>
      <c r="AB117" s="7" t="e">
        <v>#N/A</v>
      </c>
      <c r="AC117" s="22" t="e">
        <v>#N/A</v>
      </c>
      <c r="AD117" s="23" t="e">
        <v>#N/A</v>
      </c>
      <c r="AE117" s="7" t="e">
        <v>#N/A</v>
      </c>
      <c r="AF117" s="7" t="e">
        <v>#N/A</v>
      </c>
      <c r="AG117" s="7" t="e">
        <v>#N/A</v>
      </c>
      <c r="AH117" s="7" t="e">
        <v>#N/A</v>
      </c>
      <c r="AI117" s="7" t="e">
        <v>#N/A</v>
      </c>
      <c r="AJ117" s="7" t="e">
        <v>#N/A</v>
      </c>
      <c r="AK117" s="7" t="e">
        <v>#N/A</v>
      </c>
      <c r="AL117" s="21">
        <v>78.430000000000007</v>
      </c>
      <c r="AM117" s="7">
        <v>16.12</v>
      </c>
      <c r="AN117" s="22">
        <v>895.3</v>
      </c>
      <c r="AO117" s="23">
        <v>13.62</v>
      </c>
      <c r="AP117" s="21">
        <v>83.65</v>
      </c>
      <c r="AQ117" s="24">
        <v>287</v>
      </c>
      <c r="AR117" s="7">
        <v>5</v>
      </c>
      <c r="AS117" s="7">
        <v>157</v>
      </c>
      <c r="AT117" s="7">
        <v>101</v>
      </c>
      <c r="AU117" s="7">
        <v>24</v>
      </c>
      <c r="AV117" s="7">
        <f t="shared" si="6"/>
        <v>123.97999999999999</v>
      </c>
      <c r="AW117">
        <f t="shared" si="7"/>
        <v>1265.95</v>
      </c>
      <c r="AX117">
        <f>(AN117+[1]焦煤详细!H117)/(AN117+AQ117+AP117+([1]焦煤详细!AP117+[1]焦煤详细!H117+[1]焦煤详细!R117))</f>
        <v>0.45824685701984874</v>
      </c>
      <c r="AY117" s="8">
        <f t="shared" si="8"/>
        <v>44071</v>
      </c>
      <c r="AZ117">
        <f t="shared" si="9"/>
        <v>1265.95</v>
      </c>
      <c r="BB117" s="9" t="s">
        <v>132</v>
      </c>
      <c r="BC117" s="3"/>
      <c r="BD117" s="3"/>
      <c r="BE117" s="3"/>
      <c r="BF117" s="3">
        <v>951.05000000000007</v>
      </c>
      <c r="BG117" s="3"/>
      <c r="BH117" s="3">
        <v>951.05000000000007</v>
      </c>
      <c r="BI117" s="8">
        <f t="shared" si="10"/>
        <v>44071</v>
      </c>
      <c r="BJ117">
        <f t="shared" si="11"/>
        <v>78.430000000000007</v>
      </c>
      <c r="BL117" s="9" t="s">
        <v>132</v>
      </c>
      <c r="BM117" s="3"/>
      <c r="BN117" s="3"/>
      <c r="BO117" s="3"/>
      <c r="BP117" s="3">
        <v>50.75</v>
      </c>
      <c r="BQ117" s="3"/>
      <c r="BR117" s="3">
        <v>50.75</v>
      </c>
    </row>
    <row r="118" spans="1:70" x14ac:dyDescent="0.3">
      <c r="A118" s="9">
        <v>44064</v>
      </c>
      <c r="B118" s="7" t="e">
        <v>#N/A</v>
      </c>
      <c r="C118" s="7" t="e">
        <v>#N/A</v>
      </c>
      <c r="D118" s="7" t="e">
        <v>#N/A</v>
      </c>
      <c r="E118" s="7" t="e">
        <v>#N/A</v>
      </c>
      <c r="F118" s="7" t="e">
        <v>#N/A</v>
      </c>
      <c r="G118" s="7" t="e">
        <v>#N/A</v>
      </c>
      <c r="H118" s="7" t="e">
        <v>#N/A</v>
      </c>
      <c r="I118" s="7" t="e">
        <v>#N/A</v>
      </c>
      <c r="J118" s="7" t="e">
        <v>#N/A</v>
      </c>
      <c r="K118" s="7" t="e">
        <v>#N/A</v>
      </c>
      <c r="L118" s="20">
        <v>68.95</v>
      </c>
      <c r="M118" s="7">
        <v>87.83</v>
      </c>
      <c r="N118" s="20">
        <v>77.28</v>
      </c>
      <c r="O118" s="7">
        <v>86.48</v>
      </c>
      <c r="P118" s="20">
        <v>45.79</v>
      </c>
      <c r="Q118" s="7">
        <v>89.01</v>
      </c>
      <c r="R118" s="7">
        <v>803.79</v>
      </c>
      <c r="S118" s="21" t="e">
        <v>#N/A</v>
      </c>
      <c r="T118" s="7" t="e">
        <v>#N/A</v>
      </c>
      <c r="U118" s="7" t="e">
        <v>#N/A</v>
      </c>
      <c r="V118" s="7" t="e">
        <v>#N/A</v>
      </c>
      <c r="W118" s="7" t="e">
        <v>#N/A</v>
      </c>
      <c r="X118" s="7" t="e">
        <v>#N/A</v>
      </c>
      <c r="Y118" s="7" t="e">
        <v>#N/A</v>
      </c>
      <c r="Z118" s="7" t="e">
        <v>#N/A</v>
      </c>
      <c r="AA118" s="7" t="e">
        <v>#N/A</v>
      </c>
      <c r="AB118" s="7" t="e">
        <v>#N/A</v>
      </c>
      <c r="AC118" s="22" t="e">
        <v>#N/A</v>
      </c>
      <c r="AD118" s="23" t="e">
        <v>#N/A</v>
      </c>
      <c r="AE118" s="7" t="e">
        <v>#N/A</v>
      </c>
      <c r="AF118" s="7" t="e">
        <v>#N/A</v>
      </c>
      <c r="AG118" s="7" t="e">
        <v>#N/A</v>
      </c>
      <c r="AH118" s="7" t="e">
        <v>#N/A</v>
      </c>
      <c r="AI118" s="7" t="e">
        <v>#N/A</v>
      </c>
      <c r="AJ118" s="7" t="e">
        <v>#N/A</v>
      </c>
      <c r="AK118" s="7" t="e">
        <v>#N/A</v>
      </c>
      <c r="AL118" s="21">
        <v>82.48</v>
      </c>
      <c r="AM118" s="7">
        <v>16.170000000000002</v>
      </c>
      <c r="AN118" s="22">
        <v>900.59</v>
      </c>
      <c r="AO118" s="23">
        <v>13.7</v>
      </c>
      <c r="AP118" s="21">
        <v>88.02</v>
      </c>
      <c r="AQ118" s="24">
        <v>282.5</v>
      </c>
      <c r="AR118" s="7">
        <v>4</v>
      </c>
      <c r="AS118" s="7">
        <v>155</v>
      </c>
      <c r="AT118" s="7">
        <v>98.5</v>
      </c>
      <c r="AU118" s="7">
        <v>25</v>
      </c>
      <c r="AV118" s="7">
        <f t="shared" si="6"/>
        <v>123.07</v>
      </c>
      <c r="AW118">
        <f t="shared" si="7"/>
        <v>1271.1100000000001</v>
      </c>
      <c r="AX118">
        <f>(AN118+[1]焦煤详细!H118)/(AN118+AQ118+AP118+([1]焦煤详细!AP118+[1]焦煤详细!H118+[1]焦煤详细!R118))</f>
        <v>0.45858118838863671</v>
      </c>
      <c r="AY118" s="8">
        <f t="shared" si="8"/>
        <v>44064</v>
      </c>
      <c r="AZ118">
        <f t="shared" si="9"/>
        <v>1271.1100000000001</v>
      </c>
      <c r="BB118" s="9" t="s">
        <v>133</v>
      </c>
      <c r="BC118" s="3"/>
      <c r="BD118" s="3"/>
      <c r="BE118" s="3">
        <v>1279.32</v>
      </c>
      <c r="BF118" s="3"/>
      <c r="BG118" s="3"/>
      <c r="BH118" s="3">
        <v>1279.32</v>
      </c>
      <c r="BI118" s="8">
        <f t="shared" si="10"/>
        <v>44064</v>
      </c>
      <c r="BJ118">
        <f t="shared" si="11"/>
        <v>82.48</v>
      </c>
      <c r="BL118" s="9" t="s">
        <v>133</v>
      </c>
      <c r="BM118" s="3"/>
      <c r="BN118" s="3"/>
      <c r="BO118" s="3">
        <v>81.52</v>
      </c>
      <c r="BP118" s="3"/>
      <c r="BQ118" s="3"/>
      <c r="BR118" s="3">
        <v>81.52</v>
      </c>
    </row>
    <row r="119" spans="1:70" x14ac:dyDescent="0.3">
      <c r="A119" s="9">
        <v>44057</v>
      </c>
      <c r="B119" s="7" t="e">
        <v>#N/A</v>
      </c>
      <c r="C119" s="7" t="e">
        <v>#N/A</v>
      </c>
      <c r="D119" s="7" t="e">
        <v>#N/A</v>
      </c>
      <c r="E119" s="7" t="e">
        <v>#N/A</v>
      </c>
      <c r="F119" s="7" t="e">
        <v>#N/A</v>
      </c>
      <c r="G119" s="7" t="e">
        <v>#N/A</v>
      </c>
      <c r="H119" s="7" t="e">
        <v>#N/A</v>
      </c>
      <c r="I119" s="7" t="e">
        <v>#N/A</v>
      </c>
      <c r="J119" s="7" t="e">
        <v>#N/A</v>
      </c>
      <c r="K119" s="7" t="e">
        <v>#N/A</v>
      </c>
      <c r="L119" s="20">
        <v>67.39</v>
      </c>
      <c r="M119" s="7">
        <v>86.22</v>
      </c>
      <c r="N119" s="20">
        <v>76.8</v>
      </c>
      <c r="O119" s="7">
        <v>85.94</v>
      </c>
      <c r="P119" s="20">
        <v>45.88</v>
      </c>
      <c r="Q119" s="7">
        <v>89.18</v>
      </c>
      <c r="R119" s="7">
        <v>806.62</v>
      </c>
      <c r="S119" s="21" t="e">
        <v>#N/A</v>
      </c>
      <c r="T119" s="7" t="e">
        <v>#N/A</v>
      </c>
      <c r="U119" s="7" t="e">
        <v>#N/A</v>
      </c>
      <c r="V119" s="7" t="e">
        <v>#N/A</v>
      </c>
      <c r="W119" s="7" t="e">
        <v>#N/A</v>
      </c>
      <c r="X119" s="7" t="e">
        <v>#N/A</v>
      </c>
      <c r="Y119" s="7" t="e">
        <v>#N/A</v>
      </c>
      <c r="Z119" s="7" t="e">
        <v>#N/A</v>
      </c>
      <c r="AA119" s="7" t="e">
        <v>#N/A</v>
      </c>
      <c r="AB119" s="7" t="e">
        <v>#N/A</v>
      </c>
      <c r="AC119" s="22" t="e">
        <v>#N/A</v>
      </c>
      <c r="AD119" s="23" t="e">
        <v>#N/A</v>
      </c>
      <c r="AE119" s="7" t="e">
        <v>#N/A</v>
      </c>
      <c r="AF119" s="7" t="e">
        <v>#N/A</v>
      </c>
      <c r="AG119" s="7" t="e">
        <v>#N/A</v>
      </c>
      <c r="AH119" s="7" t="e">
        <v>#N/A</v>
      </c>
      <c r="AI119" s="7" t="e">
        <v>#N/A</v>
      </c>
      <c r="AJ119" s="7" t="e">
        <v>#N/A</v>
      </c>
      <c r="AK119" s="7" t="e">
        <v>#N/A</v>
      </c>
      <c r="AL119" s="21">
        <v>81.52</v>
      </c>
      <c r="AM119" s="7">
        <v>16.03</v>
      </c>
      <c r="AN119" s="22">
        <v>913.72</v>
      </c>
      <c r="AO119" s="23">
        <v>13.87</v>
      </c>
      <c r="AP119" s="21">
        <v>87.1</v>
      </c>
      <c r="AQ119" s="24">
        <v>278.5</v>
      </c>
      <c r="AR119" s="7">
        <v>4.5</v>
      </c>
      <c r="AS119" s="7">
        <v>150</v>
      </c>
      <c r="AT119" s="7">
        <v>101</v>
      </c>
      <c r="AU119" s="7">
        <v>23</v>
      </c>
      <c r="AV119" s="7">
        <f t="shared" si="6"/>
        <v>122.68</v>
      </c>
      <c r="AW119">
        <f t="shared" si="7"/>
        <v>1279.32</v>
      </c>
      <c r="AX119">
        <f>(AN119+[1]焦煤详细!H119)/(AN119+AQ119+AP119+([1]焦煤详细!AP119+[1]焦煤详细!H119+[1]焦煤详细!R119))</f>
        <v>0.46051977295116581</v>
      </c>
      <c r="AY119" s="8">
        <f t="shared" si="8"/>
        <v>44057</v>
      </c>
      <c r="AZ119">
        <f t="shared" si="9"/>
        <v>1279.32</v>
      </c>
      <c r="BB119" s="9" t="s">
        <v>134</v>
      </c>
      <c r="BC119" s="3"/>
      <c r="BD119" s="3">
        <v>1446.68</v>
      </c>
      <c r="BE119" s="3"/>
      <c r="BF119" s="3"/>
      <c r="BG119" s="3"/>
      <c r="BH119" s="3">
        <v>1446.68</v>
      </c>
      <c r="BI119" s="8">
        <f t="shared" si="10"/>
        <v>44057</v>
      </c>
      <c r="BJ119">
        <f t="shared" si="11"/>
        <v>81.52</v>
      </c>
      <c r="BL119" s="9" t="s">
        <v>134</v>
      </c>
      <c r="BM119" s="3"/>
      <c r="BN119" s="3">
        <v>75.239999999999995</v>
      </c>
      <c r="BO119" s="3"/>
      <c r="BP119" s="3"/>
      <c r="BQ119" s="3"/>
      <c r="BR119" s="3">
        <v>75.239999999999995</v>
      </c>
    </row>
    <row r="120" spans="1:70" x14ac:dyDescent="0.3">
      <c r="A120" s="9">
        <v>44050</v>
      </c>
      <c r="B120" s="7" t="e">
        <v>#N/A</v>
      </c>
      <c r="C120" s="7" t="e">
        <v>#N/A</v>
      </c>
      <c r="D120" s="7" t="e">
        <v>#N/A</v>
      </c>
      <c r="E120" s="7" t="e">
        <v>#N/A</v>
      </c>
      <c r="F120" s="7" t="e">
        <v>#N/A</v>
      </c>
      <c r="G120" s="7" t="e">
        <v>#N/A</v>
      </c>
      <c r="H120" s="7" t="e">
        <v>#N/A</v>
      </c>
      <c r="I120" s="7" t="e">
        <v>#N/A</v>
      </c>
      <c r="J120" s="7" t="e">
        <v>#N/A</v>
      </c>
      <c r="K120" s="7" t="e">
        <v>#N/A</v>
      </c>
      <c r="L120" s="20">
        <v>67.87</v>
      </c>
      <c r="M120" s="7">
        <v>86.83</v>
      </c>
      <c r="N120" s="20">
        <v>77.56</v>
      </c>
      <c r="O120" s="7">
        <v>86.79</v>
      </c>
      <c r="P120" s="20">
        <v>45.89</v>
      </c>
      <c r="Q120" s="7">
        <v>89.78</v>
      </c>
      <c r="R120" s="7">
        <v>817.3</v>
      </c>
      <c r="S120" s="21" t="e">
        <v>#N/A</v>
      </c>
      <c r="T120" s="7" t="e">
        <v>#N/A</v>
      </c>
      <c r="U120" s="7" t="e">
        <v>#N/A</v>
      </c>
      <c r="V120" s="7" t="e">
        <v>#N/A</v>
      </c>
      <c r="W120" s="7" t="e">
        <v>#N/A</v>
      </c>
      <c r="X120" s="7" t="e">
        <v>#N/A</v>
      </c>
      <c r="Y120" s="7" t="e">
        <v>#N/A</v>
      </c>
      <c r="Z120" s="7" t="e">
        <v>#N/A</v>
      </c>
      <c r="AA120" s="7" t="e">
        <v>#N/A</v>
      </c>
      <c r="AB120" s="7" t="e">
        <v>#N/A</v>
      </c>
      <c r="AC120" s="22" t="e">
        <v>#N/A</v>
      </c>
      <c r="AD120" s="23" t="e">
        <v>#N/A</v>
      </c>
      <c r="AE120" s="7" t="e">
        <v>#N/A</v>
      </c>
      <c r="AF120" s="7" t="e">
        <v>#N/A</v>
      </c>
      <c r="AG120" s="7" t="e">
        <v>#N/A</v>
      </c>
      <c r="AH120" s="7" t="e">
        <v>#N/A</v>
      </c>
      <c r="AI120" s="7" t="e">
        <v>#N/A</v>
      </c>
      <c r="AJ120" s="7" t="e">
        <v>#N/A</v>
      </c>
      <c r="AK120" s="7" t="e">
        <v>#N/A</v>
      </c>
      <c r="AL120" s="21">
        <v>87.58</v>
      </c>
      <c r="AM120" s="7">
        <v>15.98</v>
      </c>
      <c r="AN120" s="22">
        <v>927.64</v>
      </c>
      <c r="AO120" s="23">
        <v>14.16</v>
      </c>
      <c r="AP120" s="21">
        <v>93.77</v>
      </c>
      <c r="AQ120" s="24">
        <v>273</v>
      </c>
      <c r="AR120" s="7">
        <v>4</v>
      </c>
      <c r="AS120" s="7">
        <v>148</v>
      </c>
      <c r="AT120" s="7">
        <v>98</v>
      </c>
      <c r="AU120" s="7">
        <v>23</v>
      </c>
      <c r="AV120" s="7">
        <f t="shared" si="6"/>
        <v>123.45</v>
      </c>
      <c r="AW120">
        <f t="shared" si="7"/>
        <v>1294.4099999999999</v>
      </c>
      <c r="AX120">
        <f>(AN120+[1]焦煤详细!H120)/(AN120+AQ120+AP120+([1]焦煤详细!AP120+[1]焦煤详细!H120+[1]焦煤详细!R120))</f>
        <v>0.46628284988701268</v>
      </c>
      <c r="AY120" s="8">
        <f t="shared" si="8"/>
        <v>44050</v>
      </c>
      <c r="AZ120">
        <f t="shared" si="9"/>
        <v>1294.4099999999999</v>
      </c>
      <c r="BB120" s="9" t="s">
        <v>136</v>
      </c>
      <c r="BC120" s="3"/>
      <c r="BD120" s="3"/>
      <c r="BE120" s="3"/>
      <c r="BF120" s="3">
        <v>932.34</v>
      </c>
      <c r="BG120" s="3"/>
      <c r="BH120" s="3">
        <v>932.34</v>
      </c>
      <c r="BI120" s="8">
        <f t="shared" si="10"/>
        <v>44050</v>
      </c>
      <c r="BJ120">
        <f t="shared" si="11"/>
        <v>87.58</v>
      </c>
      <c r="BL120" s="9" t="s">
        <v>135</v>
      </c>
      <c r="BM120" s="3">
        <v>48.3</v>
      </c>
      <c r="BN120" s="3"/>
      <c r="BO120" s="3"/>
      <c r="BP120" s="3"/>
      <c r="BQ120" s="3"/>
      <c r="BR120" s="3">
        <v>48.3</v>
      </c>
    </row>
    <row r="121" spans="1:70" x14ac:dyDescent="0.3">
      <c r="A121" s="9">
        <v>44043</v>
      </c>
      <c r="B121" s="7" t="e">
        <v>#N/A</v>
      </c>
      <c r="C121" s="7" t="e">
        <v>#N/A</v>
      </c>
      <c r="D121" s="7" t="e">
        <v>#N/A</v>
      </c>
      <c r="E121" s="7" t="e">
        <v>#N/A</v>
      </c>
      <c r="F121" s="7" t="e">
        <v>#N/A</v>
      </c>
      <c r="G121" s="7" t="e">
        <v>#N/A</v>
      </c>
      <c r="H121" s="7" t="e">
        <v>#N/A</v>
      </c>
      <c r="I121" s="7" t="e">
        <v>#N/A</v>
      </c>
      <c r="J121" s="7" t="e">
        <v>#N/A</v>
      </c>
      <c r="K121" s="7" t="e">
        <v>#N/A</v>
      </c>
      <c r="L121" s="20">
        <v>66.599999999999994</v>
      </c>
      <c r="M121" s="7">
        <v>85.94</v>
      </c>
      <c r="N121" s="20">
        <v>76.58</v>
      </c>
      <c r="O121" s="7">
        <v>85.69</v>
      </c>
      <c r="P121" s="20">
        <v>45.77</v>
      </c>
      <c r="Q121" s="7">
        <v>90.02</v>
      </c>
      <c r="R121" s="7">
        <v>826.06</v>
      </c>
      <c r="S121" s="21" t="e">
        <v>#N/A</v>
      </c>
      <c r="T121" s="7" t="e">
        <v>#N/A</v>
      </c>
      <c r="U121" s="7" t="e">
        <v>#N/A</v>
      </c>
      <c r="V121" s="7" t="e">
        <v>#N/A</v>
      </c>
      <c r="W121" s="7" t="e">
        <v>#N/A</v>
      </c>
      <c r="X121" s="7" t="e">
        <v>#N/A</v>
      </c>
      <c r="Y121" s="7" t="e">
        <v>#N/A</v>
      </c>
      <c r="Z121" s="7" t="e">
        <v>#N/A</v>
      </c>
      <c r="AA121" s="7" t="e">
        <v>#N/A</v>
      </c>
      <c r="AB121" s="7" t="e">
        <v>#N/A</v>
      </c>
      <c r="AC121" s="22" t="e">
        <v>#N/A</v>
      </c>
      <c r="AD121" s="23" t="e">
        <v>#N/A</v>
      </c>
      <c r="AE121" s="7" t="e">
        <v>#N/A</v>
      </c>
      <c r="AF121" s="7" t="e">
        <v>#N/A</v>
      </c>
      <c r="AG121" s="7" t="e">
        <v>#N/A</v>
      </c>
      <c r="AH121" s="7" t="e">
        <v>#N/A</v>
      </c>
      <c r="AI121" s="7" t="e">
        <v>#N/A</v>
      </c>
      <c r="AJ121" s="7" t="e">
        <v>#N/A</v>
      </c>
      <c r="AK121" s="7" t="e">
        <v>#N/A</v>
      </c>
      <c r="AL121" s="21">
        <v>104.45</v>
      </c>
      <c r="AM121" s="7">
        <v>16.399999999999999</v>
      </c>
      <c r="AN121" s="22">
        <v>930.06</v>
      </c>
      <c r="AO121" s="23">
        <v>14.19</v>
      </c>
      <c r="AP121" s="21">
        <v>112.44</v>
      </c>
      <c r="AQ121" s="24">
        <v>265</v>
      </c>
      <c r="AR121" s="7">
        <v>3.5</v>
      </c>
      <c r="AS121" s="7">
        <v>143</v>
      </c>
      <c r="AT121" s="7">
        <v>94.5</v>
      </c>
      <c r="AU121" s="7">
        <v>24</v>
      </c>
      <c r="AV121" s="7">
        <f t="shared" si="6"/>
        <v>122.35</v>
      </c>
      <c r="AW121">
        <f t="shared" si="7"/>
        <v>1307.5</v>
      </c>
      <c r="AX121">
        <f>(AN121+[1]焦煤详细!H121)/(AN121+AQ121+AP121+([1]焦煤详细!AP121+[1]焦煤详细!H121+[1]焦煤详细!R121))</f>
        <v>0.46847031254411475</v>
      </c>
      <c r="AY121" s="8">
        <f t="shared" si="8"/>
        <v>44043</v>
      </c>
      <c r="AZ121">
        <f t="shared" si="9"/>
        <v>1307.5</v>
      </c>
      <c r="BB121" s="9" t="s">
        <v>137</v>
      </c>
      <c r="BC121" s="3"/>
      <c r="BD121" s="3"/>
      <c r="BE121" s="3">
        <v>1271.1100000000001</v>
      </c>
      <c r="BF121" s="3"/>
      <c r="BG121" s="3"/>
      <c r="BH121" s="3">
        <v>1271.1100000000001</v>
      </c>
      <c r="BI121" s="8">
        <f t="shared" si="10"/>
        <v>44043</v>
      </c>
      <c r="BJ121">
        <f t="shared" si="11"/>
        <v>104.45</v>
      </c>
      <c r="BL121" s="9" t="s">
        <v>136</v>
      </c>
      <c r="BM121" s="3"/>
      <c r="BN121" s="3"/>
      <c r="BO121" s="3"/>
      <c r="BP121" s="3">
        <v>48.98</v>
      </c>
      <c r="BQ121" s="3"/>
      <c r="BR121" s="3">
        <v>48.98</v>
      </c>
    </row>
    <row r="122" spans="1:70" x14ac:dyDescent="0.3">
      <c r="A122" s="9">
        <v>44036</v>
      </c>
      <c r="B122" s="7" t="e">
        <v>#N/A</v>
      </c>
      <c r="C122" s="7" t="e">
        <v>#N/A</v>
      </c>
      <c r="D122" s="7" t="e">
        <v>#N/A</v>
      </c>
      <c r="E122" s="7" t="e">
        <v>#N/A</v>
      </c>
      <c r="F122" s="7" t="e">
        <v>#N/A</v>
      </c>
      <c r="G122" s="7" t="e">
        <v>#N/A</v>
      </c>
      <c r="H122" s="7" t="e">
        <v>#N/A</v>
      </c>
      <c r="I122" s="7" t="e">
        <v>#N/A</v>
      </c>
      <c r="J122" s="7" t="e">
        <v>#N/A</v>
      </c>
      <c r="K122" s="7" t="e">
        <v>#N/A</v>
      </c>
      <c r="L122" s="20">
        <v>66.87</v>
      </c>
      <c r="M122" s="7">
        <v>86.3</v>
      </c>
      <c r="N122" s="20">
        <v>75.94</v>
      </c>
      <c r="O122" s="7">
        <v>85.72</v>
      </c>
      <c r="P122" s="20">
        <v>45.64</v>
      </c>
      <c r="Q122" s="7">
        <v>89.77</v>
      </c>
      <c r="R122" s="7">
        <v>814.56</v>
      </c>
      <c r="S122" s="21" t="e">
        <v>#N/A</v>
      </c>
      <c r="T122" s="7" t="e">
        <v>#N/A</v>
      </c>
      <c r="U122" s="7" t="e">
        <v>#N/A</v>
      </c>
      <c r="V122" s="7" t="e">
        <v>#N/A</v>
      </c>
      <c r="W122" s="7" t="e">
        <v>#N/A</v>
      </c>
      <c r="X122" s="7" t="e">
        <v>#N/A</v>
      </c>
      <c r="Y122" s="7" t="e">
        <v>#N/A</v>
      </c>
      <c r="Z122" s="7" t="e">
        <v>#N/A</v>
      </c>
      <c r="AA122" s="7" t="e">
        <v>#N/A</v>
      </c>
      <c r="AB122" s="7" t="e">
        <v>#N/A</v>
      </c>
      <c r="AC122" s="22" t="e">
        <v>#N/A</v>
      </c>
      <c r="AD122" s="23" t="e">
        <v>#N/A</v>
      </c>
      <c r="AE122" s="7" t="e">
        <v>#N/A</v>
      </c>
      <c r="AF122" s="7" t="e">
        <v>#N/A</v>
      </c>
      <c r="AG122" s="7" t="e">
        <v>#N/A</v>
      </c>
      <c r="AH122" s="7" t="e">
        <v>#N/A</v>
      </c>
      <c r="AI122" s="7" t="e">
        <v>#N/A</v>
      </c>
      <c r="AJ122" s="7" t="e">
        <v>#N/A</v>
      </c>
      <c r="AK122" s="7" t="e">
        <v>#N/A</v>
      </c>
      <c r="AL122" s="21">
        <v>105.37</v>
      </c>
      <c r="AM122" s="7">
        <v>16.3</v>
      </c>
      <c r="AN122" s="22">
        <v>911.39</v>
      </c>
      <c r="AO122" s="23">
        <v>13.92</v>
      </c>
      <c r="AP122" s="21">
        <v>112.99</v>
      </c>
      <c r="AQ122" s="24">
        <v>262</v>
      </c>
      <c r="AR122" s="7">
        <v>3</v>
      </c>
      <c r="AS122" s="7">
        <v>146</v>
      </c>
      <c r="AT122" s="7">
        <v>90</v>
      </c>
      <c r="AU122" s="7">
        <v>23</v>
      </c>
      <c r="AV122" s="7">
        <f t="shared" si="6"/>
        <v>121.58</v>
      </c>
      <c r="AW122">
        <f t="shared" si="7"/>
        <v>1286.3799999999999</v>
      </c>
      <c r="AX122">
        <f>(AN122+[1]焦煤详细!H122)/(AN122+AQ122+AP122+([1]焦煤详细!AP122+[1]焦煤详细!H122+[1]焦煤详细!R122))</f>
        <v>0.46818615274131453</v>
      </c>
      <c r="AY122" s="8">
        <f t="shared" si="8"/>
        <v>44036</v>
      </c>
      <c r="AZ122">
        <f t="shared" si="9"/>
        <v>1286.3799999999999</v>
      </c>
      <c r="BB122" s="9" t="s">
        <v>138</v>
      </c>
      <c r="BC122" s="3"/>
      <c r="BD122" s="3">
        <v>1433.74</v>
      </c>
      <c r="BE122" s="3"/>
      <c r="BF122" s="3"/>
      <c r="BG122" s="3"/>
      <c r="BH122" s="3">
        <v>1433.74</v>
      </c>
      <c r="BI122" s="8">
        <f t="shared" si="10"/>
        <v>44036</v>
      </c>
      <c r="BJ122">
        <f t="shared" si="11"/>
        <v>105.37</v>
      </c>
      <c r="BL122" s="9" t="s">
        <v>137</v>
      </c>
      <c r="BM122" s="3"/>
      <c r="BN122" s="3"/>
      <c r="BO122" s="3">
        <v>82.48</v>
      </c>
      <c r="BP122" s="3"/>
      <c r="BQ122" s="3"/>
      <c r="BR122" s="3">
        <v>82.48</v>
      </c>
    </row>
    <row r="123" spans="1:70" x14ac:dyDescent="0.3">
      <c r="A123" s="9">
        <v>44029</v>
      </c>
      <c r="B123" s="7" t="e">
        <v>#N/A</v>
      </c>
      <c r="C123" s="7" t="e">
        <v>#N/A</v>
      </c>
      <c r="D123" s="7" t="e">
        <v>#N/A</v>
      </c>
      <c r="E123" s="7" t="e">
        <v>#N/A</v>
      </c>
      <c r="F123" s="7" t="e">
        <v>#N/A</v>
      </c>
      <c r="G123" s="7" t="e">
        <v>#N/A</v>
      </c>
      <c r="H123" s="7" t="e">
        <v>#N/A</v>
      </c>
      <c r="I123" s="7" t="e">
        <v>#N/A</v>
      </c>
      <c r="J123" s="7" t="e">
        <v>#N/A</v>
      </c>
      <c r="K123" s="7" t="e">
        <v>#N/A</v>
      </c>
      <c r="L123" s="20">
        <v>66.66</v>
      </c>
      <c r="M123" s="7">
        <v>86.25</v>
      </c>
      <c r="N123" s="20">
        <v>75.64</v>
      </c>
      <c r="O123" s="7">
        <v>85.39</v>
      </c>
      <c r="P123" s="20">
        <v>45.6</v>
      </c>
      <c r="Q123" s="7">
        <v>89.69</v>
      </c>
      <c r="R123" s="7">
        <v>826.77</v>
      </c>
      <c r="S123" s="21" t="e">
        <v>#N/A</v>
      </c>
      <c r="T123" s="7" t="e">
        <v>#N/A</v>
      </c>
      <c r="U123" s="7" t="e">
        <v>#N/A</v>
      </c>
      <c r="V123" s="7" t="e">
        <v>#N/A</v>
      </c>
      <c r="W123" s="7" t="e">
        <v>#N/A</v>
      </c>
      <c r="X123" s="7" t="e">
        <v>#N/A</v>
      </c>
      <c r="Y123" s="7" t="e">
        <v>#N/A</v>
      </c>
      <c r="Z123" s="7" t="e">
        <v>#N/A</v>
      </c>
      <c r="AA123" s="7" t="e">
        <v>#N/A</v>
      </c>
      <c r="AB123" s="7" t="e">
        <v>#N/A</v>
      </c>
      <c r="AC123" s="22" t="e">
        <v>#N/A</v>
      </c>
      <c r="AD123" s="23" t="e">
        <v>#N/A</v>
      </c>
      <c r="AE123" s="7" t="e">
        <v>#N/A</v>
      </c>
      <c r="AF123" s="7" t="e">
        <v>#N/A</v>
      </c>
      <c r="AG123" s="7" t="e">
        <v>#N/A</v>
      </c>
      <c r="AH123" s="7" t="e">
        <v>#N/A</v>
      </c>
      <c r="AI123" s="7" t="e">
        <v>#N/A</v>
      </c>
      <c r="AJ123" s="7" t="e">
        <v>#N/A</v>
      </c>
      <c r="AK123" s="7" t="e">
        <v>#N/A</v>
      </c>
      <c r="AL123" s="21">
        <v>104.26</v>
      </c>
      <c r="AM123" s="7">
        <v>16.420000000000002</v>
      </c>
      <c r="AN123" s="22">
        <v>932.12</v>
      </c>
      <c r="AO123" s="23">
        <v>14.19</v>
      </c>
      <c r="AP123" s="21">
        <v>111.86</v>
      </c>
      <c r="AQ123" s="24">
        <v>270.5</v>
      </c>
      <c r="AR123" s="7">
        <v>3</v>
      </c>
      <c r="AS123" s="7">
        <v>152</v>
      </c>
      <c r="AT123" s="7">
        <v>91.5</v>
      </c>
      <c r="AU123" s="7">
        <v>24</v>
      </c>
      <c r="AV123" s="7">
        <f t="shared" si="6"/>
        <v>121.24000000000001</v>
      </c>
      <c r="AW123">
        <f t="shared" si="7"/>
        <v>1314.4799999999998</v>
      </c>
      <c r="AX123">
        <f>(AN123+[1]焦煤详细!H123)/(AN123+AQ123+AP123+([1]焦煤详细!AP123+[1]焦煤详细!H123+[1]焦煤详细!R123))</f>
        <v>0.4734594120580804</v>
      </c>
      <c r="AY123" s="8">
        <f t="shared" si="8"/>
        <v>44029</v>
      </c>
      <c r="AZ123">
        <f t="shared" si="9"/>
        <v>1314.4799999999998</v>
      </c>
      <c r="BB123" s="9" t="s">
        <v>140</v>
      </c>
      <c r="BC123" s="3"/>
      <c r="BD123" s="3"/>
      <c r="BE123" s="3"/>
      <c r="BF123" s="3">
        <v>935.56000000000006</v>
      </c>
      <c r="BG123" s="3"/>
      <c r="BH123" s="3">
        <v>935.56000000000006</v>
      </c>
      <c r="BI123" s="8">
        <f t="shared" si="10"/>
        <v>44029</v>
      </c>
      <c r="BJ123">
        <f t="shared" si="11"/>
        <v>104.26</v>
      </c>
      <c r="BL123" s="9" t="s">
        <v>138</v>
      </c>
      <c r="BM123" s="3"/>
      <c r="BN123" s="3">
        <v>70.87</v>
      </c>
      <c r="BO123" s="3"/>
      <c r="BP123" s="3"/>
      <c r="BQ123" s="3"/>
      <c r="BR123" s="3">
        <v>70.87</v>
      </c>
    </row>
    <row r="124" spans="1:70" x14ac:dyDescent="0.3">
      <c r="A124" s="9">
        <v>44022</v>
      </c>
      <c r="B124" s="7" t="e">
        <v>#N/A</v>
      </c>
      <c r="C124" s="7" t="e">
        <v>#N/A</v>
      </c>
      <c r="D124" s="7" t="e">
        <v>#N/A</v>
      </c>
      <c r="E124" s="7" t="e">
        <v>#N/A</v>
      </c>
      <c r="F124" s="7" t="e">
        <v>#N/A</v>
      </c>
      <c r="G124" s="7" t="e">
        <v>#N/A</v>
      </c>
      <c r="H124" s="7" t="e">
        <v>#N/A</v>
      </c>
      <c r="I124" s="7" t="e">
        <v>#N/A</v>
      </c>
      <c r="J124" s="7" t="e">
        <v>#N/A</v>
      </c>
      <c r="K124" s="7" t="e">
        <v>#N/A</v>
      </c>
      <c r="L124" s="20">
        <v>66.66</v>
      </c>
      <c r="M124" s="7">
        <v>86.25</v>
      </c>
      <c r="N124" s="20">
        <v>75.69</v>
      </c>
      <c r="O124" s="7">
        <v>85.45</v>
      </c>
      <c r="P124" s="20">
        <v>45.44</v>
      </c>
      <c r="Q124" s="7">
        <v>89.37</v>
      </c>
      <c r="R124" s="7">
        <v>833.55</v>
      </c>
      <c r="S124" s="21" t="e">
        <v>#N/A</v>
      </c>
      <c r="T124" s="7" t="e">
        <v>#N/A</v>
      </c>
      <c r="U124" s="7" t="e">
        <v>#N/A</v>
      </c>
      <c r="V124" s="7" t="e">
        <v>#N/A</v>
      </c>
      <c r="W124" s="7" t="e">
        <v>#N/A</v>
      </c>
      <c r="X124" s="7" t="e">
        <v>#N/A</v>
      </c>
      <c r="Y124" s="7" t="e">
        <v>#N/A</v>
      </c>
      <c r="Z124" s="7" t="e">
        <v>#N/A</v>
      </c>
      <c r="AA124" s="7" t="e">
        <v>#N/A</v>
      </c>
      <c r="AB124" s="7" t="e">
        <v>#N/A</v>
      </c>
      <c r="AC124" s="22" t="e">
        <v>#N/A</v>
      </c>
      <c r="AD124" s="23" t="e">
        <v>#N/A</v>
      </c>
      <c r="AE124" s="7" t="e">
        <v>#N/A</v>
      </c>
      <c r="AF124" s="7" t="e">
        <v>#N/A</v>
      </c>
      <c r="AG124" s="7" t="e">
        <v>#N/A</v>
      </c>
      <c r="AH124" s="7" t="e">
        <v>#N/A</v>
      </c>
      <c r="AI124" s="7" t="e">
        <v>#N/A</v>
      </c>
      <c r="AJ124" s="7" t="e">
        <v>#N/A</v>
      </c>
      <c r="AK124" s="7" t="e">
        <v>#N/A</v>
      </c>
      <c r="AL124" s="21">
        <v>98.16</v>
      </c>
      <c r="AM124" s="7">
        <v>16.61</v>
      </c>
      <c r="AN124" s="22">
        <v>941.72</v>
      </c>
      <c r="AO124" s="23">
        <v>14.31</v>
      </c>
      <c r="AP124" s="21">
        <v>104.38</v>
      </c>
      <c r="AQ124" s="24">
        <v>280.5</v>
      </c>
      <c r="AR124" s="7">
        <v>3.5</v>
      </c>
      <c r="AS124" s="7">
        <v>156</v>
      </c>
      <c r="AT124" s="7">
        <v>96</v>
      </c>
      <c r="AU124" s="7">
        <v>25</v>
      </c>
      <c r="AV124" s="7">
        <f t="shared" si="6"/>
        <v>121.13</v>
      </c>
      <c r="AW124">
        <f t="shared" si="7"/>
        <v>1326.6</v>
      </c>
      <c r="AX124">
        <f>(AN124+[1]焦煤详细!H124)/(AN124+AQ124+AP124+([1]焦煤详细!AP124+[1]焦煤详细!H124+[1]焦煤详细!R124))</f>
        <v>0.47393051743883885</v>
      </c>
      <c r="AY124" s="8">
        <f t="shared" si="8"/>
        <v>44022</v>
      </c>
      <c r="AZ124">
        <f t="shared" si="9"/>
        <v>1326.6</v>
      </c>
      <c r="BB124" s="9" t="s">
        <v>141</v>
      </c>
      <c r="BC124" s="3"/>
      <c r="BD124" s="3"/>
      <c r="BE124" s="3">
        <v>1265.95</v>
      </c>
      <c r="BF124" s="3"/>
      <c r="BG124" s="3"/>
      <c r="BH124" s="3">
        <v>1265.95</v>
      </c>
      <c r="BI124" s="8">
        <f t="shared" si="10"/>
        <v>44022</v>
      </c>
      <c r="BJ124">
        <f t="shared" si="11"/>
        <v>98.16</v>
      </c>
      <c r="BL124" s="9" t="s">
        <v>139</v>
      </c>
      <c r="BM124" s="3">
        <v>50.2</v>
      </c>
      <c r="BN124" s="3"/>
      <c r="BO124" s="3"/>
      <c r="BP124" s="3"/>
      <c r="BQ124" s="3"/>
      <c r="BR124" s="3">
        <v>50.2</v>
      </c>
    </row>
    <row r="125" spans="1:70" x14ac:dyDescent="0.3">
      <c r="A125" s="9">
        <v>44015</v>
      </c>
      <c r="B125" s="7" t="e">
        <v>#N/A</v>
      </c>
      <c r="C125" s="7" t="e">
        <v>#N/A</v>
      </c>
      <c r="D125" s="7" t="e">
        <v>#N/A</v>
      </c>
      <c r="E125" s="7" t="e">
        <v>#N/A</v>
      </c>
      <c r="F125" s="7" t="e">
        <v>#N/A</v>
      </c>
      <c r="G125" s="7" t="e">
        <v>#N/A</v>
      </c>
      <c r="H125" s="7" t="e">
        <v>#N/A</v>
      </c>
      <c r="I125" s="7" t="e">
        <v>#N/A</v>
      </c>
      <c r="J125" s="7" t="e">
        <v>#N/A</v>
      </c>
      <c r="K125" s="7" t="e">
        <v>#N/A</v>
      </c>
      <c r="L125" s="20">
        <v>66.84</v>
      </c>
      <c r="M125" s="7">
        <v>84.72</v>
      </c>
      <c r="N125" s="20">
        <v>76.05</v>
      </c>
      <c r="O125" s="7">
        <v>84.09</v>
      </c>
      <c r="P125" s="20">
        <v>45.41</v>
      </c>
      <c r="Q125" s="7">
        <v>89.32</v>
      </c>
      <c r="R125" s="7">
        <v>827.05</v>
      </c>
      <c r="S125" s="21" t="e">
        <v>#N/A</v>
      </c>
      <c r="T125" s="7" t="e">
        <v>#N/A</v>
      </c>
      <c r="U125" s="7" t="e">
        <v>#N/A</v>
      </c>
      <c r="V125" s="7" t="e">
        <v>#N/A</v>
      </c>
      <c r="W125" s="7" t="e">
        <v>#N/A</v>
      </c>
      <c r="X125" s="7" t="e">
        <v>#N/A</v>
      </c>
      <c r="Y125" s="7" t="e">
        <v>#N/A</v>
      </c>
      <c r="Z125" s="7" t="e">
        <v>#N/A</v>
      </c>
      <c r="AA125" s="7" t="e">
        <v>#N/A</v>
      </c>
      <c r="AB125" s="7" t="e">
        <v>#N/A</v>
      </c>
      <c r="AC125" s="22" t="e">
        <v>#N/A</v>
      </c>
      <c r="AD125" s="23" t="e">
        <v>#N/A</v>
      </c>
      <c r="AE125" s="7" t="e">
        <v>#N/A</v>
      </c>
      <c r="AF125" s="7" t="e">
        <v>#N/A</v>
      </c>
      <c r="AG125" s="7" t="e">
        <v>#N/A</v>
      </c>
      <c r="AH125" s="7" t="e">
        <v>#N/A</v>
      </c>
      <c r="AI125" s="7" t="e">
        <v>#N/A</v>
      </c>
      <c r="AJ125" s="7" t="e">
        <v>#N/A</v>
      </c>
      <c r="AK125" s="7" t="e">
        <v>#N/A</v>
      </c>
      <c r="AL125" s="21">
        <v>89.73</v>
      </c>
      <c r="AM125" s="7">
        <v>16.52</v>
      </c>
      <c r="AN125" s="22">
        <v>940.35</v>
      </c>
      <c r="AO125" s="23">
        <v>14.28</v>
      </c>
      <c r="AP125" s="21">
        <v>95.91</v>
      </c>
      <c r="AQ125" s="24">
        <v>286</v>
      </c>
      <c r="AR125" s="7">
        <v>3</v>
      </c>
      <c r="AS125" s="7">
        <v>158</v>
      </c>
      <c r="AT125" s="7">
        <v>101</v>
      </c>
      <c r="AU125" s="7">
        <v>24</v>
      </c>
      <c r="AV125" s="7">
        <f t="shared" si="6"/>
        <v>121.46</v>
      </c>
      <c r="AW125">
        <f t="shared" si="7"/>
        <v>1322.26</v>
      </c>
      <c r="AX125">
        <f>(AN125+[1]焦煤详细!H125)/(AN125+AQ125+AP125+([1]焦煤详细!AP125+[1]焦煤详细!H125+[1]焦煤详细!R125))</f>
        <v>0.47475138533873157</v>
      </c>
      <c r="AY125" s="8">
        <f t="shared" si="8"/>
        <v>44015</v>
      </c>
      <c r="AZ125">
        <f t="shared" si="9"/>
        <v>1322.26</v>
      </c>
      <c r="BB125" s="9" t="s">
        <v>142</v>
      </c>
      <c r="BC125" s="3"/>
      <c r="BD125" s="3">
        <v>1414.77</v>
      </c>
      <c r="BE125" s="3"/>
      <c r="BF125" s="3"/>
      <c r="BG125" s="3"/>
      <c r="BH125" s="3">
        <v>1414.77</v>
      </c>
      <c r="BI125" s="8">
        <f t="shared" si="10"/>
        <v>44015</v>
      </c>
      <c r="BJ125">
        <f t="shared" si="11"/>
        <v>89.73</v>
      </c>
      <c r="BL125" s="9" t="s">
        <v>140</v>
      </c>
      <c r="BM125" s="3"/>
      <c r="BN125" s="3"/>
      <c r="BO125" s="3"/>
      <c r="BP125" s="3">
        <v>44.49</v>
      </c>
      <c r="BQ125" s="3"/>
      <c r="BR125" s="3">
        <v>44.49</v>
      </c>
    </row>
    <row r="126" spans="1:70" x14ac:dyDescent="0.3">
      <c r="A126" s="9">
        <v>44008</v>
      </c>
      <c r="B126" s="7" t="e">
        <v>#N/A</v>
      </c>
      <c r="C126" s="7" t="e">
        <v>#N/A</v>
      </c>
      <c r="D126" s="7" t="e">
        <v>#N/A</v>
      </c>
      <c r="E126" s="7" t="e">
        <v>#N/A</v>
      </c>
      <c r="F126" s="7" t="e">
        <v>#N/A</v>
      </c>
      <c r="G126" s="7" t="e">
        <v>#N/A</v>
      </c>
      <c r="H126" s="7" t="e">
        <v>#N/A</v>
      </c>
      <c r="I126" s="7" t="e">
        <v>#N/A</v>
      </c>
      <c r="J126" s="7" t="e">
        <v>#N/A</v>
      </c>
      <c r="K126" s="7" t="e">
        <v>#N/A</v>
      </c>
      <c r="L126" s="20">
        <v>66.72</v>
      </c>
      <c r="M126" s="7">
        <v>84.78</v>
      </c>
      <c r="N126" s="20">
        <v>75.78</v>
      </c>
      <c r="O126" s="7">
        <v>84.04</v>
      </c>
      <c r="P126" s="20">
        <v>45.21</v>
      </c>
      <c r="Q126" s="7">
        <v>89.4</v>
      </c>
      <c r="R126" s="7">
        <v>817.58</v>
      </c>
      <c r="S126" s="21" t="e">
        <v>#N/A</v>
      </c>
      <c r="T126" s="7" t="e">
        <v>#N/A</v>
      </c>
      <c r="U126" s="7" t="e">
        <v>#N/A</v>
      </c>
      <c r="V126" s="7" t="e">
        <v>#N/A</v>
      </c>
      <c r="W126" s="7" t="e">
        <v>#N/A</v>
      </c>
      <c r="X126" s="7" t="e">
        <v>#N/A</v>
      </c>
      <c r="Y126" s="7" t="e">
        <v>#N/A</v>
      </c>
      <c r="Z126" s="7" t="e">
        <v>#N/A</v>
      </c>
      <c r="AA126" s="7" t="e">
        <v>#N/A</v>
      </c>
      <c r="AB126" s="7" t="e">
        <v>#N/A</v>
      </c>
      <c r="AC126" s="22" t="e">
        <v>#N/A</v>
      </c>
      <c r="AD126" s="23" t="e">
        <v>#N/A</v>
      </c>
      <c r="AE126" s="7" t="e">
        <v>#N/A</v>
      </c>
      <c r="AF126" s="7" t="e">
        <v>#N/A</v>
      </c>
      <c r="AG126" s="7" t="e">
        <v>#N/A</v>
      </c>
      <c r="AH126" s="7" t="e">
        <v>#N/A</v>
      </c>
      <c r="AI126" s="7" t="e">
        <v>#N/A</v>
      </c>
      <c r="AJ126" s="7" t="e">
        <v>#N/A</v>
      </c>
      <c r="AK126" s="7" t="e">
        <v>#N/A</v>
      </c>
      <c r="AL126" s="21">
        <v>89.98</v>
      </c>
      <c r="AM126" s="7">
        <v>16.05</v>
      </c>
      <c r="AN126" s="22">
        <v>912.6</v>
      </c>
      <c r="AO126" s="23">
        <v>13.78</v>
      </c>
      <c r="AP126" s="21">
        <v>96.6</v>
      </c>
      <c r="AQ126" s="24">
        <v>300.5</v>
      </c>
      <c r="AR126" s="7">
        <v>3.5</v>
      </c>
      <c r="AS126" s="7">
        <v>168</v>
      </c>
      <c r="AT126" s="7">
        <v>103</v>
      </c>
      <c r="AU126" s="7">
        <v>26</v>
      </c>
      <c r="AV126" s="7">
        <f t="shared" si="6"/>
        <v>120.99000000000001</v>
      </c>
      <c r="AW126">
        <f t="shared" si="7"/>
        <v>1309.6999999999998</v>
      </c>
      <c r="AX126">
        <f>(AN126+[1]焦煤详细!H126)/(AN126+AQ126+AP126+([1]焦煤详细!AP126+[1]焦煤详细!H126+[1]焦煤详细!R126))</f>
        <v>0.46717072075797128</v>
      </c>
      <c r="AY126" s="8">
        <f t="shared" si="8"/>
        <v>44008</v>
      </c>
      <c r="AZ126">
        <f t="shared" si="9"/>
        <v>1309.6999999999998</v>
      </c>
      <c r="BB126" s="9" t="s">
        <v>143</v>
      </c>
      <c r="BC126" s="3">
        <v>1193.98</v>
      </c>
      <c r="BD126" s="3"/>
      <c r="BE126" s="3"/>
      <c r="BF126" s="3"/>
      <c r="BG126" s="3"/>
      <c r="BH126" s="3">
        <v>1193.98</v>
      </c>
      <c r="BI126" s="8">
        <f t="shared" si="10"/>
        <v>44008</v>
      </c>
      <c r="BJ126">
        <f t="shared" si="11"/>
        <v>89.98</v>
      </c>
      <c r="BL126" s="9" t="s">
        <v>141</v>
      </c>
      <c r="BM126" s="3"/>
      <c r="BN126" s="3"/>
      <c r="BO126" s="3">
        <v>78.430000000000007</v>
      </c>
      <c r="BP126" s="3"/>
      <c r="BQ126" s="3"/>
      <c r="BR126" s="3">
        <v>78.430000000000007</v>
      </c>
    </row>
    <row r="127" spans="1:70" x14ac:dyDescent="0.3">
      <c r="A127" s="9">
        <v>44001</v>
      </c>
      <c r="B127" s="7" t="e">
        <v>#N/A</v>
      </c>
      <c r="C127" s="7" t="e">
        <v>#N/A</v>
      </c>
      <c r="D127" s="7" t="e">
        <v>#N/A</v>
      </c>
      <c r="E127" s="7" t="e">
        <v>#N/A</v>
      </c>
      <c r="F127" s="7" t="e">
        <v>#N/A</v>
      </c>
      <c r="G127" s="7" t="e">
        <v>#N/A</v>
      </c>
      <c r="H127" s="7" t="e">
        <v>#N/A</v>
      </c>
      <c r="I127" s="7" t="e">
        <v>#N/A</v>
      </c>
      <c r="J127" s="7" t="e">
        <v>#N/A</v>
      </c>
      <c r="K127" s="7" t="e">
        <v>#N/A</v>
      </c>
      <c r="L127" s="20">
        <v>66.319999999999993</v>
      </c>
      <c r="M127" s="7">
        <v>84.25</v>
      </c>
      <c r="N127" s="20">
        <v>75.64</v>
      </c>
      <c r="O127" s="7">
        <v>83.88</v>
      </c>
      <c r="P127" s="20">
        <v>45.21</v>
      </c>
      <c r="Q127" s="7">
        <v>89.4</v>
      </c>
      <c r="R127" s="7">
        <v>836.53</v>
      </c>
      <c r="S127" s="21" t="e">
        <v>#N/A</v>
      </c>
      <c r="T127" s="7" t="e">
        <v>#N/A</v>
      </c>
      <c r="U127" s="7" t="e">
        <v>#N/A</v>
      </c>
      <c r="V127" s="7" t="e">
        <v>#N/A</v>
      </c>
      <c r="W127" s="7" t="e">
        <v>#N/A</v>
      </c>
      <c r="X127" s="7" t="e">
        <v>#N/A</v>
      </c>
      <c r="Y127" s="7" t="e">
        <v>#N/A</v>
      </c>
      <c r="Z127" s="7" t="e">
        <v>#N/A</v>
      </c>
      <c r="AA127" s="7" t="e">
        <v>#N/A</v>
      </c>
      <c r="AB127" s="7" t="e">
        <v>#N/A</v>
      </c>
      <c r="AC127" s="22" t="e">
        <v>#N/A</v>
      </c>
      <c r="AD127" s="23" t="e">
        <v>#N/A</v>
      </c>
      <c r="AE127" s="7" t="e">
        <v>#N/A</v>
      </c>
      <c r="AF127" s="7" t="e">
        <v>#N/A</v>
      </c>
      <c r="AG127" s="7" t="e">
        <v>#N/A</v>
      </c>
      <c r="AH127" s="7" t="e">
        <v>#N/A</v>
      </c>
      <c r="AI127" s="7" t="e">
        <v>#N/A</v>
      </c>
      <c r="AJ127" s="7" t="e">
        <v>#N/A</v>
      </c>
      <c r="AK127" s="7" t="e">
        <v>#N/A</v>
      </c>
      <c r="AL127" s="21">
        <v>93.66</v>
      </c>
      <c r="AM127" s="7">
        <v>15.99</v>
      </c>
      <c r="AN127" s="22">
        <v>918.69</v>
      </c>
      <c r="AO127" s="23">
        <v>13.88</v>
      </c>
      <c r="AP127" s="21">
        <v>100.82</v>
      </c>
      <c r="AQ127" s="24">
        <v>315</v>
      </c>
      <c r="AR127" s="7">
        <v>4</v>
      </c>
      <c r="AS127" s="7">
        <v>168</v>
      </c>
      <c r="AT127" s="7">
        <v>117</v>
      </c>
      <c r="AU127" s="7">
        <v>26</v>
      </c>
      <c r="AV127" s="7">
        <f t="shared" si="6"/>
        <v>120.85</v>
      </c>
      <c r="AW127">
        <f t="shared" si="7"/>
        <v>1334.51</v>
      </c>
      <c r="AX127">
        <f>(AN127+[1]焦煤详细!H127)/(AN127+AQ127+AP127+([1]焦煤详细!AP127+[1]焦煤详细!H127+[1]焦煤详细!R127))</f>
        <v>0.47075645822029621</v>
      </c>
      <c r="AY127" s="8">
        <f t="shared" si="8"/>
        <v>44001</v>
      </c>
      <c r="AZ127">
        <f t="shared" si="9"/>
        <v>1334.51</v>
      </c>
      <c r="BB127" s="9" t="s">
        <v>144</v>
      </c>
      <c r="BC127" s="3"/>
      <c r="BD127" s="3"/>
      <c r="BE127" s="3"/>
      <c r="BF127" s="3">
        <v>941.9799999999999</v>
      </c>
      <c r="BG127" s="3"/>
      <c r="BH127" s="3">
        <v>941.9799999999999</v>
      </c>
      <c r="BI127" s="8">
        <f t="shared" si="10"/>
        <v>44001</v>
      </c>
      <c r="BJ127">
        <f t="shared" si="11"/>
        <v>93.66</v>
      </c>
      <c r="BL127" s="9" t="s">
        <v>142</v>
      </c>
      <c r="BM127" s="3"/>
      <c r="BN127" s="3">
        <v>72.56</v>
      </c>
      <c r="BO127" s="3"/>
      <c r="BP127" s="3"/>
      <c r="BQ127" s="3"/>
      <c r="BR127" s="3">
        <v>72.56</v>
      </c>
    </row>
    <row r="128" spans="1:70" x14ac:dyDescent="0.3">
      <c r="A128" s="9">
        <v>43994</v>
      </c>
      <c r="B128" s="7" t="e">
        <v>#N/A</v>
      </c>
      <c r="C128" s="7" t="e">
        <v>#N/A</v>
      </c>
      <c r="D128" s="7" t="e">
        <v>#N/A</v>
      </c>
      <c r="E128" s="7" t="e">
        <v>#N/A</v>
      </c>
      <c r="F128" s="7" t="e">
        <v>#N/A</v>
      </c>
      <c r="G128" s="7" t="e">
        <v>#N/A</v>
      </c>
      <c r="H128" s="7" t="e">
        <v>#N/A</v>
      </c>
      <c r="I128" s="7" t="e">
        <v>#N/A</v>
      </c>
      <c r="J128" s="7" t="e">
        <v>#N/A</v>
      </c>
      <c r="K128" s="7" t="e">
        <v>#N/A</v>
      </c>
      <c r="L128" s="20">
        <v>66.09</v>
      </c>
      <c r="M128" s="7">
        <v>84.15</v>
      </c>
      <c r="N128" s="20">
        <v>75.25</v>
      </c>
      <c r="O128" s="7">
        <v>83.45</v>
      </c>
      <c r="P128" s="20">
        <v>44.8</v>
      </c>
      <c r="Q128" s="7">
        <v>88.59</v>
      </c>
      <c r="R128" s="7">
        <v>845.23</v>
      </c>
      <c r="S128" s="21" t="e">
        <v>#N/A</v>
      </c>
      <c r="T128" s="7" t="e">
        <v>#N/A</v>
      </c>
      <c r="U128" s="7" t="e">
        <v>#N/A</v>
      </c>
      <c r="V128" s="7" t="e">
        <v>#N/A</v>
      </c>
      <c r="W128" s="7" t="e">
        <v>#N/A</v>
      </c>
      <c r="X128" s="7" t="e">
        <v>#N/A</v>
      </c>
      <c r="Y128" s="7" t="e">
        <v>#N/A</v>
      </c>
      <c r="Z128" s="7" t="e">
        <v>#N/A</v>
      </c>
      <c r="AA128" s="7" t="e">
        <v>#N/A</v>
      </c>
      <c r="AB128" s="7" t="e">
        <v>#N/A</v>
      </c>
      <c r="AC128" s="22" t="e">
        <v>#N/A</v>
      </c>
      <c r="AD128" s="23" t="e">
        <v>#N/A</v>
      </c>
      <c r="AE128" s="7" t="e">
        <v>#N/A</v>
      </c>
      <c r="AF128" s="7" t="e">
        <v>#N/A</v>
      </c>
      <c r="AG128" s="7" t="e">
        <v>#N/A</v>
      </c>
      <c r="AH128" s="7" t="e">
        <v>#N/A</v>
      </c>
      <c r="AI128" s="7" t="e">
        <v>#N/A</v>
      </c>
      <c r="AJ128" s="7" t="e">
        <v>#N/A</v>
      </c>
      <c r="AK128" s="7" t="e">
        <v>#N/A</v>
      </c>
      <c r="AL128" s="21">
        <v>101.54</v>
      </c>
      <c r="AM128" s="7">
        <v>15.75</v>
      </c>
      <c r="AN128" s="22">
        <v>899.34</v>
      </c>
      <c r="AO128" s="23">
        <v>13.76</v>
      </c>
      <c r="AP128" s="21">
        <v>108.97</v>
      </c>
      <c r="AQ128" s="24">
        <v>329.5</v>
      </c>
      <c r="AR128" s="7">
        <v>4</v>
      </c>
      <c r="AS128" s="7">
        <v>176</v>
      </c>
      <c r="AT128" s="7">
        <v>125.5</v>
      </c>
      <c r="AU128" s="7">
        <v>24</v>
      </c>
      <c r="AV128" s="7">
        <f t="shared" si="6"/>
        <v>120.05</v>
      </c>
      <c r="AW128">
        <f t="shared" si="7"/>
        <v>1337.8100000000002</v>
      </c>
      <c r="AX128">
        <v>0.46</v>
      </c>
      <c r="AY128" s="8">
        <f t="shared" si="8"/>
        <v>43994</v>
      </c>
      <c r="AZ128">
        <f t="shared" si="9"/>
        <v>1337.8100000000002</v>
      </c>
      <c r="BB128" s="9" t="s">
        <v>145</v>
      </c>
      <c r="BC128" s="3"/>
      <c r="BD128" s="3"/>
      <c r="BE128" s="3">
        <v>1245.6400000000001</v>
      </c>
      <c r="BF128" s="3"/>
      <c r="BG128" s="3"/>
      <c r="BH128" s="3">
        <v>1245.6400000000001</v>
      </c>
      <c r="BI128" s="8">
        <f t="shared" si="10"/>
        <v>43994</v>
      </c>
      <c r="BJ128">
        <f t="shared" si="11"/>
        <v>101.54</v>
      </c>
      <c r="BL128" s="9" t="s">
        <v>143</v>
      </c>
      <c r="BM128" s="3">
        <v>44.82</v>
      </c>
      <c r="BN128" s="3"/>
      <c r="BO128" s="3"/>
      <c r="BP128" s="3"/>
      <c r="BQ128" s="3"/>
      <c r="BR128" s="3">
        <v>44.82</v>
      </c>
    </row>
    <row r="129" spans="1:70" x14ac:dyDescent="0.3">
      <c r="A129" s="9">
        <v>43987</v>
      </c>
      <c r="B129" s="7" t="e">
        <v>#N/A</v>
      </c>
      <c r="C129" s="7" t="e">
        <v>#N/A</v>
      </c>
      <c r="D129" s="7" t="e">
        <v>#N/A</v>
      </c>
      <c r="E129" s="7" t="e">
        <v>#N/A</v>
      </c>
      <c r="F129" s="7" t="e">
        <v>#N/A</v>
      </c>
      <c r="G129" s="7" t="e">
        <v>#N/A</v>
      </c>
      <c r="H129" s="7" t="e">
        <v>#N/A</v>
      </c>
      <c r="I129" s="7" t="e">
        <v>#N/A</v>
      </c>
      <c r="J129" s="7" t="e">
        <v>#N/A</v>
      </c>
      <c r="K129" s="7" t="e">
        <v>#N/A</v>
      </c>
      <c r="L129" s="20">
        <v>66.099999999999994</v>
      </c>
      <c r="M129" s="7">
        <v>83.95</v>
      </c>
      <c r="N129" s="20">
        <v>75.209999999999994</v>
      </c>
      <c r="O129" s="7">
        <v>83.41</v>
      </c>
      <c r="P129" s="20">
        <v>45.14</v>
      </c>
      <c r="Q129" s="7">
        <v>89.27</v>
      </c>
      <c r="R129" s="7">
        <v>854.49</v>
      </c>
      <c r="S129" s="21" t="e">
        <v>#N/A</v>
      </c>
      <c r="T129" s="7" t="e">
        <v>#N/A</v>
      </c>
      <c r="U129" s="7" t="e">
        <v>#N/A</v>
      </c>
      <c r="V129" s="7" t="e">
        <v>#N/A</v>
      </c>
      <c r="W129" s="7" t="e">
        <v>#N/A</v>
      </c>
      <c r="X129" s="7" t="e">
        <v>#N/A</v>
      </c>
      <c r="Y129" s="7" t="e">
        <v>#N/A</v>
      </c>
      <c r="Z129" s="7" t="e">
        <v>#N/A</v>
      </c>
      <c r="AA129" s="7" t="e">
        <v>#N/A</v>
      </c>
      <c r="AB129" s="7" t="e">
        <v>#N/A</v>
      </c>
      <c r="AC129" s="22" t="e">
        <v>#N/A</v>
      </c>
      <c r="AD129" s="23" t="e">
        <v>#N/A</v>
      </c>
      <c r="AE129" s="7" t="e">
        <v>#N/A</v>
      </c>
      <c r="AF129" s="7" t="e">
        <v>#N/A</v>
      </c>
      <c r="AG129" s="7" t="e">
        <v>#N/A</v>
      </c>
      <c r="AH129" s="7" t="e">
        <v>#N/A</v>
      </c>
      <c r="AI129" s="7" t="e">
        <v>#N/A</v>
      </c>
      <c r="AJ129" s="7" t="e">
        <v>#N/A</v>
      </c>
      <c r="AK129" s="7" t="e">
        <v>#N/A</v>
      </c>
      <c r="AL129" s="21">
        <v>107.05</v>
      </c>
      <c r="AM129" s="7">
        <v>15.52</v>
      </c>
      <c r="AN129" s="22">
        <v>902.12</v>
      </c>
      <c r="AO129" s="23">
        <v>13.74</v>
      </c>
      <c r="AP129" s="21">
        <v>115.2</v>
      </c>
      <c r="AQ129" s="24">
        <v>332</v>
      </c>
      <c r="AR129" s="7">
        <v>5</v>
      </c>
      <c r="AS129" s="7">
        <v>171</v>
      </c>
      <c r="AT129" s="7">
        <v>131</v>
      </c>
      <c r="AU129" s="7">
        <v>25</v>
      </c>
      <c r="AV129" s="7">
        <f t="shared" si="6"/>
        <v>120.35</v>
      </c>
      <c r="AW129">
        <f t="shared" si="7"/>
        <v>1349.32</v>
      </c>
      <c r="AX129">
        <f>(AN129+[1]焦煤详细!H129)/(AN129+AQ129+AP129+([1]焦煤详细!AP129+[1]焦煤详细!H129+[1]焦煤详细!R129))</f>
        <v>0.46741796645526373</v>
      </c>
      <c r="AY129" s="8">
        <f t="shared" si="8"/>
        <v>43987</v>
      </c>
      <c r="AZ129">
        <f t="shared" si="9"/>
        <v>1349.32</v>
      </c>
      <c r="BB129" s="9" t="s">
        <v>146</v>
      </c>
      <c r="BC129" s="3"/>
      <c r="BD129" s="3">
        <v>1436.5</v>
      </c>
      <c r="BE129" s="3"/>
      <c r="BF129" s="3"/>
      <c r="BG129" s="3"/>
      <c r="BH129" s="3">
        <v>1436.5</v>
      </c>
      <c r="BI129" s="8">
        <f t="shared" si="10"/>
        <v>43987</v>
      </c>
      <c r="BJ129">
        <f t="shared" si="11"/>
        <v>107.05</v>
      </c>
      <c r="BL129" s="9" t="s">
        <v>144</v>
      </c>
      <c r="BM129" s="3"/>
      <c r="BN129" s="3"/>
      <c r="BO129" s="3"/>
      <c r="BP129" s="3">
        <v>40.15</v>
      </c>
      <c r="BQ129" s="3"/>
      <c r="BR129" s="3">
        <v>40.15</v>
      </c>
    </row>
    <row r="130" spans="1:70" x14ac:dyDescent="0.3">
      <c r="A130" s="9">
        <v>43980</v>
      </c>
      <c r="B130" s="7" t="e">
        <v>#N/A</v>
      </c>
      <c r="C130" s="7" t="e">
        <v>#N/A</v>
      </c>
      <c r="D130" s="7" t="e">
        <v>#N/A</v>
      </c>
      <c r="E130" s="7" t="e">
        <v>#N/A</v>
      </c>
      <c r="F130" s="7" t="e">
        <v>#N/A</v>
      </c>
      <c r="G130" s="7" t="e">
        <v>#N/A</v>
      </c>
      <c r="H130" s="7" t="e">
        <v>#N/A</v>
      </c>
      <c r="I130" s="7" t="e">
        <v>#N/A</v>
      </c>
      <c r="J130" s="7" t="e">
        <v>#N/A</v>
      </c>
      <c r="K130" s="7" t="e">
        <v>#N/A</v>
      </c>
      <c r="L130" s="20">
        <v>66.19</v>
      </c>
      <c r="M130" s="7">
        <v>84.07</v>
      </c>
      <c r="N130" s="20">
        <v>75.180000000000007</v>
      </c>
      <c r="O130" s="7">
        <v>83.37</v>
      </c>
      <c r="P130" s="20">
        <v>45.5</v>
      </c>
      <c r="Q130" s="7">
        <v>89.69</v>
      </c>
      <c r="R130" s="7">
        <v>871.74</v>
      </c>
      <c r="S130" s="21" t="e">
        <v>#N/A</v>
      </c>
      <c r="T130" s="7" t="e">
        <v>#N/A</v>
      </c>
      <c r="U130" s="7" t="e">
        <v>#N/A</v>
      </c>
      <c r="V130" s="7" t="e">
        <v>#N/A</v>
      </c>
      <c r="W130" s="7" t="e">
        <v>#N/A</v>
      </c>
      <c r="X130" s="7" t="e">
        <v>#N/A</v>
      </c>
      <c r="Y130" s="7" t="e">
        <v>#N/A</v>
      </c>
      <c r="Z130" s="7" t="e">
        <v>#N/A</v>
      </c>
      <c r="AA130" s="7" t="e">
        <v>#N/A</v>
      </c>
      <c r="AB130" s="7" t="e">
        <v>#N/A</v>
      </c>
      <c r="AC130" s="22" t="e">
        <v>#N/A</v>
      </c>
      <c r="AD130" s="23" t="e">
        <v>#N/A</v>
      </c>
      <c r="AE130" s="7" t="e">
        <v>#N/A</v>
      </c>
      <c r="AF130" s="7" t="e">
        <v>#N/A</v>
      </c>
      <c r="AG130" s="7" t="e">
        <v>#N/A</v>
      </c>
      <c r="AH130" s="7" t="e">
        <v>#N/A</v>
      </c>
      <c r="AI130" s="7" t="e">
        <v>#N/A</v>
      </c>
      <c r="AJ130" s="7" t="e">
        <v>#N/A</v>
      </c>
      <c r="AK130" s="7" t="e">
        <v>#N/A</v>
      </c>
      <c r="AL130" s="21">
        <v>118.01</v>
      </c>
      <c r="AM130" s="7">
        <v>15.23</v>
      </c>
      <c r="AN130" s="22">
        <v>920.58</v>
      </c>
      <c r="AO130" s="23">
        <v>14.17</v>
      </c>
      <c r="AP130" s="21">
        <v>127.36</v>
      </c>
      <c r="AQ130" s="24">
        <v>341.5</v>
      </c>
      <c r="AR130" s="7">
        <v>3.5</v>
      </c>
      <c r="AS130" s="7">
        <v>177</v>
      </c>
      <c r="AT130" s="7">
        <v>137</v>
      </c>
      <c r="AU130" s="7">
        <v>24</v>
      </c>
      <c r="AV130" s="7">
        <f t="shared" si="6"/>
        <v>120.68</v>
      </c>
      <c r="AW130">
        <f t="shared" si="7"/>
        <v>1389.4399999999998</v>
      </c>
      <c r="AX130">
        <f>(AN130+[1]焦煤详细!H130)/(AN130+AQ130+AP130+([1]焦煤详细!AP130+[1]焦煤详细!H130+[1]焦煤详细!R130))</f>
        <v>0.46948907960033154</v>
      </c>
      <c r="AY130" s="8">
        <f t="shared" si="8"/>
        <v>43980</v>
      </c>
      <c r="AZ130">
        <f t="shared" si="9"/>
        <v>1389.4399999999998</v>
      </c>
      <c r="BB130" s="9" t="s">
        <v>147</v>
      </c>
      <c r="BC130" s="3">
        <v>1205.6299999999999</v>
      </c>
      <c r="BD130" s="3"/>
      <c r="BE130" s="3"/>
      <c r="BF130" s="3"/>
      <c r="BG130" s="3"/>
      <c r="BH130" s="3">
        <v>1205.6299999999999</v>
      </c>
      <c r="BI130" s="8">
        <f t="shared" si="10"/>
        <v>43980</v>
      </c>
      <c r="BJ130">
        <f t="shared" si="11"/>
        <v>118.01</v>
      </c>
      <c r="BL130" s="9" t="s">
        <v>145</v>
      </c>
      <c r="BM130" s="3"/>
      <c r="BN130" s="3"/>
      <c r="BO130" s="3">
        <v>80.69</v>
      </c>
      <c r="BP130" s="3"/>
      <c r="BQ130" s="3"/>
      <c r="BR130" s="3">
        <v>80.69</v>
      </c>
    </row>
    <row r="131" spans="1:70" x14ac:dyDescent="0.3">
      <c r="A131" s="9">
        <v>43973</v>
      </c>
      <c r="B131" s="7" t="e">
        <v>#N/A</v>
      </c>
      <c r="C131" s="7" t="e">
        <v>#N/A</v>
      </c>
      <c r="D131" s="7" t="e">
        <v>#N/A</v>
      </c>
      <c r="E131" s="7" t="e">
        <v>#N/A</v>
      </c>
      <c r="F131" s="7" t="e">
        <v>#N/A</v>
      </c>
      <c r="G131" s="7" t="e">
        <v>#N/A</v>
      </c>
      <c r="H131" s="7" t="e">
        <v>#N/A</v>
      </c>
      <c r="I131" s="7" t="e">
        <v>#N/A</v>
      </c>
      <c r="J131" s="7" t="e">
        <v>#N/A</v>
      </c>
      <c r="K131" s="7" t="e">
        <v>#N/A</v>
      </c>
      <c r="L131" s="20">
        <v>65.489999999999995</v>
      </c>
      <c r="M131" s="7">
        <v>82.99</v>
      </c>
      <c r="N131" s="20">
        <v>74.81</v>
      </c>
      <c r="O131" s="7">
        <v>82.88</v>
      </c>
      <c r="P131" s="20">
        <v>45.53</v>
      </c>
      <c r="Q131" s="7">
        <v>89.74</v>
      </c>
      <c r="R131" s="7">
        <v>876.87</v>
      </c>
      <c r="S131" s="21" t="e">
        <v>#N/A</v>
      </c>
      <c r="T131" s="7" t="e">
        <v>#N/A</v>
      </c>
      <c r="U131" s="7" t="e">
        <v>#N/A</v>
      </c>
      <c r="V131" s="7" t="e">
        <v>#N/A</v>
      </c>
      <c r="W131" s="7" t="e">
        <v>#N/A</v>
      </c>
      <c r="X131" s="7" t="e">
        <v>#N/A</v>
      </c>
      <c r="Y131" s="7" t="e">
        <v>#N/A</v>
      </c>
      <c r="Z131" s="7" t="e">
        <v>#N/A</v>
      </c>
      <c r="AA131" s="7" t="e">
        <v>#N/A</v>
      </c>
      <c r="AB131" s="7" t="e">
        <v>#N/A</v>
      </c>
      <c r="AC131" s="22" t="e">
        <v>#N/A</v>
      </c>
      <c r="AD131" s="23" t="e">
        <v>#N/A</v>
      </c>
      <c r="AE131" s="7" t="e">
        <v>#N/A</v>
      </c>
      <c r="AF131" s="7" t="e">
        <v>#N/A</v>
      </c>
      <c r="AG131" s="7" t="e">
        <v>#N/A</v>
      </c>
      <c r="AH131" s="7" t="e">
        <v>#N/A</v>
      </c>
      <c r="AI131" s="7" t="e">
        <v>#N/A</v>
      </c>
      <c r="AJ131" s="7" t="e">
        <v>#N/A</v>
      </c>
      <c r="AK131" s="7" t="e">
        <v>#N/A</v>
      </c>
      <c r="AL131" s="21">
        <v>128.74</v>
      </c>
      <c r="AM131" s="7">
        <v>14.92</v>
      </c>
      <c r="AN131" s="22">
        <v>932.89</v>
      </c>
      <c r="AO131" s="23">
        <v>14.41</v>
      </c>
      <c r="AP131" s="21">
        <v>138.94999999999999</v>
      </c>
      <c r="AQ131" s="24">
        <v>342</v>
      </c>
      <c r="AR131" s="7">
        <v>4.5</v>
      </c>
      <c r="AS131" s="7">
        <v>179</v>
      </c>
      <c r="AT131" s="7">
        <v>133.5</v>
      </c>
      <c r="AU131" s="7">
        <v>25</v>
      </c>
      <c r="AV131" s="7">
        <f t="shared" si="6"/>
        <v>120.34</v>
      </c>
      <c r="AW131">
        <f t="shared" si="7"/>
        <v>1413.84</v>
      </c>
      <c r="AX131">
        <f>(AN131+[1]焦煤详细!H131)/(AN131+AQ131+AP131+([1]焦煤详细!AP131+[1]焦煤详细!H131+[1]焦煤详细!R131))</f>
        <v>0.47086841961975423</v>
      </c>
      <c r="AY131" s="8">
        <f t="shared" si="8"/>
        <v>43973</v>
      </c>
      <c r="AZ131">
        <f t="shared" si="9"/>
        <v>1413.84</v>
      </c>
      <c r="BB131" s="9" t="s">
        <v>148</v>
      </c>
      <c r="BC131" s="3"/>
      <c r="BD131" s="3"/>
      <c r="BE131" s="3"/>
      <c r="BF131" s="3">
        <v>939.92</v>
      </c>
      <c r="BG131" s="3"/>
      <c r="BH131" s="3">
        <v>939.92</v>
      </c>
      <c r="BI131" s="8">
        <f t="shared" si="10"/>
        <v>43973</v>
      </c>
      <c r="BJ131">
        <f t="shared" si="11"/>
        <v>128.74</v>
      </c>
      <c r="BL131" s="9" t="s">
        <v>146</v>
      </c>
      <c r="BM131" s="3"/>
      <c r="BN131" s="3">
        <v>91.14</v>
      </c>
      <c r="BO131" s="3"/>
      <c r="BP131" s="3"/>
      <c r="BQ131" s="3"/>
      <c r="BR131" s="3">
        <v>91.14</v>
      </c>
    </row>
    <row r="132" spans="1:70" x14ac:dyDescent="0.3">
      <c r="A132" s="9">
        <v>43966</v>
      </c>
      <c r="B132" s="7" t="e">
        <v>#N/A</v>
      </c>
      <c r="C132" s="7" t="e">
        <v>#N/A</v>
      </c>
      <c r="D132" s="7" t="e">
        <v>#N/A</v>
      </c>
      <c r="E132" s="7" t="e">
        <v>#N/A</v>
      </c>
      <c r="F132" s="7" t="e">
        <v>#N/A</v>
      </c>
      <c r="G132" s="7" t="e">
        <v>#N/A</v>
      </c>
      <c r="H132" s="7" t="e">
        <v>#N/A</v>
      </c>
      <c r="I132" s="7" t="e">
        <v>#N/A</v>
      </c>
      <c r="J132" s="7" t="e">
        <v>#N/A</v>
      </c>
      <c r="K132" s="7" t="e">
        <v>#N/A</v>
      </c>
      <c r="L132" s="20">
        <v>66.760000000000005</v>
      </c>
      <c r="M132" s="7">
        <v>84.65</v>
      </c>
      <c r="N132" s="20">
        <v>75.599999999999994</v>
      </c>
      <c r="O132" s="7">
        <v>83.76</v>
      </c>
      <c r="P132" s="20">
        <v>45.71</v>
      </c>
      <c r="Q132" s="7">
        <v>89.18</v>
      </c>
      <c r="R132" s="7">
        <v>870.69</v>
      </c>
      <c r="S132" s="21" t="e">
        <v>#N/A</v>
      </c>
      <c r="T132" s="7" t="e">
        <v>#N/A</v>
      </c>
      <c r="U132" s="7" t="e">
        <v>#N/A</v>
      </c>
      <c r="V132" s="7" t="e">
        <v>#N/A</v>
      </c>
      <c r="W132" s="7" t="e">
        <v>#N/A</v>
      </c>
      <c r="X132" s="7" t="e">
        <v>#N/A</v>
      </c>
      <c r="Y132" s="7" t="e">
        <v>#N/A</v>
      </c>
      <c r="Z132" s="7" t="e">
        <v>#N/A</v>
      </c>
      <c r="AA132" s="7" t="e">
        <v>#N/A</v>
      </c>
      <c r="AB132" s="7" t="e">
        <v>#N/A</v>
      </c>
      <c r="AC132" s="22" t="e">
        <v>#N/A</v>
      </c>
      <c r="AD132" s="23" t="e">
        <v>#N/A</v>
      </c>
      <c r="AE132" s="7" t="e">
        <v>#N/A</v>
      </c>
      <c r="AF132" s="7" t="e">
        <v>#N/A</v>
      </c>
      <c r="AG132" s="7" t="e">
        <v>#N/A</v>
      </c>
      <c r="AH132" s="7" t="e">
        <v>#N/A</v>
      </c>
      <c r="AI132" s="7" t="e">
        <v>#N/A</v>
      </c>
      <c r="AJ132" s="7" t="e">
        <v>#N/A</v>
      </c>
      <c r="AK132" s="7" t="e">
        <v>#N/A</v>
      </c>
      <c r="AL132" s="21">
        <v>142.94999999999999</v>
      </c>
      <c r="AM132" s="7">
        <v>14.19</v>
      </c>
      <c r="AN132" s="22">
        <v>902.53</v>
      </c>
      <c r="AO132" s="23">
        <v>13.57</v>
      </c>
      <c r="AP132" s="21">
        <v>154.4</v>
      </c>
      <c r="AQ132" s="24">
        <v>338</v>
      </c>
      <c r="AR132" s="7">
        <v>4</v>
      </c>
      <c r="AS132" s="7">
        <v>177</v>
      </c>
      <c r="AT132" s="7">
        <v>132</v>
      </c>
      <c r="AU132" s="7">
        <v>25</v>
      </c>
      <c r="AV132" s="7">
        <f t="shared" si="6"/>
        <v>121.31</v>
      </c>
      <c r="AW132">
        <f t="shared" si="7"/>
        <v>1394.93</v>
      </c>
      <c r="AX132">
        <f>(AN132+[1]焦煤详细!H132)/(AN132+AQ132+AP132+([1]焦煤详细!AP132+[1]焦煤详细!H132+[1]焦煤详细!R132))</f>
        <v>0.46661572443436211</v>
      </c>
      <c r="AY132" s="8">
        <f t="shared" si="8"/>
        <v>43966</v>
      </c>
      <c r="AZ132">
        <f t="shared" si="9"/>
        <v>1394.93</v>
      </c>
      <c r="BB132" s="9" t="s">
        <v>149</v>
      </c>
      <c r="BC132" s="3"/>
      <c r="BD132" s="3"/>
      <c r="BE132" s="3">
        <v>1227.77</v>
      </c>
      <c r="BF132" s="3"/>
      <c r="BG132" s="3"/>
      <c r="BH132" s="3">
        <v>1227.77</v>
      </c>
      <c r="BI132" s="8">
        <f t="shared" si="10"/>
        <v>43966</v>
      </c>
      <c r="BJ132">
        <f t="shared" si="11"/>
        <v>142.94999999999999</v>
      </c>
      <c r="BL132" s="9" t="s">
        <v>147</v>
      </c>
      <c r="BM132" s="3">
        <v>47.45</v>
      </c>
      <c r="BN132" s="3"/>
      <c r="BO132" s="3"/>
      <c r="BP132" s="3"/>
      <c r="BQ132" s="3"/>
      <c r="BR132" s="3">
        <v>47.45</v>
      </c>
    </row>
    <row r="133" spans="1:70" x14ac:dyDescent="0.3">
      <c r="A133" s="9">
        <v>43959</v>
      </c>
      <c r="B133" s="7" t="e">
        <v>#N/A</v>
      </c>
      <c r="C133" s="7" t="e">
        <v>#N/A</v>
      </c>
      <c r="D133" s="7" t="e">
        <v>#N/A</v>
      </c>
      <c r="E133" s="7" t="e">
        <v>#N/A</v>
      </c>
      <c r="F133" s="7" t="e">
        <v>#N/A</v>
      </c>
      <c r="G133" s="7" t="e">
        <v>#N/A</v>
      </c>
      <c r="H133" s="7" t="e">
        <v>#N/A</v>
      </c>
      <c r="I133" s="7" t="e">
        <v>#N/A</v>
      </c>
      <c r="J133" s="7" t="e">
        <v>#N/A</v>
      </c>
      <c r="K133" s="7" t="e">
        <v>#N/A</v>
      </c>
      <c r="L133" s="20">
        <v>66.13</v>
      </c>
      <c r="M133" s="7">
        <v>84.04</v>
      </c>
      <c r="N133" s="20">
        <v>74.959999999999994</v>
      </c>
      <c r="O133" s="7">
        <v>83.05</v>
      </c>
      <c r="P133" s="20">
        <v>45.47</v>
      </c>
      <c r="Q133" s="7">
        <v>88.72</v>
      </c>
      <c r="R133" s="7">
        <v>875.07</v>
      </c>
      <c r="S133" s="21" t="e">
        <v>#N/A</v>
      </c>
      <c r="T133" s="7" t="e">
        <v>#N/A</v>
      </c>
      <c r="U133" s="7" t="e">
        <v>#N/A</v>
      </c>
      <c r="V133" s="7" t="e">
        <v>#N/A</v>
      </c>
      <c r="W133" s="7" t="e">
        <v>#N/A</v>
      </c>
      <c r="X133" s="7" t="e">
        <v>#N/A</v>
      </c>
      <c r="Y133" s="7" t="e">
        <v>#N/A</v>
      </c>
      <c r="Z133" s="7" t="e">
        <v>#N/A</v>
      </c>
      <c r="AA133" s="7" t="e">
        <v>#N/A</v>
      </c>
      <c r="AB133" s="7" t="e">
        <v>#N/A</v>
      </c>
      <c r="AC133" s="22" t="e">
        <v>#N/A</v>
      </c>
      <c r="AD133" s="23" t="e">
        <v>#N/A</v>
      </c>
      <c r="AE133" s="7" t="e">
        <v>#N/A</v>
      </c>
      <c r="AF133" s="7" t="e">
        <v>#N/A</v>
      </c>
      <c r="AG133" s="7" t="e">
        <v>#N/A</v>
      </c>
      <c r="AH133" s="7" t="e">
        <v>#N/A</v>
      </c>
      <c r="AI133" s="7" t="e">
        <v>#N/A</v>
      </c>
      <c r="AJ133" s="7" t="e">
        <v>#N/A</v>
      </c>
      <c r="AK133" s="7" t="e">
        <v>#N/A</v>
      </c>
      <c r="AL133" s="21">
        <v>135.03</v>
      </c>
      <c r="AM133" s="7">
        <v>14.14</v>
      </c>
      <c r="AN133" s="22">
        <v>899.61</v>
      </c>
      <c r="AO133" s="23">
        <v>13.94</v>
      </c>
      <c r="AP133" s="21">
        <v>145.04</v>
      </c>
      <c r="AQ133" s="24">
        <v>345.5</v>
      </c>
      <c r="AR133" s="7">
        <v>4.5</v>
      </c>
      <c r="AS133" s="7">
        <v>177</v>
      </c>
      <c r="AT133" s="7">
        <v>138</v>
      </c>
      <c r="AU133" s="7">
        <v>26</v>
      </c>
      <c r="AV133" s="7">
        <f t="shared" si="6"/>
        <v>120.42999999999999</v>
      </c>
      <c r="AW133">
        <f t="shared" si="7"/>
        <v>1390.15</v>
      </c>
      <c r="AX133">
        <f>(AN133+[1]焦煤详细!H133)/(AN133+AQ133+AP133+([1]焦煤详细!AP133+[1]焦煤详细!H133+[1]焦煤详细!R133))</f>
        <v>0.47398774919473136</v>
      </c>
      <c r="AY133" s="8">
        <f t="shared" si="8"/>
        <v>43959</v>
      </c>
      <c r="AZ133">
        <f t="shared" si="9"/>
        <v>1390.15</v>
      </c>
      <c r="BB133" s="9" t="s">
        <v>150</v>
      </c>
      <c r="BC133" s="3"/>
      <c r="BD133" s="3">
        <v>1442.24</v>
      </c>
      <c r="BE133" s="3"/>
      <c r="BF133" s="3"/>
      <c r="BG133" s="3"/>
      <c r="BH133" s="3">
        <v>1442.24</v>
      </c>
      <c r="BI133" s="8">
        <f t="shared" si="10"/>
        <v>43959</v>
      </c>
      <c r="BJ133">
        <f t="shared" si="11"/>
        <v>135.03</v>
      </c>
      <c r="BL133" s="9" t="s">
        <v>148</v>
      </c>
      <c r="BM133" s="3"/>
      <c r="BN133" s="3"/>
      <c r="BO133" s="3"/>
      <c r="BP133" s="3">
        <v>39.409999999999997</v>
      </c>
      <c r="BQ133" s="3"/>
      <c r="BR133" s="3">
        <v>39.409999999999997</v>
      </c>
    </row>
    <row r="134" spans="1:70" x14ac:dyDescent="0.3">
      <c r="A134" s="9">
        <v>43952</v>
      </c>
      <c r="B134" s="7" t="e">
        <v>#N/A</v>
      </c>
      <c r="C134" s="7" t="e">
        <v>#N/A</v>
      </c>
      <c r="D134" s="7" t="e">
        <v>#N/A</v>
      </c>
      <c r="E134" s="7" t="e">
        <v>#N/A</v>
      </c>
      <c r="F134" s="7" t="e">
        <v>#N/A</v>
      </c>
      <c r="G134" s="7" t="e">
        <v>#N/A</v>
      </c>
      <c r="H134" s="7" t="e">
        <v>#N/A</v>
      </c>
      <c r="I134" s="7" t="e">
        <v>#N/A</v>
      </c>
      <c r="J134" s="7" t="e">
        <v>#N/A</v>
      </c>
      <c r="K134" s="7" t="e">
        <v>#N/A</v>
      </c>
      <c r="L134" s="20">
        <v>65.52</v>
      </c>
      <c r="M134" s="7">
        <v>83.44</v>
      </c>
      <c r="N134" s="20">
        <v>74.06</v>
      </c>
      <c r="O134" s="7">
        <v>82.05</v>
      </c>
      <c r="P134" s="20">
        <v>45.17</v>
      </c>
      <c r="Q134" s="7">
        <v>88.13</v>
      </c>
      <c r="R134" s="7">
        <v>883</v>
      </c>
      <c r="S134" s="21" t="e">
        <v>#N/A</v>
      </c>
      <c r="T134" s="7" t="e">
        <v>#N/A</v>
      </c>
      <c r="U134" s="7" t="e">
        <v>#N/A</v>
      </c>
      <c r="V134" s="7" t="e">
        <v>#N/A</v>
      </c>
      <c r="W134" s="7" t="e">
        <v>#N/A</v>
      </c>
      <c r="X134" s="7" t="e">
        <v>#N/A</v>
      </c>
      <c r="Y134" s="7" t="e">
        <v>#N/A</v>
      </c>
      <c r="Z134" s="7" t="e">
        <v>#N/A</v>
      </c>
      <c r="AA134" s="7" t="e">
        <v>#N/A</v>
      </c>
      <c r="AB134" s="7" t="e">
        <v>#N/A</v>
      </c>
      <c r="AC134" s="22" t="e">
        <v>#N/A</v>
      </c>
      <c r="AD134" s="23" t="e">
        <v>#N/A</v>
      </c>
      <c r="AE134" s="7" t="e">
        <v>#N/A</v>
      </c>
      <c r="AF134" s="7" t="e">
        <v>#N/A</v>
      </c>
      <c r="AG134" s="7" t="e">
        <v>#N/A</v>
      </c>
      <c r="AH134" s="7" t="e">
        <v>#N/A</v>
      </c>
      <c r="AI134" s="7" t="e">
        <v>#N/A</v>
      </c>
      <c r="AJ134" s="7" t="e">
        <v>#N/A</v>
      </c>
      <c r="AK134" s="7" t="e">
        <v>#N/A</v>
      </c>
      <c r="AL134" s="21">
        <v>140.78</v>
      </c>
      <c r="AM134" s="7">
        <v>14.13</v>
      </c>
      <c r="AN134" s="22">
        <v>909.67</v>
      </c>
      <c r="AO134" s="23">
        <v>14.15</v>
      </c>
      <c r="AP134" s="21">
        <v>151.94</v>
      </c>
      <c r="AQ134" s="24">
        <v>340.07</v>
      </c>
      <c r="AR134" s="7">
        <v>4</v>
      </c>
      <c r="AS134" s="7">
        <v>174</v>
      </c>
      <c r="AT134" s="7">
        <v>136.07</v>
      </c>
      <c r="AU134" s="7">
        <v>26</v>
      </c>
      <c r="AV134" s="7">
        <f t="shared" si="6"/>
        <v>119.23</v>
      </c>
      <c r="AW134">
        <f t="shared" si="7"/>
        <v>1401.68</v>
      </c>
      <c r="AX134" t="e">
        <f>(AN134+[1]焦煤详细!H134)/(AN134+AQ134+AP134+([1]焦煤详细!AP134+[1]焦煤详细!H134+[1]焦煤详细!R134))</f>
        <v>#N/A</v>
      </c>
      <c r="AY134" s="8">
        <f t="shared" si="8"/>
        <v>43952</v>
      </c>
      <c r="AZ134">
        <f t="shared" si="9"/>
        <v>1401.68</v>
      </c>
      <c r="BB134" s="9" t="s">
        <v>151</v>
      </c>
      <c r="BC134" s="3">
        <v>1207.4099999999999</v>
      </c>
      <c r="BD134" s="3"/>
      <c r="BE134" s="3"/>
      <c r="BF134" s="3"/>
      <c r="BG134" s="3"/>
      <c r="BH134" s="3">
        <v>1207.4099999999999</v>
      </c>
      <c r="BI134" s="8">
        <f t="shared" si="10"/>
        <v>43952</v>
      </c>
      <c r="BJ134">
        <f t="shared" si="11"/>
        <v>140.78</v>
      </c>
      <c r="BL134" s="9" t="s">
        <v>149</v>
      </c>
      <c r="BM134" s="3"/>
      <c r="BN134" s="3"/>
      <c r="BO134" s="3">
        <v>82.33</v>
      </c>
      <c r="BP134" s="3"/>
      <c r="BQ134" s="3"/>
      <c r="BR134" s="3">
        <v>82.33</v>
      </c>
    </row>
    <row r="135" spans="1:70" x14ac:dyDescent="0.3">
      <c r="A135" s="9">
        <v>43945</v>
      </c>
      <c r="B135" s="7" t="e">
        <v>#N/A</v>
      </c>
      <c r="C135" s="7" t="e">
        <v>#N/A</v>
      </c>
      <c r="D135" s="7" t="e">
        <v>#N/A</v>
      </c>
      <c r="E135" s="7" t="e">
        <v>#N/A</v>
      </c>
      <c r="F135" s="7" t="e">
        <v>#N/A</v>
      </c>
      <c r="G135" s="7" t="e">
        <v>#N/A</v>
      </c>
      <c r="H135" s="7" t="e">
        <v>#N/A</v>
      </c>
      <c r="I135" s="7" t="e">
        <v>#N/A</v>
      </c>
      <c r="J135" s="7" t="e">
        <v>#N/A</v>
      </c>
      <c r="K135" s="7" t="e">
        <v>#N/A</v>
      </c>
      <c r="L135" s="20">
        <v>64.56</v>
      </c>
      <c r="M135" s="7">
        <v>81.75</v>
      </c>
      <c r="N135" s="20">
        <v>72.959999999999994</v>
      </c>
      <c r="O135" s="7">
        <v>80.209999999999994</v>
      </c>
      <c r="P135" s="20">
        <v>44.91</v>
      </c>
      <c r="Q135" s="7">
        <v>87.62</v>
      </c>
      <c r="R135" s="7">
        <v>883.76</v>
      </c>
      <c r="S135" s="21" t="e">
        <v>#N/A</v>
      </c>
      <c r="T135" s="7" t="e">
        <v>#N/A</v>
      </c>
      <c r="U135" s="7" t="e">
        <v>#N/A</v>
      </c>
      <c r="V135" s="7" t="e">
        <v>#N/A</v>
      </c>
      <c r="W135" s="7" t="e">
        <v>#N/A</v>
      </c>
      <c r="X135" s="7" t="e">
        <v>#N/A</v>
      </c>
      <c r="Y135" s="7" t="e">
        <v>#N/A</v>
      </c>
      <c r="Z135" s="7" t="e">
        <v>#N/A</v>
      </c>
      <c r="AA135" s="7" t="e">
        <v>#N/A</v>
      </c>
      <c r="AB135" s="7" t="e">
        <v>#N/A</v>
      </c>
      <c r="AC135" s="22" t="e">
        <v>#N/A</v>
      </c>
      <c r="AD135" s="23" t="e">
        <v>#N/A</v>
      </c>
      <c r="AE135" s="7" t="e">
        <v>#N/A</v>
      </c>
      <c r="AF135" s="7" t="e">
        <v>#N/A</v>
      </c>
      <c r="AG135" s="7" t="e">
        <v>#N/A</v>
      </c>
      <c r="AH135" s="7" t="e">
        <v>#N/A</v>
      </c>
      <c r="AI135" s="7" t="e">
        <v>#N/A</v>
      </c>
      <c r="AJ135" s="7" t="e">
        <v>#N/A</v>
      </c>
      <c r="AK135" s="7" t="e">
        <v>#N/A</v>
      </c>
      <c r="AL135" s="21">
        <v>157.44</v>
      </c>
      <c r="AM135" s="7">
        <v>14.17</v>
      </c>
      <c r="AN135" s="22">
        <v>904.87</v>
      </c>
      <c r="AO135" s="23">
        <v>14.12</v>
      </c>
      <c r="AP135" s="21">
        <v>170</v>
      </c>
      <c r="AQ135" s="24">
        <v>335</v>
      </c>
      <c r="AR135" s="7">
        <v>4</v>
      </c>
      <c r="AS135" s="7">
        <v>171</v>
      </c>
      <c r="AT135" s="7">
        <v>135</v>
      </c>
      <c r="AU135" s="7">
        <v>25</v>
      </c>
      <c r="AV135" s="7">
        <f t="shared" si="6"/>
        <v>117.86999999999999</v>
      </c>
      <c r="AW135">
        <f t="shared" si="7"/>
        <v>1409.87</v>
      </c>
      <c r="AX135">
        <f>(AN135+[1]焦煤详细!H135)/(AN135+AQ135+AP135+([1]焦煤详细!AP135+[1]焦煤详细!H135+[1]焦煤详细!R135))</f>
        <v>0.48007892072703634</v>
      </c>
      <c r="AY135" s="8">
        <f t="shared" si="8"/>
        <v>43945</v>
      </c>
      <c r="AZ135">
        <f t="shared" si="9"/>
        <v>1409.87</v>
      </c>
      <c r="BB135" s="9" t="s">
        <v>209</v>
      </c>
      <c r="BC135" s="3"/>
      <c r="BD135" s="3"/>
      <c r="BE135" s="3"/>
      <c r="BF135" s="3">
        <v>923.48</v>
      </c>
      <c r="BG135" s="3"/>
      <c r="BH135" s="3">
        <v>923.48</v>
      </c>
      <c r="BI135" s="8">
        <f t="shared" si="10"/>
        <v>43945</v>
      </c>
      <c r="BJ135">
        <f t="shared" si="11"/>
        <v>157.44</v>
      </c>
      <c r="BL135" s="9" t="s">
        <v>150</v>
      </c>
      <c r="BM135" s="3"/>
      <c r="BN135" s="3">
        <v>92.3</v>
      </c>
      <c r="BO135" s="3"/>
      <c r="BP135" s="3"/>
      <c r="BQ135" s="3"/>
      <c r="BR135" s="3">
        <v>92.3</v>
      </c>
    </row>
    <row r="136" spans="1:70" x14ac:dyDescent="0.3">
      <c r="A136" s="9">
        <v>43938</v>
      </c>
      <c r="B136" s="7" t="e">
        <v>#N/A</v>
      </c>
      <c r="C136" s="7" t="e">
        <v>#N/A</v>
      </c>
      <c r="D136" s="7" t="e">
        <v>#N/A</v>
      </c>
      <c r="E136" s="7" t="e">
        <v>#N/A</v>
      </c>
      <c r="F136" s="7" t="e">
        <v>#N/A</v>
      </c>
      <c r="G136" s="7" t="e">
        <v>#N/A</v>
      </c>
      <c r="H136" s="7" t="e">
        <v>#N/A</v>
      </c>
      <c r="I136" s="7" t="e">
        <v>#N/A</v>
      </c>
      <c r="J136" s="7" t="e">
        <v>#N/A</v>
      </c>
      <c r="K136" s="7" t="e">
        <v>#N/A</v>
      </c>
      <c r="L136" s="20">
        <v>63.63</v>
      </c>
      <c r="M136" s="7">
        <v>79.91</v>
      </c>
      <c r="N136" s="20">
        <v>71.489999999999995</v>
      </c>
      <c r="O136" s="7">
        <v>78.58</v>
      </c>
      <c r="P136" s="20">
        <v>44.91</v>
      </c>
      <c r="Q136" s="7">
        <v>87.62</v>
      </c>
      <c r="R136" s="7">
        <v>898.65</v>
      </c>
      <c r="S136" s="21" t="e">
        <v>#N/A</v>
      </c>
      <c r="T136" s="7" t="e">
        <v>#N/A</v>
      </c>
      <c r="U136" s="7" t="e">
        <v>#N/A</v>
      </c>
      <c r="V136" s="7" t="e">
        <v>#N/A</v>
      </c>
      <c r="W136" s="7" t="e">
        <v>#N/A</v>
      </c>
      <c r="X136" s="7" t="e">
        <v>#N/A</v>
      </c>
      <c r="Y136" s="7" t="e">
        <v>#N/A</v>
      </c>
      <c r="Z136" s="7" t="e">
        <v>#N/A</v>
      </c>
      <c r="AA136" s="7" t="e">
        <v>#N/A</v>
      </c>
      <c r="AB136" s="7" t="e">
        <v>#N/A</v>
      </c>
      <c r="AC136" s="22" t="e">
        <v>#N/A</v>
      </c>
      <c r="AD136" s="23" t="e">
        <v>#N/A</v>
      </c>
      <c r="AE136" s="7" t="e">
        <v>#N/A</v>
      </c>
      <c r="AF136" s="7" t="e">
        <v>#N/A</v>
      </c>
      <c r="AG136" s="7" t="e">
        <v>#N/A</v>
      </c>
      <c r="AH136" s="7" t="e">
        <v>#N/A</v>
      </c>
      <c r="AI136" s="7" t="e">
        <v>#N/A</v>
      </c>
      <c r="AJ136" s="7" t="e">
        <v>#N/A</v>
      </c>
      <c r="AK136" s="7" t="e">
        <v>#N/A</v>
      </c>
      <c r="AL136" s="21">
        <v>159.06</v>
      </c>
      <c r="AM136" s="7">
        <v>13.97</v>
      </c>
      <c r="AN136" s="22">
        <v>921.18</v>
      </c>
      <c r="AO136" s="23">
        <v>14.93</v>
      </c>
      <c r="AP136" s="21">
        <v>170.89</v>
      </c>
      <c r="AQ136" s="24">
        <v>332.3</v>
      </c>
      <c r="AR136" s="7">
        <v>5</v>
      </c>
      <c r="AS136" s="7">
        <v>169</v>
      </c>
      <c r="AT136" s="7">
        <v>134.30000000000001</v>
      </c>
      <c r="AU136" s="7">
        <v>24</v>
      </c>
      <c r="AV136" s="7">
        <f t="shared" si="6"/>
        <v>116.39999999999999</v>
      </c>
      <c r="AW136">
        <f t="shared" si="7"/>
        <v>1424.37</v>
      </c>
      <c r="AX136">
        <f>(AN136+[1]焦煤详细!H136)/(AN136+AQ136+AP136+([1]焦煤详细!AP136+[1]焦煤详细!H136+[1]焦煤详细!R136))</f>
        <v>0.48571661205637362</v>
      </c>
      <c r="AY136" s="8">
        <f t="shared" si="8"/>
        <v>43938</v>
      </c>
      <c r="AZ136">
        <f t="shared" si="9"/>
        <v>1424.37</v>
      </c>
      <c r="BB136" s="9" t="s">
        <v>152</v>
      </c>
      <c r="BC136" s="3"/>
      <c r="BD136" s="3"/>
      <c r="BE136" s="3">
        <v>1219.45</v>
      </c>
      <c r="BF136" s="3"/>
      <c r="BG136" s="3"/>
      <c r="BH136" s="3">
        <v>1219.45</v>
      </c>
      <c r="BI136" s="8">
        <f t="shared" si="10"/>
        <v>43938</v>
      </c>
      <c r="BJ136">
        <f t="shared" si="11"/>
        <v>159.06</v>
      </c>
      <c r="BL136" s="9" t="s">
        <v>151</v>
      </c>
      <c r="BM136" s="3">
        <v>61.12</v>
      </c>
      <c r="BN136" s="3"/>
      <c r="BO136" s="3"/>
      <c r="BP136" s="3"/>
      <c r="BQ136" s="3"/>
      <c r="BR136" s="3">
        <v>61.12</v>
      </c>
    </row>
    <row r="137" spans="1:70" x14ac:dyDescent="0.3">
      <c r="A137" s="9">
        <v>43931</v>
      </c>
      <c r="B137" s="7" t="e">
        <v>#N/A</v>
      </c>
      <c r="C137" s="7" t="e">
        <v>#N/A</v>
      </c>
      <c r="D137" s="7" t="e">
        <v>#N/A</v>
      </c>
      <c r="E137" s="7" t="e">
        <v>#N/A</v>
      </c>
      <c r="F137" s="7" t="e">
        <v>#N/A</v>
      </c>
      <c r="G137" s="7" t="e">
        <v>#N/A</v>
      </c>
      <c r="H137" s="7" t="e">
        <v>#N/A</v>
      </c>
      <c r="I137" s="7" t="e">
        <v>#N/A</v>
      </c>
      <c r="J137" s="7" t="e">
        <v>#N/A</v>
      </c>
      <c r="K137" s="7" t="e">
        <v>#N/A</v>
      </c>
      <c r="L137" s="20">
        <v>63.17</v>
      </c>
      <c r="M137" s="7">
        <v>79.11</v>
      </c>
      <c r="N137" s="20">
        <v>70.84</v>
      </c>
      <c r="O137" s="7">
        <v>77.87</v>
      </c>
      <c r="P137" s="20">
        <v>45.39</v>
      </c>
      <c r="Q137" s="7">
        <v>88.57</v>
      </c>
      <c r="R137" s="7">
        <v>904.53</v>
      </c>
      <c r="S137" s="21" t="e">
        <v>#N/A</v>
      </c>
      <c r="T137" s="7" t="e">
        <v>#N/A</v>
      </c>
      <c r="U137" s="7" t="e">
        <v>#N/A</v>
      </c>
      <c r="V137" s="7" t="e">
        <v>#N/A</v>
      </c>
      <c r="W137" s="7" t="e">
        <v>#N/A</v>
      </c>
      <c r="X137" s="7" t="e">
        <v>#N/A</v>
      </c>
      <c r="Y137" s="7" t="e">
        <v>#N/A</v>
      </c>
      <c r="Z137" s="7" t="e">
        <v>#N/A</v>
      </c>
      <c r="AA137" s="7" t="e">
        <v>#N/A</v>
      </c>
      <c r="AB137" s="7" t="e">
        <v>#N/A</v>
      </c>
      <c r="AC137" s="22" t="e">
        <v>#N/A</v>
      </c>
      <c r="AD137" s="23" t="e">
        <v>#N/A</v>
      </c>
      <c r="AE137" s="7" t="e">
        <v>#N/A</v>
      </c>
      <c r="AF137" s="7" t="e">
        <v>#N/A</v>
      </c>
      <c r="AG137" s="7" t="e">
        <v>#N/A</v>
      </c>
      <c r="AH137" s="7" t="e">
        <v>#N/A</v>
      </c>
      <c r="AI137" s="7" t="e">
        <v>#N/A</v>
      </c>
      <c r="AJ137" s="7" t="e">
        <v>#N/A</v>
      </c>
      <c r="AK137" s="7" t="e">
        <v>#N/A</v>
      </c>
      <c r="AL137" s="21">
        <v>164.35</v>
      </c>
      <c r="AM137" s="7">
        <v>14</v>
      </c>
      <c r="AN137" s="22">
        <v>928.14</v>
      </c>
      <c r="AO137" s="23">
        <v>15.34</v>
      </c>
      <c r="AP137" s="21">
        <v>176.72</v>
      </c>
      <c r="AQ137" s="24">
        <v>329</v>
      </c>
      <c r="AR137" s="7">
        <v>6</v>
      </c>
      <c r="AS137" s="7">
        <v>171</v>
      </c>
      <c r="AT137" s="7">
        <v>129</v>
      </c>
      <c r="AU137" s="7">
        <v>23</v>
      </c>
      <c r="AV137" s="7">
        <f t="shared" si="6"/>
        <v>116.23</v>
      </c>
      <c r="AW137">
        <f t="shared" si="7"/>
        <v>1433.86</v>
      </c>
      <c r="AX137">
        <f>(AN137+[1]焦煤详细!H137)/(AN137+AQ137+AP137+([1]焦煤详细!AP137+[1]焦煤详细!H137+[1]焦煤详细!R137))</f>
        <v>0.49394662214757878</v>
      </c>
      <c r="AY137" s="8">
        <f t="shared" si="8"/>
        <v>43931</v>
      </c>
      <c r="AZ137">
        <f t="shared" si="9"/>
        <v>1433.86</v>
      </c>
      <c r="BB137" s="9" t="s">
        <v>153</v>
      </c>
      <c r="BC137" s="3"/>
      <c r="BD137" s="3">
        <v>1428.9099999999999</v>
      </c>
      <c r="BE137" s="3"/>
      <c r="BF137" s="3"/>
      <c r="BG137" s="3"/>
      <c r="BH137" s="3">
        <v>1428.9099999999999</v>
      </c>
      <c r="BI137" s="8">
        <f t="shared" si="10"/>
        <v>43931</v>
      </c>
      <c r="BJ137">
        <f t="shared" si="11"/>
        <v>164.35</v>
      </c>
      <c r="BL137" s="9" t="s">
        <v>209</v>
      </c>
      <c r="BM137" s="3"/>
      <c r="BN137" s="3"/>
      <c r="BO137" s="3"/>
      <c r="BP137" s="3">
        <v>36.380000000000003</v>
      </c>
      <c r="BQ137" s="3"/>
      <c r="BR137" s="3">
        <v>36.380000000000003</v>
      </c>
    </row>
    <row r="138" spans="1:70" x14ac:dyDescent="0.3">
      <c r="A138" s="9">
        <v>43924</v>
      </c>
      <c r="B138" s="7" t="e">
        <v>#N/A</v>
      </c>
      <c r="C138" s="7" t="e">
        <v>#N/A</v>
      </c>
      <c r="D138" s="7" t="e">
        <v>#N/A</v>
      </c>
      <c r="E138" s="7" t="e">
        <v>#N/A</v>
      </c>
      <c r="F138" s="7" t="e">
        <v>#N/A</v>
      </c>
      <c r="G138" s="7" t="e">
        <v>#N/A</v>
      </c>
      <c r="H138" s="7" t="e">
        <v>#N/A</v>
      </c>
      <c r="I138" s="7" t="e">
        <v>#N/A</v>
      </c>
      <c r="J138" s="7" t="e">
        <v>#N/A</v>
      </c>
      <c r="K138" s="7" t="e">
        <v>#N/A</v>
      </c>
      <c r="L138" s="20">
        <v>62.93</v>
      </c>
      <c r="M138" s="7">
        <v>79.010000000000005</v>
      </c>
      <c r="N138" s="20">
        <v>70.7</v>
      </c>
      <c r="O138" s="7">
        <v>77.72</v>
      </c>
      <c r="P138" s="20">
        <v>45.37</v>
      </c>
      <c r="Q138" s="7">
        <v>88.53</v>
      </c>
      <c r="R138" s="7">
        <v>901.85</v>
      </c>
      <c r="S138" s="21" t="e">
        <v>#N/A</v>
      </c>
      <c r="T138" s="7" t="e">
        <v>#N/A</v>
      </c>
      <c r="U138" s="7" t="e">
        <v>#N/A</v>
      </c>
      <c r="V138" s="7" t="e">
        <v>#N/A</v>
      </c>
      <c r="W138" s="7" t="e">
        <v>#N/A</v>
      </c>
      <c r="X138" s="7" t="e">
        <v>#N/A</v>
      </c>
      <c r="Y138" s="7" t="e">
        <v>#N/A</v>
      </c>
      <c r="Z138" s="7" t="e">
        <v>#N/A</v>
      </c>
      <c r="AA138" s="7" t="e">
        <v>#N/A</v>
      </c>
      <c r="AB138" s="7" t="e">
        <v>#N/A</v>
      </c>
      <c r="AC138" s="22" t="e">
        <v>#N/A</v>
      </c>
      <c r="AD138" s="23" t="e">
        <v>#N/A</v>
      </c>
      <c r="AE138" s="7" t="e">
        <v>#N/A</v>
      </c>
      <c r="AF138" s="7" t="e">
        <v>#N/A</v>
      </c>
      <c r="AG138" s="7" t="e">
        <v>#N/A</v>
      </c>
      <c r="AH138" s="7" t="e">
        <v>#N/A</v>
      </c>
      <c r="AI138" s="7" t="e">
        <v>#N/A</v>
      </c>
      <c r="AJ138" s="7" t="e">
        <v>#N/A</v>
      </c>
      <c r="AK138" s="7" t="e">
        <v>#N/A</v>
      </c>
      <c r="AL138" s="21">
        <v>180.54</v>
      </c>
      <c r="AM138" s="7">
        <v>14.26</v>
      </c>
      <c r="AN138" s="22">
        <v>923.48</v>
      </c>
      <c r="AO138" s="23">
        <v>15.11</v>
      </c>
      <c r="AP138" s="21">
        <v>193.57</v>
      </c>
      <c r="AQ138" s="24">
        <v>321</v>
      </c>
      <c r="AR138" s="7">
        <v>4</v>
      </c>
      <c r="AS138" s="7">
        <v>172</v>
      </c>
      <c r="AT138" s="7">
        <v>121</v>
      </c>
      <c r="AU138" s="7">
        <v>24</v>
      </c>
      <c r="AV138" s="7">
        <f t="shared" ref="AV138:AV199" si="12">N138+P138</f>
        <v>116.07</v>
      </c>
      <c r="AW138">
        <f t="shared" ref="AW138:AW193" si="13">IF(AN138&gt;0,(AQ138+AN138+AP138),(AQ139+AN139+AP138))</f>
        <v>1438.05</v>
      </c>
      <c r="AX138">
        <v>0.49</v>
      </c>
      <c r="AY138" s="8">
        <f t="shared" ref="AY138:AY193" si="14">A138</f>
        <v>43924</v>
      </c>
      <c r="AZ138">
        <f t="shared" ref="AZ138:AZ193" si="15">AW138</f>
        <v>1438.05</v>
      </c>
      <c r="BB138" s="9" t="s">
        <v>154</v>
      </c>
      <c r="BC138" s="3">
        <v>1189.02</v>
      </c>
      <c r="BD138" s="3"/>
      <c r="BE138" s="3"/>
      <c r="BF138" s="3"/>
      <c r="BG138" s="3"/>
      <c r="BH138" s="3">
        <v>1189.02</v>
      </c>
      <c r="BI138" s="8">
        <f t="shared" ref="BI138:BI195" si="16">A138</f>
        <v>43924</v>
      </c>
      <c r="BJ138">
        <f t="shared" ref="BJ138:BJ195" si="17">AL138</f>
        <v>180.54</v>
      </c>
      <c r="BL138" s="9" t="s">
        <v>152</v>
      </c>
      <c r="BM138" s="3"/>
      <c r="BN138" s="3"/>
      <c r="BO138" s="3">
        <v>81.81</v>
      </c>
      <c r="BP138" s="3"/>
      <c r="BQ138" s="3"/>
      <c r="BR138" s="3">
        <v>81.81</v>
      </c>
    </row>
    <row r="139" spans="1:70" x14ac:dyDescent="0.3">
      <c r="A139" s="9">
        <v>43917</v>
      </c>
      <c r="B139" s="7" t="e">
        <v>#N/A</v>
      </c>
      <c r="C139" s="7" t="e">
        <v>#N/A</v>
      </c>
      <c r="D139" s="7" t="e">
        <v>#N/A</v>
      </c>
      <c r="E139" s="7" t="e">
        <v>#N/A</v>
      </c>
      <c r="F139" s="7" t="e">
        <v>#N/A</v>
      </c>
      <c r="G139" s="7" t="e">
        <v>#N/A</v>
      </c>
      <c r="H139" s="7" t="e">
        <v>#N/A</v>
      </c>
      <c r="I139" s="7" t="e">
        <v>#N/A</v>
      </c>
      <c r="J139" s="7" t="e">
        <v>#N/A</v>
      </c>
      <c r="K139" s="7" t="e">
        <v>#N/A</v>
      </c>
      <c r="L139" s="20">
        <v>62.82</v>
      </c>
      <c r="M139" s="7">
        <v>78.5</v>
      </c>
      <c r="N139" s="20">
        <v>70.459999999999994</v>
      </c>
      <c r="O139" s="7">
        <v>77.459999999999994</v>
      </c>
      <c r="P139" s="20">
        <v>45.34</v>
      </c>
      <c r="Q139" s="7">
        <v>88.46</v>
      </c>
      <c r="R139" s="7">
        <v>890.49</v>
      </c>
      <c r="S139" s="21" t="e">
        <v>#N/A</v>
      </c>
      <c r="T139" s="7" t="e">
        <v>#N/A</v>
      </c>
      <c r="U139" s="7" t="e">
        <v>#N/A</v>
      </c>
      <c r="V139" s="7" t="e">
        <v>#N/A</v>
      </c>
      <c r="W139" s="7" t="e">
        <v>#N/A</v>
      </c>
      <c r="X139" s="7" t="e">
        <v>#N/A</v>
      </c>
      <c r="Y139" s="7" t="e">
        <v>#N/A</v>
      </c>
      <c r="Z139" s="7" t="e">
        <v>#N/A</v>
      </c>
      <c r="AA139" s="7" t="e">
        <v>#N/A</v>
      </c>
      <c r="AB139" s="7" t="e">
        <v>#N/A</v>
      </c>
      <c r="AC139" s="22" t="e">
        <v>#N/A</v>
      </c>
      <c r="AD139" s="23" t="e">
        <v>#N/A</v>
      </c>
      <c r="AE139" s="7" t="e">
        <v>#N/A</v>
      </c>
      <c r="AF139" s="7" t="e">
        <v>#N/A</v>
      </c>
      <c r="AG139" s="7" t="e">
        <v>#N/A</v>
      </c>
      <c r="AH139" s="7" t="e">
        <v>#N/A</v>
      </c>
      <c r="AI139" s="7" t="e">
        <v>#N/A</v>
      </c>
      <c r="AJ139" s="7" t="e">
        <v>#N/A</v>
      </c>
      <c r="AK139" s="7" t="e">
        <v>#N/A</v>
      </c>
      <c r="AL139" s="21">
        <v>187.02</v>
      </c>
      <c r="AM139" s="7">
        <v>14.35</v>
      </c>
      <c r="AN139" s="22">
        <v>917.66</v>
      </c>
      <c r="AO139" s="23">
        <v>15.4</v>
      </c>
      <c r="AP139" s="21">
        <v>200.34</v>
      </c>
      <c r="AQ139" s="24">
        <v>319.60000000000002</v>
      </c>
      <c r="AR139" s="7">
        <v>5</v>
      </c>
      <c r="AS139" s="7">
        <v>166</v>
      </c>
      <c r="AT139" s="7">
        <v>123.6</v>
      </c>
      <c r="AU139" s="7">
        <v>25</v>
      </c>
      <c r="AV139" s="7">
        <f t="shared" si="12"/>
        <v>115.8</v>
      </c>
      <c r="AW139">
        <f t="shared" si="13"/>
        <v>1437.6</v>
      </c>
      <c r="AX139">
        <f>(AN139+[1]焦煤详细!H139)/(AN139+AQ139+AP139+([1]焦煤详细!AP139+[1]焦煤详细!H139+[1]焦煤详细!R139))</f>
        <v>0.49676735691222124</v>
      </c>
      <c r="AY139" s="8">
        <f t="shared" si="14"/>
        <v>43917</v>
      </c>
      <c r="AZ139">
        <f t="shared" si="15"/>
        <v>1437.6</v>
      </c>
      <c r="BB139" s="9" t="s">
        <v>210</v>
      </c>
      <c r="BC139" s="3"/>
      <c r="BD139" s="3"/>
      <c r="BE139" s="3"/>
      <c r="BF139" s="3">
        <v>939.5200000000001</v>
      </c>
      <c r="BG139" s="3"/>
      <c r="BH139" s="3">
        <v>939.5200000000001</v>
      </c>
      <c r="BI139" s="8">
        <f t="shared" si="16"/>
        <v>43917</v>
      </c>
      <c r="BJ139">
        <f t="shared" si="17"/>
        <v>187.02</v>
      </c>
      <c r="BL139" s="9" t="s">
        <v>153</v>
      </c>
      <c r="BM139" s="3"/>
      <c r="BN139" s="3">
        <v>88.35</v>
      </c>
      <c r="BO139" s="3"/>
      <c r="BP139" s="3"/>
      <c r="BQ139" s="3"/>
      <c r="BR139" s="3">
        <v>88.35</v>
      </c>
    </row>
    <row r="140" spans="1:70" x14ac:dyDescent="0.3">
      <c r="A140" s="9">
        <v>43910</v>
      </c>
      <c r="B140" s="7" t="e">
        <v>#N/A</v>
      </c>
      <c r="C140" s="7" t="e">
        <v>#N/A</v>
      </c>
      <c r="D140" s="7" t="e">
        <v>#N/A</v>
      </c>
      <c r="E140" s="7" t="e">
        <v>#N/A</v>
      </c>
      <c r="F140" s="7" t="e">
        <v>#N/A</v>
      </c>
      <c r="G140" s="7" t="e">
        <v>#N/A</v>
      </c>
      <c r="H140" s="7" t="e">
        <v>#N/A</v>
      </c>
      <c r="I140" s="7" t="e">
        <v>#N/A</v>
      </c>
      <c r="J140" s="7" t="e">
        <v>#N/A</v>
      </c>
      <c r="K140" s="7" t="e">
        <v>#N/A</v>
      </c>
      <c r="L140" s="20">
        <v>62.43</v>
      </c>
      <c r="M140" s="7">
        <v>78.02</v>
      </c>
      <c r="N140" s="20">
        <v>69.900000000000006</v>
      </c>
      <c r="O140" s="7">
        <v>77.040000000000006</v>
      </c>
      <c r="P140" s="20">
        <v>45.34</v>
      </c>
      <c r="Q140" s="7">
        <v>88.45</v>
      </c>
      <c r="R140" s="7">
        <v>877.54</v>
      </c>
      <c r="S140" s="21" t="e">
        <v>#N/A</v>
      </c>
      <c r="T140" s="7" t="e">
        <v>#N/A</v>
      </c>
      <c r="U140" s="7" t="e">
        <v>#N/A</v>
      </c>
      <c r="V140" s="7" t="e">
        <v>#N/A</v>
      </c>
      <c r="W140" s="7" t="e">
        <v>#N/A</v>
      </c>
      <c r="X140" s="7" t="e">
        <v>#N/A</v>
      </c>
      <c r="Y140" s="7" t="e">
        <v>#N/A</v>
      </c>
      <c r="Z140" s="7" t="e">
        <v>#N/A</v>
      </c>
      <c r="AA140" s="7" t="e">
        <v>#N/A</v>
      </c>
      <c r="AB140" s="7" t="e">
        <v>#N/A</v>
      </c>
      <c r="AC140" s="22" t="e">
        <v>#N/A</v>
      </c>
      <c r="AD140" s="23" t="e">
        <v>#N/A</v>
      </c>
      <c r="AE140" s="7" t="e">
        <v>#N/A</v>
      </c>
      <c r="AF140" s="7" t="e">
        <v>#N/A</v>
      </c>
      <c r="AG140" s="7" t="e">
        <v>#N/A</v>
      </c>
      <c r="AH140" s="7" t="e">
        <v>#N/A</v>
      </c>
      <c r="AI140" s="7" t="e">
        <v>#N/A</v>
      </c>
      <c r="AJ140" s="7" t="e">
        <v>#N/A</v>
      </c>
      <c r="AK140" s="7" t="e">
        <v>#N/A</v>
      </c>
      <c r="AL140" s="21">
        <v>194.19</v>
      </c>
      <c r="AM140" s="7">
        <v>14.62</v>
      </c>
      <c r="AN140" s="22">
        <v>921.21</v>
      </c>
      <c r="AO140" s="23">
        <v>15.01</v>
      </c>
      <c r="AP140" s="21">
        <v>207.43</v>
      </c>
      <c r="AQ140" s="24">
        <v>295.5</v>
      </c>
      <c r="AR140" s="7">
        <v>4.5</v>
      </c>
      <c r="AS140" s="7">
        <v>161</v>
      </c>
      <c r="AT140" s="7">
        <v>103</v>
      </c>
      <c r="AU140" s="7">
        <v>27</v>
      </c>
      <c r="AV140" s="7">
        <f t="shared" si="12"/>
        <v>115.24000000000001</v>
      </c>
      <c r="AW140">
        <f t="shared" si="13"/>
        <v>1424.14</v>
      </c>
      <c r="AX140">
        <v>0.47</v>
      </c>
      <c r="AY140" s="8">
        <f t="shared" si="14"/>
        <v>43910</v>
      </c>
      <c r="AZ140">
        <f t="shared" si="15"/>
        <v>1424.14</v>
      </c>
      <c r="BB140" s="9" t="s">
        <v>155</v>
      </c>
      <c r="BC140" s="3"/>
      <c r="BD140" s="3"/>
      <c r="BE140" s="3">
        <v>1200.7500000000002</v>
      </c>
      <c r="BF140" s="3"/>
      <c r="BG140" s="3"/>
      <c r="BH140" s="3">
        <v>1200.7500000000002</v>
      </c>
      <c r="BI140" s="8">
        <f t="shared" si="16"/>
        <v>43910</v>
      </c>
      <c r="BJ140">
        <f t="shared" si="17"/>
        <v>194.19</v>
      </c>
      <c r="BL140" s="9" t="s">
        <v>154</v>
      </c>
      <c r="BM140" s="3">
        <v>61.31</v>
      </c>
      <c r="BN140" s="3"/>
      <c r="BO140" s="3"/>
      <c r="BP140" s="3"/>
      <c r="BQ140" s="3"/>
      <c r="BR140" s="3">
        <v>61.31</v>
      </c>
    </row>
    <row r="141" spans="1:70" x14ac:dyDescent="0.3">
      <c r="A141" s="9">
        <v>43903</v>
      </c>
      <c r="B141" s="7" t="e">
        <v>#N/A</v>
      </c>
      <c r="C141" s="7" t="e">
        <v>#N/A</v>
      </c>
      <c r="D141" s="7" t="e">
        <v>#N/A</v>
      </c>
      <c r="E141" s="7" t="e">
        <v>#N/A</v>
      </c>
      <c r="F141" s="7" t="e">
        <v>#N/A</v>
      </c>
      <c r="G141" s="7" t="e">
        <v>#N/A</v>
      </c>
      <c r="H141" s="7" t="e">
        <v>#N/A</v>
      </c>
      <c r="I141" s="7" t="e">
        <v>#N/A</v>
      </c>
      <c r="J141" s="7" t="e">
        <v>#N/A</v>
      </c>
      <c r="K141" s="7" t="e">
        <v>#N/A</v>
      </c>
      <c r="L141" s="20">
        <v>62.03</v>
      </c>
      <c r="M141" s="7">
        <v>77.73</v>
      </c>
      <c r="N141" s="20">
        <v>69.650000000000006</v>
      </c>
      <c r="O141" s="7">
        <v>76.760000000000005</v>
      </c>
      <c r="P141" s="20">
        <v>45.42</v>
      </c>
      <c r="Q141" s="7">
        <v>88.63</v>
      </c>
      <c r="R141" s="7">
        <v>860.72</v>
      </c>
      <c r="S141" s="21" t="e">
        <v>#N/A</v>
      </c>
      <c r="T141" s="7" t="e">
        <v>#N/A</v>
      </c>
      <c r="U141" s="7" t="e">
        <v>#N/A</v>
      </c>
      <c r="V141" s="7" t="e">
        <v>#N/A</v>
      </c>
      <c r="W141" s="7" t="e">
        <v>#N/A</v>
      </c>
      <c r="X141" s="7" t="e">
        <v>#N/A</v>
      </c>
      <c r="Y141" s="7" t="e">
        <v>#N/A</v>
      </c>
      <c r="Z141" s="7" t="e">
        <v>#N/A</v>
      </c>
      <c r="AA141" s="7" t="e">
        <v>#N/A</v>
      </c>
      <c r="AB141" s="7" t="e">
        <v>#N/A</v>
      </c>
      <c r="AC141" s="22" t="e">
        <v>#N/A</v>
      </c>
      <c r="AD141" s="23" t="e">
        <v>#N/A</v>
      </c>
      <c r="AE141" s="7" t="e">
        <v>#N/A</v>
      </c>
      <c r="AF141" s="7" t="e">
        <v>#N/A</v>
      </c>
      <c r="AG141" s="7" t="e">
        <v>#N/A</v>
      </c>
      <c r="AH141" s="7" t="e">
        <v>#N/A</v>
      </c>
      <c r="AI141" s="7" t="e">
        <v>#N/A</v>
      </c>
      <c r="AJ141" s="7" t="e">
        <v>#N/A</v>
      </c>
      <c r="AK141" s="7" t="e">
        <v>#N/A</v>
      </c>
      <c r="AL141" s="21">
        <v>190.99</v>
      </c>
      <c r="AM141" s="7">
        <v>14.68</v>
      </c>
      <c r="AN141" s="22">
        <v>907.26</v>
      </c>
      <c r="AO141" s="23">
        <v>14.9</v>
      </c>
      <c r="AP141" s="21">
        <v>204.09</v>
      </c>
      <c r="AQ141" s="24">
        <v>284</v>
      </c>
      <c r="AR141" s="7">
        <v>6</v>
      </c>
      <c r="AS141" s="7">
        <v>158</v>
      </c>
      <c r="AT141" s="7">
        <v>92</v>
      </c>
      <c r="AU141" s="7">
        <v>28</v>
      </c>
      <c r="AV141" s="7">
        <f t="shared" si="12"/>
        <v>115.07000000000001</v>
      </c>
      <c r="AW141">
        <f t="shared" si="13"/>
        <v>1395.35</v>
      </c>
      <c r="AX141">
        <f>(AN141+[1]焦煤详细!H141)/(AN141+AQ141+AP141+([1]焦煤详细!AP141+[1]焦煤详细!H141+[1]焦煤详细!R141))</f>
        <v>0.50760947077838992</v>
      </c>
      <c r="AY141" s="8">
        <f t="shared" si="14"/>
        <v>43903</v>
      </c>
      <c r="AZ141">
        <f t="shared" si="15"/>
        <v>1395.35</v>
      </c>
      <c r="BB141" s="9" t="s">
        <v>156</v>
      </c>
      <c r="BC141" s="3"/>
      <c r="BD141" s="3">
        <v>1435.1599999999999</v>
      </c>
      <c r="BE141" s="3"/>
      <c r="BF141" s="3"/>
      <c r="BG141" s="3"/>
      <c r="BH141" s="3">
        <v>1435.1599999999999</v>
      </c>
      <c r="BI141" s="8">
        <f t="shared" si="16"/>
        <v>43903</v>
      </c>
      <c r="BJ141">
        <f t="shared" si="17"/>
        <v>190.99</v>
      </c>
      <c r="BL141" s="9" t="s">
        <v>210</v>
      </c>
      <c r="BM141" s="3"/>
      <c r="BN141" s="3"/>
      <c r="BO141" s="3"/>
      <c r="BP141" s="3">
        <v>40.57</v>
      </c>
      <c r="BQ141" s="3"/>
      <c r="BR141" s="3">
        <v>40.57</v>
      </c>
    </row>
    <row r="142" spans="1:70" x14ac:dyDescent="0.3">
      <c r="A142" s="9">
        <v>43896</v>
      </c>
      <c r="B142" s="7" t="e">
        <v>#N/A</v>
      </c>
      <c r="C142" s="7" t="e">
        <v>#N/A</v>
      </c>
      <c r="D142" s="7" t="e">
        <v>#N/A</v>
      </c>
      <c r="E142" s="7" t="e">
        <v>#N/A</v>
      </c>
      <c r="F142" s="7" t="e">
        <v>#N/A</v>
      </c>
      <c r="G142" s="7" t="e">
        <v>#N/A</v>
      </c>
      <c r="H142" s="7" t="e">
        <v>#N/A</v>
      </c>
      <c r="I142" s="7" t="e">
        <v>#N/A</v>
      </c>
      <c r="J142" s="7" t="e">
        <v>#N/A</v>
      </c>
      <c r="K142" s="7" t="e">
        <v>#N/A</v>
      </c>
      <c r="L142" s="20">
        <v>61.39</v>
      </c>
      <c r="M142" s="7">
        <v>76.92</v>
      </c>
      <c r="N142" s="20">
        <v>68.959999999999994</v>
      </c>
      <c r="O142" s="7">
        <v>76.010000000000005</v>
      </c>
      <c r="P142" s="20">
        <v>45.42</v>
      </c>
      <c r="Q142" s="7">
        <v>88.63</v>
      </c>
      <c r="R142" s="7">
        <v>830.74</v>
      </c>
      <c r="S142" s="21" t="e">
        <v>#N/A</v>
      </c>
      <c r="T142" s="7" t="e">
        <v>#N/A</v>
      </c>
      <c r="U142" s="7" t="e">
        <v>#N/A</v>
      </c>
      <c r="V142" s="7" t="e">
        <v>#N/A</v>
      </c>
      <c r="W142" s="7" t="e">
        <v>#N/A</v>
      </c>
      <c r="X142" s="7" t="e">
        <v>#N/A</v>
      </c>
      <c r="Y142" s="7" t="e">
        <v>#N/A</v>
      </c>
      <c r="Z142" s="7" t="e">
        <v>#N/A</v>
      </c>
      <c r="AA142" s="7" t="e">
        <v>#N/A</v>
      </c>
      <c r="AB142" s="7" t="e">
        <v>#N/A</v>
      </c>
      <c r="AC142" s="22" t="e">
        <v>#N/A</v>
      </c>
      <c r="AD142" s="23" t="e">
        <v>#N/A</v>
      </c>
      <c r="AE142" s="7" t="e">
        <v>#N/A</v>
      </c>
      <c r="AF142" s="7" t="e">
        <v>#N/A</v>
      </c>
      <c r="AG142" s="7" t="e">
        <v>#N/A</v>
      </c>
      <c r="AH142" s="7" t="e">
        <v>#N/A</v>
      </c>
      <c r="AI142" s="7" t="e">
        <v>#N/A</v>
      </c>
      <c r="AJ142" s="7" t="e">
        <v>#N/A</v>
      </c>
      <c r="AK142" s="7" t="e">
        <v>#N/A</v>
      </c>
      <c r="AL142" s="21">
        <v>180.21</v>
      </c>
      <c r="AM142" s="7">
        <v>14.65</v>
      </c>
      <c r="AN142" s="22">
        <v>909.57</v>
      </c>
      <c r="AO142" s="23">
        <v>14.4</v>
      </c>
      <c r="AP142" s="21">
        <v>193.37</v>
      </c>
      <c r="AQ142" s="24">
        <v>261</v>
      </c>
      <c r="AR142" s="7">
        <v>5</v>
      </c>
      <c r="AS142" s="7">
        <v>153</v>
      </c>
      <c r="AT142" s="7">
        <v>76</v>
      </c>
      <c r="AU142" s="7">
        <v>27</v>
      </c>
      <c r="AV142" s="7">
        <f t="shared" si="12"/>
        <v>114.38</v>
      </c>
      <c r="AW142">
        <f t="shared" si="13"/>
        <v>1363.94</v>
      </c>
      <c r="AX142">
        <f>(AN142+[1]焦煤详细!H142)/(AN142+AQ142+AP142+([1]焦煤详细!AP142+[1]焦煤详细!H142+[1]焦煤详细!R142))</f>
        <v>0.51221953667118547</v>
      </c>
      <c r="AY142" s="8">
        <f t="shared" si="14"/>
        <v>43896</v>
      </c>
      <c r="AZ142">
        <f t="shared" si="15"/>
        <v>1363.94</v>
      </c>
      <c r="BB142" s="9" t="s">
        <v>157</v>
      </c>
      <c r="BC142" s="3">
        <v>1174.8899999999999</v>
      </c>
      <c r="BD142" s="3"/>
      <c r="BE142" s="3"/>
      <c r="BF142" s="3"/>
      <c r="BG142" s="3"/>
      <c r="BH142" s="3">
        <v>1174.8899999999999</v>
      </c>
      <c r="BI142" s="8">
        <f t="shared" si="16"/>
        <v>43896</v>
      </c>
      <c r="BJ142">
        <f t="shared" si="17"/>
        <v>180.21</v>
      </c>
      <c r="BL142" s="9" t="s">
        <v>155</v>
      </c>
      <c r="BM142" s="3"/>
      <c r="BN142" s="3"/>
      <c r="BO142" s="3">
        <v>75.7</v>
      </c>
      <c r="BP142" s="3"/>
      <c r="BQ142" s="3"/>
      <c r="BR142" s="3">
        <v>75.7</v>
      </c>
    </row>
    <row r="143" spans="1:70" x14ac:dyDescent="0.3">
      <c r="A143" s="9">
        <v>43889</v>
      </c>
      <c r="B143" s="7" t="e">
        <v>#N/A</v>
      </c>
      <c r="C143" s="7" t="e">
        <v>#N/A</v>
      </c>
      <c r="D143" s="7" t="e">
        <v>#N/A</v>
      </c>
      <c r="E143" s="7" t="e">
        <v>#N/A</v>
      </c>
      <c r="F143" s="7" t="e">
        <v>#N/A</v>
      </c>
      <c r="G143" s="7" t="e">
        <v>#N/A</v>
      </c>
      <c r="H143" s="7" t="e">
        <v>#N/A</v>
      </c>
      <c r="I143" s="7" t="e">
        <v>#N/A</v>
      </c>
      <c r="J143" s="7" t="e">
        <v>#N/A</v>
      </c>
      <c r="K143" s="7" t="e">
        <v>#N/A</v>
      </c>
      <c r="L143" s="20">
        <v>59.56</v>
      </c>
      <c r="M143" s="7">
        <v>74.63</v>
      </c>
      <c r="N143" s="20">
        <v>67.39</v>
      </c>
      <c r="O143" s="7">
        <v>74.27</v>
      </c>
      <c r="P143" s="20">
        <v>45.36</v>
      </c>
      <c r="Q143" s="7">
        <v>88.5</v>
      </c>
      <c r="R143" s="7">
        <v>824.06</v>
      </c>
      <c r="S143" s="21" t="e">
        <v>#N/A</v>
      </c>
      <c r="T143" s="7" t="e">
        <v>#N/A</v>
      </c>
      <c r="U143" s="7" t="e">
        <v>#N/A</v>
      </c>
      <c r="V143" s="7" t="e">
        <v>#N/A</v>
      </c>
      <c r="W143" s="7" t="e">
        <v>#N/A</v>
      </c>
      <c r="X143" s="7" t="e">
        <v>#N/A</v>
      </c>
      <c r="Y143" s="7" t="e">
        <v>#N/A</v>
      </c>
      <c r="Z143" s="7" t="e">
        <v>#N/A</v>
      </c>
      <c r="AA143" s="7" t="e">
        <v>#N/A</v>
      </c>
      <c r="AB143" s="7" t="e">
        <v>#N/A</v>
      </c>
      <c r="AC143" s="22" t="e">
        <v>#N/A</v>
      </c>
      <c r="AD143" s="23" t="e">
        <v>#N/A</v>
      </c>
      <c r="AE143" s="7" t="e">
        <v>#N/A</v>
      </c>
      <c r="AF143" s="7" t="e">
        <v>#N/A</v>
      </c>
      <c r="AG143" s="7" t="e">
        <v>#N/A</v>
      </c>
      <c r="AH143" s="7" t="e">
        <v>#N/A</v>
      </c>
      <c r="AI143" s="7" t="e">
        <v>#N/A</v>
      </c>
      <c r="AJ143" s="7" t="e">
        <v>#N/A</v>
      </c>
      <c r="AK143" s="7" t="e">
        <v>#N/A</v>
      </c>
      <c r="AL143" s="21">
        <v>166.59</v>
      </c>
      <c r="AM143" s="7">
        <v>14.74</v>
      </c>
      <c r="AN143" s="22">
        <v>891.99</v>
      </c>
      <c r="AO143" s="23">
        <v>13.81</v>
      </c>
      <c r="AP143" s="21">
        <v>179.26</v>
      </c>
      <c r="AQ143" s="24">
        <v>276</v>
      </c>
      <c r="AR143" s="7">
        <v>4</v>
      </c>
      <c r="AS143" s="7">
        <v>164</v>
      </c>
      <c r="AT143" s="7">
        <v>79</v>
      </c>
      <c r="AU143" s="7">
        <v>29</v>
      </c>
      <c r="AV143" s="7">
        <f t="shared" si="12"/>
        <v>112.75</v>
      </c>
      <c r="AW143">
        <f t="shared" si="13"/>
        <v>1347.25</v>
      </c>
      <c r="AX143">
        <f>(AN143+[1]焦煤详细!H143)/(AN143+AQ143+AP143+([1]焦煤详细!AP143+[1]焦煤详细!H143+[1]焦煤详细!R143))</f>
        <v>0.51194224812468081</v>
      </c>
      <c r="AY143" s="8">
        <f t="shared" si="14"/>
        <v>43889</v>
      </c>
      <c r="AZ143">
        <f t="shared" si="15"/>
        <v>1347.25</v>
      </c>
      <c r="BB143" s="9" t="s">
        <v>211</v>
      </c>
      <c r="BC143" s="3"/>
      <c r="BD143" s="3"/>
      <c r="BE143" s="3"/>
      <c r="BF143" s="3">
        <v>964.92000000000007</v>
      </c>
      <c r="BG143" s="3"/>
      <c r="BH143" s="3">
        <v>964.92000000000007</v>
      </c>
      <c r="BI143" s="8">
        <f t="shared" si="16"/>
        <v>43889</v>
      </c>
      <c r="BJ143">
        <f t="shared" si="17"/>
        <v>166.59</v>
      </c>
      <c r="BL143" s="9" t="s">
        <v>156</v>
      </c>
      <c r="BM143" s="3"/>
      <c r="BN143" s="3">
        <v>89.34</v>
      </c>
      <c r="BO143" s="3"/>
      <c r="BP143" s="3"/>
      <c r="BQ143" s="3"/>
      <c r="BR143" s="3">
        <v>89.34</v>
      </c>
    </row>
    <row r="144" spans="1:70" x14ac:dyDescent="0.3">
      <c r="A144" s="9">
        <v>43882</v>
      </c>
      <c r="B144" s="7" t="e">
        <v>#N/A</v>
      </c>
      <c r="C144" s="7" t="e">
        <v>#N/A</v>
      </c>
      <c r="D144" s="7" t="e">
        <v>#N/A</v>
      </c>
      <c r="E144" s="7" t="e">
        <v>#N/A</v>
      </c>
      <c r="F144" s="7" t="e">
        <v>#N/A</v>
      </c>
      <c r="G144" s="7" t="e">
        <v>#N/A</v>
      </c>
      <c r="H144" s="7" t="e">
        <v>#N/A</v>
      </c>
      <c r="I144" s="7" t="e">
        <v>#N/A</v>
      </c>
      <c r="J144" s="7" t="e">
        <v>#N/A</v>
      </c>
      <c r="K144" s="7" t="e">
        <v>#N/A</v>
      </c>
      <c r="L144" s="20">
        <v>55.47</v>
      </c>
      <c r="M144" s="7">
        <v>69.5</v>
      </c>
      <c r="N144" s="20">
        <v>63.19</v>
      </c>
      <c r="O144" s="7">
        <v>69.64</v>
      </c>
      <c r="P144" s="20">
        <v>45.36</v>
      </c>
      <c r="Q144" s="7">
        <v>88.5</v>
      </c>
      <c r="R144" s="7">
        <v>819.93</v>
      </c>
      <c r="S144" s="21" t="e">
        <v>#N/A</v>
      </c>
      <c r="T144" s="7" t="e">
        <v>#N/A</v>
      </c>
      <c r="U144" s="7" t="e">
        <v>#N/A</v>
      </c>
      <c r="V144" s="7" t="e">
        <v>#N/A</v>
      </c>
      <c r="W144" s="7" t="e">
        <v>#N/A</v>
      </c>
      <c r="X144" s="7" t="e">
        <v>#N/A</v>
      </c>
      <c r="Y144" s="7" t="e">
        <v>#N/A</v>
      </c>
      <c r="Z144" s="7" t="e">
        <v>#N/A</v>
      </c>
      <c r="AA144" s="7" t="e">
        <v>#N/A</v>
      </c>
      <c r="AB144" s="7" t="e">
        <v>#N/A</v>
      </c>
      <c r="AC144" s="22" t="e">
        <v>#N/A</v>
      </c>
      <c r="AD144" s="23" t="e">
        <v>#N/A</v>
      </c>
      <c r="AE144" s="7" t="e">
        <v>#N/A</v>
      </c>
      <c r="AF144" s="7" t="e">
        <v>#N/A</v>
      </c>
      <c r="AG144" s="7" t="e">
        <v>#N/A</v>
      </c>
      <c r="AH144" s="7" t="e">
        <v>#N/A</v>
      </c>
      <c r="AI144" s="7" t="e">
        <v>#N/A</v>
      </c>
      <c r="AJ144" s="7" t="e">
        <v>#N/A</v>
      </c>
      <c r="AK144" s="7" t="e">
        <v>#N/A</v>
      </c>
      <c r="AL144" s="21">
        <v>181.52</v>
      </c>
      <c r="AM144" s="7">
        <v>15.44</v>
      </c>
      <c r="AN144" s="22">
        <v>886.21</v>
      </c>
      <c r="AO144" s="23">
        <v>13.55</v>
      </c>
      <c r="AP144" s="21">
        <v>195.88</v>
      </c>
      <c r="AQ144" s="24">
        <v>274</v>
      </c>
      <c r="AR144" s="7">
        <v>4</v>
      </c>
      <c r="AS144" s="7">
        <v>159</v>
      </c>
      <c r="AT144" s="7">
        <v>83</v>
      </c>
      <c r="AU144" s="7">
        <v>28</v>
      </c>
      <c r="AV144" s="7">
        <f t="shared" si="12"/>
        <v>108.55</v>
      </c>
      <c r="AW144">
        <f t="shared" si="13"/>
        <v>1356.0900000000001</v>
      </c>
      <c r="AX144">
        <f>(AN144+[1]焦煤详细!H144)/(AN144+AQ144+AP144+([1]焦煤详细!AP144+[1]焦煤详细!H144+[1]焦煤详细!R144))</f>
        <v>0.50877679063878045</v>
      </c>
      <c r="AY144" s="8">
        <f t="shared" si="14"/>
        <v>43882</v>
      </c>
      <c r="AZ144">
        <f t="shared" si="15"/>
        <v>1356.0900000000001</v>
      </c>
      <c r="BB144" s="9" t="s">
        <v>158</v>
      </c>
      <c r="BC144" s="3"/>
      <c r="BD144" s="3"/>
      <c r="BE144" s="3">
        <v>1191.7800000000002</v>
      </c>
      <c r="BF144" s="3"/>
      <c r="BG144" s="3"/>
      <c r="BH144" s="3">
        <v>1191.7800000000002</v>
      </c>
      <c r="BI144" s="8">
        <f t="shared" si="16"/>
        <v>43882</v>
      </c>
      <c r="BJ144">
        <f t="shared" si="17"/>
        <v>181.52</v>
      </c>
      <c r="BL144" s="9" t="s">
        <v>157</v>
      </c>
      <c r="BM144" s="3">
        <v>77.209999999999994</v>
      </c>
      <c r="BN144" s="3"/>
      <c r="BO144" s="3"/>
      <c r="BP144" s="3"/>
      <c r="BQ144" s="3"/>
      <c r="BR144" s="3">
        <v>77.209999999999994</v>
      </c>
    </row>
    <row r="145" spans="1:70" x14ac:dyDescent="0.3">
      <c r="A145" s="9">
        <v>43875</v>
      </c>
      <c r="B145" s="7" t="e">
        <v>#N/A</v>
      </c>
      <c r="C145" s="7" t="e">
        <v>#N/A</v>
      </c>
      <c r="D145" s="7" t="e">
        <v>#N/A</v>
      </c>
      <c r="E145" s="7" t="e">
        <v>#N/A</v>
      </c>
      <c r="F145" s="7" t="e">
        <v>#N/A</v>
      </c>
      <c r="G145" s="7" t="e">
        <v>#N/A</v>
      </c>
      <c r="H145" s="7" t="e">
        <v>#N/A</v>
      </c>
      <c r="I145" s="7" t="e">
        <v>#N/A</v>
      </c>
      <c r="J145" s="7" t="e">
        <v>#N/A</v>
      </c>
      <c r="K145" s="7" t="e">
        <v>#N/A</v>
      </c>
      <c r="L145" s="20">
        <v>53.55</v>
      </c>
      <c r="M145" s="7">
        <v>67.319999999999993</v>
      </c>
      <c r="N145" s="20">
        <v>61</v>
      </c>
      <c r="O145" s="7">
        <v>67.23</v>
      </c>
      <c r="P145" s="20">
        <v>45.33</v>
      </c>
      <c r="Q145" s="7">
        <v>88.45</v>
      </c>
      <c r="R145" s="7">
        <v>841.64</v>
      </c>
      <c r="S145" s="21" t="e">
        <v>#N/A</v>
      </c>
      <c r="T145" s="7" t="e">
        <v>#N/A</v>
      </c>
      <c r="U145" s="7" t="e">
        <v>#N/A</v>
      </c>
      <c r="V145" s="7" t="e">
        <v>#N/A</v>
      </c>
      <c r="W145" s="7" t="e">
        <v>#N/A</v>
      </c>
      <c r="X145" s="7" t="e">
        <v>#N/A</v>
      </c>
      <c r="Y145" s="7" t="e">
        <v>#N/A</v>
      </c>
      <c r="Z145" s="7" t="e">
        <v>#N/A</v>
      </c>
      <c r="AA145" s="7" t="e">
        <v>#N/A</v>
      </c>
      <c r="AB145" s="7" t="e">
        <v>#N/A</v>
      </c>
      <c r="AC145" s="22" t="e">
        <v>#N/A</v>
      </c>
      <c r="AD145" s="23" t="e">
        <v>#N/A</v>
      </c>
      <c r="AE145" s="7" t="e">
        <v>#N/A</v>
      </c>
      <c r="AF145" s="7" t="e">
        <v>#N/A</v>
      </c>
      <c r="AG145" s="7" t="e">
        <v>#N/A</v>
      </c>
      <c r="AH145" s="7" t="e">
        <v>#N/A</v>
      </c>
      <c r="AI145" s="7" t="e">
        <v>#N/A</v>
      </c>
      <c r="AJ145" s="7" t="e">
        <v>#N/A</v>
      </c>
      <c r="AK145" s="7" t="e">
        <v>#N/A</v>
      </c>
      <c r="AL145" s="21">
        <v>192.22</v>
      </c>
      <c r="AM145" s="7">
        <v>16.09</v>
      </c>
      <c r="AN145" s="22">
        <v>885.12</v>
      </c>
      <c r="AO145" s="23">
        <v>14.14</v>
      </c>
      <c r="AP145" s="21">
        <v>207.12</v>
      </c>
      <c r="AQ145" s="24">
        <v>285.5</v>
      </c>
      <c r="AR145" s="7">
        <v>4.5</v>
      </c>
      <c r="AS145" s="7">
        <v>164</v>
      </c>
      <c r="AT145" s="7">
        <v>88</v>
      </c>
      <c r="AU145" s="7">
        <v>29</v>
      </c>
      <c r="AV145" s="7">
        <f t="shared" si="12"/>
        <v>106.33</v>
      </c>
      <c r="AW145">
        <f t="shared" si="13"/>
        <v>1377.7399999999998</v>
      </c>
      <c r="AX145">
        <f>(AN145+[1]焦煤详细!H145)/(AN145+AQ145+AP145+([1]焦煤详细!AP145+[1]焦煤详细!H145+[1]焦煤详细!R145))</f>
        <v>0.5120058097612229</v>
      </c>
      <c r="AY145" s="8">
        <f t="shared" si="14"/>
        <v>43875</v>
      </c>
      <c r="AZ145">
        <f t="shared" si="15"/>
        <v>1377.7399999999998</v>
      </c>
      <c r="BB145" s="9" t="s">
        <v>159</v>
      </c>
      <c r="BC145" s="3"/>
      <c r="BD145" s="3" t="e">
        <v>#N/A</v>
      </c>
      <c r="BE145" s="3"/>
      <c r="BF145" s="3"/>
      <c r="BG145" s="3"/>
      <c r="BH145" s="3" t="e">
        <v>#N/A</v>
      </c>
      <c r="BI145" s="8">
        <f t="shared" si="16"/>
        <v>43875</v>
      </c>
      <c r="BJ145">
        <f t="shared" si="17"/>
        <v>192.22</v>
      </c>
      <c r="BL145" s="9" t="s">
        <v>211</v>
      </c>
      <c r="BM145" s="3"/>
      <c r="BN145" s="3"/>
      <c r="BO145" s="3"/>
      <c r="BP145" s="3">
        <v>57.11</v>
      </c>
      <c r="BQ145" s="3"/>
      <c r="BR145" s="3">
        <v>57.11</v>
      </c>
    </row>
    <row r="146" spans="1:70" x14ac:dyDescent="0.3">
      <c r="A146" s="9">
        <v>43868</v>
      </c>
      <c r="B146" s="7" t="e">
        <v>#N/A</v>
      </c>
      <c r="C146" s="7" t="e">
        <v>#N/A</v>
      </c>
      <c r="D146" s="7" t="e">
        <v>#N/A</v>
      </c>
      <c r="E146" s="7" t="e">
        <v>#N/A</v>
      </c>
      <c r="F146" s="7" t="e">
        <v>#N/A</v>
      </c>
      <c r="G146" s="7" t="e">
        <v>#N/A</v>
      </c>
      <c r="H146" s="7" t="e">
        <v>#N/A</v>
      </c>
      <c r="I146" s="7" t="e">
        <v>#N/A</v>
      </c>
      <c r="J146" s="7" t="e">
        <v>#N/A</v>
      </c>
      <c r="K146" s="7" t="e">
        <v>#N/A</v>
      </c>
      <c r="L146" s="20">
        <v>56.2</v>
      </c>
      <c r="M146" s="7">
        <v>70.66</v>
      </c>
      <c r="N146" s="20">
        <v>63.64</v>
      </c>
      <c r="O146" s="7">
        <v>70.14</v>
      </c>
      <c r="P146" s="20">
        <v>45.92</v>
      </c>
      <c r="Q146" s="7">
        <v>89.72</v>
      </c>
      <c r="R146" s="7">
        <v>861.5</v>
      </c>
      <c r="S146" s="21" t="e">
        <v>#N/A</v>
      </c>
      <c r="T146" s="7" t="e">
        <v>#N/A</v>
      </c>
      <c r="U146" s="7" t="e">
        <v>#N/A</v>
      </c>
      <c r="V146" s="7" t="e">
        <v>#N/A</v>
      </c>
      <c r="W146" s="7" t="e">
        <v>#N/A</v>
      </c>
      <c r="X146" s="7" t="e">
        <v>#N/A</v>
      </c>
      <c r="Y146" s="7" t="e">
        <v>#N/A</v>
      </c>
      <c r="Z146" s="7" t="e">
        <v>#N/A</v>
      </c>
      <c r="AA146" s="7" t="e">
        <v>#N/A</v>
      </c>
      <c r="AB146" s="7" t="e">
        <v>#N/A</v>
      </c>
      <c r="AC146" s="22" t="e">
        <v>#N/A</v>
      </c>
      <c r="AD146" s="23" t="e">
        <v>#N/A</v>
      </c>
      <c r="AE146" s="7" t="e">
        <v>#N/A</v>
      </c>
      <c r="AF146" s="7" t="e">
        <v>#N/A</v>
      </c>
      <c r="AG146" s="7" t="e">
        <v>#N/A</v>
      </c>
      <c r="AH146" s="7" t="e">
        <v>#N/A</v>
      </c>
      <c r="AI146" s="7" t="e">
        <v>#N/A</v>
      </c>
      <c r="AJ146" s="7" t="e">
        <v>#N/A</v>
      </c>
      <c r="AK146" s="7" t="e">
        <v>#N/A</v>
      </c>
      <c r="AL146" s="21">
        <v>193.68</v>
      </c>
      <c r="AM146" s="7">
        <v>16.93</v>
      </c>
      <c r="AN146" s="22">
        <v>900.16</v>
      </c>
      <c r="AO146" s="23">
        <v>14.17</v>
      </c>
      <c r="AP146" s="21">
        <v>189.13</v>
      </c>
      <c r="AQ146" s="24">
        <v>294</v>
      </c>
      <c r="AR146" s="7">
        <v>4</v>
      </c>
      <c r="AS146" s="7">
        <v>167</v>
      </c>
      <c r="AT146" s="7">
        <v>93</v>
      </c>
      <c r="AU146" s="7">
        <v>30</v>
      </c>
      <c r="AV146" s="7">
        <f t="shared" si="12"/>
        <v>109.56</v>
      </c>
      <c r="AW146">
        <f t="shared" si="13"/>
        <v>1383.29</v>
      </c>
      <c r="AX146">
        <f>(AN146+[1]焦煤详细!H146)/(AN146+AQ146+AP146+([1]焦煤详细!AP146+[1]焦煤详细!H146+[1]焦煤详细!R146))</f>
        <v>0.50841062725986474</v>
      </c>
      <c r="AY146" s="8">
        <f t="shared" si="14"/>
        <v>43868</v>
      </c>
      <c r="AZ146">
        <f t="shared" si="15"/>
        <v>1383.29</v>
      </c>
      <c r="BB146" s="9" t="s">
        <v>160</v>
      </c>
      <c r="BC146" s="3" t="e">
        <v>#N/A</v>
      </c>
      <c r="BD146" s="3"/>
      <c r="BE146" s="3"/>
      <c r="BF146" s="3"/>
      <c r="BG146" s="3"/>
      <c r="BH146" s="3" t="e">
        <v>#N/A</v>
      </c>
      <c r="BI146" s="8">
        <f t="shared" si="16"/>
        <v>43868</v>
      </c>
      <c r="BJ146">
        <f t="shared" si="17"/>
        <v>193.68</v>
      </c>
      <c r="BL146" s="9" t="s">
        <v>158</v>
      </c>
      <c r="BM146" s="3"/>
      <c r="BN146" s="3"/>
      <c r="BO146" s="3">
        <v>74.36</v>
      </c>
      <c r="BP146" s="3"/>
      <c r="BQ146" s="3"/>
      <c r="BR146" s="3">
        <v>74.36</v>
      </c>
    </row>
    <row r="147" spans="1:70" x14ac:dyDescent="0.3">
      <c r="A147" s="9">
        <v>43861</v>
      </c>
      <c r="B147" s="7" t="e">
        <v>#N/A</v>
      </c>
      <c r="C147" s="7" t="e">
        <v>#N/A</v>
      </c>
      <c r="D147" s="7" t="e">
        <v>#N/A</v>
      </c>
      <c r="E147" s="7" t="e">
        <v>#N/A</v>
      </c>
      <c r="F147" s="7" t="e">
        <v>#N/A</v>
      </c>
      <c r="G147" s="7" t="e">
        <v>#N/A</v>
      </c>
      <c r="H147" s="7" t="e">
        <v>#N/A</v>
      </c>
      <c r="I147" s="7" t="e">
        <v>#N/A</v>
      </c>
      <c r="J147" s="7" t="e">
        <v>#N/A</v>
      </c>
      <c r="K147" s="7" t="e">
        <v>#N/A</v>
      </c>
      <c r="L147" s="20">
        <v>58.52</v>
      </c>
      <c r="M147" s="7">
        <v>73.569999999999993</v>
      </c>
      <c r="N147" s="20" t="e">
        <v>#N/A</v>
      </c>
      <c r="O147" s="7" t="e">
        <v>#N/A</v>
      </c>
      <c r="P147" s="20" t="e">
        <v>#N/A</v>
      </c>
      <c r="Q147" s="7" t="e">
        <v>#N/A</v>
      </c>
      <c r="R147" s="7">
        <v>866.07</v>
      </c>
      <c r="S147" s="21" t="e">
        <v>#N/A</v>
      </c>
      <c r="T147" s="7" t="e">
        <v>#N/A</v>
      </c>
      <c r="U147" s="7" t="e">
        <v>#N/A</v>
      </c>
      <c r="V147" s="7" t="e">
        <v>#N/A</v>
      </c>
      <c r="W147" s="7" t="e">
        <v>#N/A</v>
      </c>
      <c r="X147" s="7" t="e">
        <v>#N/A</v>
      </c>
      <c r="Y147" s="7" t="e">
        <v>#N/A</v>
      </c>
      <c r="Z147" s="7" t="e">
        <v>#N/A</v>
      </c>
      <c r="AA147" s="7" t="e">
        <v>#N/A</v>
      </c>
      <c r="AB147" s="7" t="e">
        <v>#N/A</v>
      </c>
      <c r="AC147" s="22" t="e">
        <v>#N/A</v>
      </c>
      <c r="AD147" s="23" t="e">
        <v>#N/A</v>
      </c>
      <c r="AE147" s="7" t="e">
        <v>#N/A</v>
      </c>
      <c r="AF147" s="7" t="e">
        <v>#N/A</v>
      </c>
      <c r="AG147" s="7" t="e">
        <v>#N/A</v>
      </c>
      <c r="AH147" s="7" t="e">
        <v>#N/A</v>
      </c>
      <c r="AI147" s="7" t="e">
        <v>#N/A</v>
      </c>
      <c r="AJ147" s="7" t="e">
        <v>#N/A</v>
      </c>
      <c r="AK147" s="7" t="e">
        <v>#N/A</v>
      </c>
      <c r="AL147" s="21">
        <v>175.33</v>
      </c>
      <c r="AM147" s="7">
        <v>17.850000000000001</v>
      </c>
      <c r="AN147" s="22">
        <v>907.59</v>
      </c>
      <c r="AO147" s="23">
        <v>13.94</v>
      </c>
      <c r="AP147" s="21" t="e">
        <v>#N/A</v>
      </c>
      <c r="AQ147" s="24">
        <v>301</v>
      </c>
      <c r="AR147" s="7">
        <v>4</v>
      </c>
      <c r="AS147" s="7">
        <v>170</v>
      </c>
      <c r="AT147" s="7">
        <v>97</v>
      </c>
      <c r="AU147" s="7">
        <v>30</v>
      </c>
      <c r="AV147" s="7" t="e">
        <f t="shared" si="12"/>
        <v>#N/A</v>
      </c>
      <c r="AW147" t="e">
        <f t="shared" si="13"/>
        <v>#N/A</v>
      </c>
      <c r="AX147" t="e">
        <f>(AN147+[1]焦煤详细!H147)/(AN147+AQ147+AP147+([1]焦煤详细!AP147+[1]焦煤详细!H147+[1]焦煤详细!R147))</f>
        <v>#N/A</v>
      </c>
      <c r="AY147" s="8">
        <f t="shared" si="14"/>
        <v>43861</v>
      </c>
      <c r="AZ147" t="e">
        <f t="shared" si="15"/>
        <v>#N/A</v>
      </c>
      <c r="BB147" s="9" t="s">
        <v>212</v>
      </c>
      <c r="BC147" s="3"/>
      <c r="BD147" s="3"/>
      <c r="BE147" s="3"/>
      <c r="BF147" s="3">
        <v>978.04</v>
      </c>
      <c r="BG147" s="3"/>
      <c r="BH147" s="3">
        <v>978.04</v>
      </c>
      <c r="BI147" s="8">
        <f t="shared" si="16"/>
        <v>43861</v>
      </c>
      <c r="BJ147">
        <f t="shared" si="17"/>
        <v>175.33</v>
      </c>
      <c r="BL147" s="9" t="s">
        <v>159</v>
      </c>
      <c r="BM147" s="3"/>
      <c r="BN147" s="3">
        <v>109.09</v>
      </c>
      <c r="BO147" s="3"/>
      <c r="BP147" s="3"/>
      <c r="BQ147" s="3"/>
      <c r="BR147" s="3">
        <v>109.09</v>
      </c>
    </row>
    <row r="148" spans="1:70" x14ac:dyDescent="0.3">
      <c r="A148" s="9">
        <v>43854</v>
      </c>
      <c r="B148" s="7" t="e">
        <v>#N/A</v>
      </c>
      <c r="C148" s="7" t="e">
        <v>#N/A</v>
      </c>
      <c r="D148" s="7" t="e">
        <v>#N/A</v>
      </c>
      <c r="E148" s="7" t="e">
        <v>#N/A</v>
      </c>
      <c r="F148" s="7" t="e">
        <v>#N/A</v>
      </c>
      <c r="G148" s="7" t="e">
        <v>#N/A</v>
      </c>
      <c r="H148" s="7" t="e">
        <v>#N/A</v>
      </c>
      <c r="I148" s="7" t="e">
        <v>#N/A</v>
      </c>
      <c r="J148" s="7" t="e">
        <v>#N/A</v>
      </c>
      <c r="K148" s="7" t="e">
        <v>#N/A</v>
      </c>
      <c r="L148" s="20">
        <v>64.36</v>
      </c>
      <c r="M148" s="7">
        <v>80.73</v>
      </c>
      <c r="N148" s="20">
        <v>71.290000000000006</v>
      </c>
      <c r="O148" s="7">
        <v>78.569999999999993</v>
      </c>
      <c r="P148" s="20">
        <v>45.98</v>
      </c>
      <c r="Q148" s="7">
        <v>89.72</v>
      </c>
      <c r="R148" s="7">
        <v>884.97</v>
      </c>
      <c r="S148" s="21" t="e">
        <v>#N/A</v>
      </c>
      <c r="T148" s="7" t="e">
        <v>#N/A</v>
      </c>
      <c r="U148" s="7" t="e">
        <v>#N/A</v>
      </c>
      <c r="V148" s="7" t="e">
        <v>#N/A</v>
      </c>
      <c r="W148" s="7" t="e">
        <v>#N/A</v>
      </c>
      <c r="X148" s="7" t="e">
        <v>#N/A</v>
      </c>
      <c r="Y148" s="7" t="e">
        <v>#N/A</v>
      </c>
      <c r="Z148" s="7" t="e">
        <v>#N/A</v>
      </c>
      <c r="AA148" s="7" t="e">
        <v>#N/A</v>
      </c>
      <c r="AB148" s="7" t="e">
        <v>#N/A</v>
      </c>
      <c r="AC148" s="22" t="e">
        <v>#N/A</v>
      </c>
      <c r="AD148" s="23" t="e">
        <v>#N/A</v>
      </c>
      <c r="AE148" s="7" t="e">
        <v>#N/A</v>
      </c>
      <c r="AF148" s="7" t="e">
        <v>#N/A</v>
      </c>
      <c r="AG148" s="7" t="e">
        <v>#N/A</v>
      </c>
      <c r="AH148" s="7" t="e">
        <v>#N/A</v>
      </c>
      <c r="AI148" s="7" t="e">
        <v>#N/A</v>
      </c>
      <c r="AJ148" s="7" t="e">
        <v>#N/A</v>
      </c>
      <c r="AK148" s="7" t="e">
        <v>#N/A</v>
      </c>
      <c r="AL148" s="21">
        <v>105.88</v>
      </c>
      <c r="AM148" s="7">
        <v>19.68</v>
      </c>
      <c r="AN148" s="22">
        <v>956.71</v>
      </c>
      <c r="AO148" s="23">
        <v>14.59</v>
      </c>
      <c r="AP148" s="21">
        <v>115.52</v>
      </c>
      <c r="AQ148" s="24">
        <v>317</v>
      </c>
      <c r="AR148" s="7">
        <v>4</v>
      </c>
      <c r="AS148" s="7">
        <v>184</v>
      </c>
      <c r="AT148" s="7">
        <v>99</v>
      </c>
      <c r="AU148" s="7">
        <v>30</v>
      </c>
      <c r="AV148" s="7">
        <f t="shared" si="12"/>
        <v>117.27000000000001</v>
      </c>
      <c r="AW148">
        <f t="shared" si="13"/>
        <v>1389.23</v>
      </c>
      <c r="AX148" t="e">
        <f>(AN148+[1]焦煤详细!H148)/(AN148+AQ148+AP148+([1]焦煤详细!AP148+[1]焦煤详细!H148+[1]焦煤详细!R148))</f>
        <v>#N/A</v>
      </c>
      <c r="AY148" s="8">
        <f t="shared" si="14"/>
        <v>43854</v>
      </c>
      <c r="AZ148">
        <f t="shared" si="15"/>
        <v>1389.23</v>
      </c>
      <c r="BB148" s="9" t="s">
        <v>161</v>
      </c>
      <c r="BC148" s="3"/>
      <c r="BD148" s="3"/>
      <c r="BE148" s="3">
        <v>1187.77</v>
      </c>
      <c r="BF148" s="3"/>
      <c r="BG148" s="3"/>
      <c r="BH148" s="3">
        <v>1187.77</v>
      </c>
      <c r="BI148" s="8">
        <f t="shared" si="16"/>
        <v>43854</v>
      </c>
      <c r="BJ148">
        <f t="shared" si="17"/>
        <v>105.88</v>
      </c>
      <c r="BL148" s="9" t="s">
        <v>160</v>
      </c>
      <c r="BM148" s="3">
        <v>84.81</v>
      </c>
      <c r="BN148" s="3"/>
      <c r="BO148" s="3"/>
      <c r="BP148" s="3"/>
      <c r="BQ148" s="3"/>
      <c r="BR148" s="3">
        <v>84.81</v>
      </c>
    </row>
    <row r="149" spans="1:70" x14ac:dyDescent="0.3">
      <c r="A149" s="9">
        <v>43847</v>
      </c>
      <c r="B149" s="7" t="e">
        <v>#N/A</v>
      </c>
      <c r="C149" s="7" t="e">
        <v>#N/A</v>
      </c>
      <c r="D149" s="7" t="e">
        <v>#N/A</v>
      </c>
      <c r="E149" s="7" t="e">
        <v>#N/A</v>
      </c>
      <c r="F149" s="7" t="e">
        <v>#N/A</v>
      </c>
      <c r="G149" s="7" t="e">
        <v>#N/A</v>
      </c>
      <c r="H149" s="7" t="e">
        <v>#N/A</v>
      </c>
      <c r="I149" s="7" t="e">
        <v>#N/A</v>
      </c>
      <c r="J149" s="7" t="e">
        <v>#N/A</v>
      </c>
      <c r="K149" s="7" t="e">
        <v>#N/A</v>
      </c>
      <c r="L149" s="20">
        <v>64.36</v>
      </c>
      <c r="M149" s="7">
        <v>80.650000000000006</v>
      </c>
      <c r="N149" s="20">
        <v>70.98</v>
      </c>
      <c r="O149" s="7">
        <v>78.569999999999993</v>
      </c>
      <c r="P149" s="20">
        <v>45.98</v>
      </c>
      <c r="Q149" s="7">
        <v>89.72</v>
      </c>
      <c r="R149" s="7">
        <v>894.24</v>
      </c>
      <c r="S149" s="21" t="e">
        <v>#N/A</v>
      </c>
      <c r="T149" s="7" t="e">
        <v>#N/A</v>
      </c>
      <c r="U149" s="7" t="e">
        <v>#N/A</v>
      </c>
      <c r="V149" s="7" t="e">
        <v>#N/A</v>
      </c>
      <c r="W149" s="7" t="e">
        <v>#N/A</v>
      </c>
      <c r="X149" s="7" t="e">
        <v>#N/A</v>
      </c>
      <c r="Y149" s="7" t="e">
        <v>#N/A</v>
      </c>
      <c r="Z149" s="7" t="e">
        <v>#N/A</v>
      </c>
      <c r="AA149" s="7" t="e">
        <v>#N/A</v>
      </c>
      <c r="AB149" s="7" t="e">
        <v>#N/A</v>
      </c>
      <c r="AC149" s="22" t="e">
        <v>#N/A</v>
      </c>
      <c r="AD149" s="23" t="e">
        <v>#N/A</v>
      </c>
      <c r="AE149" s="7" t="e">
        <v>#N/A</v>
      </c>
      <c r="AF149" s="7" t="e">
        <v>#N/A</v>
      </c>
      <c r="AG149" s="7" t="e">
        <v>#N/A</v>
      </c>
      <c r="AH149" s="7" t="e">
        <v>#N/A</v>
      </c>
      <c r="AI149" s="7" t="e">
        <v>#N/A</v>
      </c>
      <c r="AJ149" s="7" t="e">
        <v>#N/A</v>
      </c>
      <c r="AK149" s="7" t="e">
        <v>#N/A</v>
      </c>
      <c r="AL149" s="21">
        <v>101.99</v>
      </c>
      <c r="AM149" s="7">
        <v>19.510000000000002</v>
      </c>
      <c r="AN149" s="22">
        <v>950.43</v>
      </c>
      <c r="AO149" s="23">
        <v>14.5</v>
      </c>
      <c r="AP149" s="21">
        <v>110.8</v>
      </c>
      <c r="AQ149" s="24">
        <v>332</v>
      </c>
      <c r="AR149" s="7">
        <v>5</v>
      </c>
      <c r="AS149" s="7">
        <v>191</v>
      </c>
      <c r="AT149" s="7">
        <v>103</v>
      </c>
      <c r="AU149" s="7">
        <v>33</v>
      </c>
      <c r="AV149" s="7">
        <f t="shared" si="12"/>
        <v>116.96000000000001</v>
      </c>
      <c r="AW149">
        <f t="shared" si="13"/>
        <v>1393.2299999999998</v>
      </c>
      <c r="AX149">
        <f>(AN149+[1]焦煤详细!H149)/(AN149+AQ149+AP149+([1]焦煤详细!AP149+[1]焦煤详细!H149+[1]焦煤详细!R149))</f>
        <v>0.45385853537493998</v>
      </c>
      <c r="AY149" s="8">
        <f t="shared" si="14"/>
        <v>43847</v>
      </c>
      <c r="AZ149">
        <f t="shared" si="15"/>
        <v>1393.2299999999998</v>
      </c>
      <c r="BB149" s="9" t="s">
        <v>162</v>
      </c>
      <c r="BC149" s="3"/>
      <c r="BD149" s="3">
        <v>1470.9399999999998</v>
      </c>
      <c r="BE149" s="3"/>
      <c r="BF149" s="3"/>
      <c r="BG149" s="3"/>
      <c r="BH149" s="3">
        <v>1470.9399999999998</v>
      </c>
      <c r="BI149" s="8">
        <f t="shared" si="16"/>
        <v>43847</v>
      </c>
      <c r="BJ149">
        <f t="shared" si="17"/>
        <v>101.99</v>
      </c>
      <c r="BL149" s="9" t="s">
        <v>212</v>
      </c>
      <c r="BM149" s="3"/>
      <c r="BN149" s="3"/>
      <c r="BO149" s="3"/>
      <c r="BP149" s="3">
        <v>87.29</v>
      </c>
      <c r="BQ149" s="3"/>
      <c r="BR149" s="3">
        <v>87.29</v>
      </c>
    </row>
    <row r="150" spans="1:70" x14ac:dyDescent="0.3">
      <c r="A150" s="9">
        <v>43840</v>
      </c>
      <c r="B150" s="7" t="e">
        <v>#N/A</v>
      </c>
      <c r="C150" s="7" t="e">
        <v>#N/A</v>
      </c>
      <c r="D150" s="7" t="e">
        <v>#N/A</v>
      </c>
      <c r="E150" s="7" t="e">
        <v>#N/A</v>
      </c>
      <c r="F150" s="7" t="e">
        <v>#N/A</v>
      </c>
      <c r="G150" s="7" t="e">
        <v>#N/A</v>
      </c>
      <c r="H150" s="7" t="e">
        <v>#N/A</v>
      </c>
      <c r="I150" s="7" t="e">
        <v>#N/A</v>
      </c>
      <c r="J150" s="7" t="e">
        <v>#N/A</v>
      </c>
      <c r="K150" s="7" t="e">
        <v>#N/A</v>
      </c>
      <c r="L150" s="20">
        <v>64.13</v>
      </c>
      <c r="M150" s="7">
        <v>80.099999999999994</v>
      </c>
      <c r="N150" s="20">
        <v>70.89</v>
      </c>
      <c r="O150" s="7">
        <v>78.47</v>
      </c>
      <c r="P150" s="20">
        <v>45.86</v>
      </c>
      <c r="Q150" s="7">
        <v>89.47</v>
      </c>
      <c r="R150" s="7">
        <v>905.12</v>
      </c>
      <c r="S150" s="21" t="e">
        <v>#N/A</v>
      </c>
      <c r="T150" s="7" t="e">
        <v>#N/A</v>
      </c>
      <c r="U150" s="7" t="e">
        <v>#N/A</v>
      </c>
      <c r="V150" s="7" t="e">
        <v>#N/A</v>
      </c>
      <c r="W150" s="7" t="e">
        <v>#N/A</v>
      </c>
      <c r="X150" s="7" t="e">
        <v>#N/A</v>
      </c>
      <c r="Y150" s="7" t="e">
        <v>#N/A</v>
      </c>
      <c r="Z150" s="7" t="e">
        <v>#N/A</v>
      </c>
      <c r="AA150" s="7" t="e">
        <v>#N/A</v>
      </c>
      <c r="AB150" s="7" t="e">
        <v>#N/A</v>
      </c>
      <c r="AC150" s="22" t="e">
        <v>#N/A</v>
      </c>
      <c r="AD150" s="23" t="e">
        <v>#N/A</v>
      </c>
      <c r="AE150" s="7" t="e">
        <v>#N/A</v>
      </c>
      <c r="AF150" s="7" t="e">
        <v>#N/A</v>
      </c>
      <c r="AG150" s="7" t="e">
        <v>#N/A</v>
      </c>
      <c r="AH150" s="7" t="e">
        <v>#N/A</v>
      </c>
      <c r="AI150" s="7" t="e">
        <v>#N/A</v>
      </c>
      <c r="AJ150" s="7" t="e">
        <v>#N/A</v>
      </c>
      <c r="AK150" s="7" t="e">
        <v>#N/A</v>
      </c>
      <c r="AL150" s="21">
        <v>108.15</v>
      </c>
      <c r="AM150" s="7">
        <v>19.25</v>
      </c>
      <c r="AN150" s="22">
        <v>942.13</v>
      </c>
      <c r="AO150" s="23">
        <v>13.96</v>
      </c>
      <c r="AP150" s="21">
        <v>117.05</v>
      </c>
      <c r="AQ150" s="24">
        <v>355</v>
      </c>
      <c r="AR150" s="7">
        <v>4</v>
      </c>
      <c r="AS150" s="7">
        <v>196</v>
      </c>
      <c r="AT150" s="7">
        <v>120</v>
      </c>
      <c r="AU150" s="7">
        <v>35</v>
      </c>
      <c r="AV150" s="7">
        <f t="shared" si="12"/>
        <v>116.75</v>
      </c>
      <c r="AW150">
        <f t="shared" si="13"/>
        <v>1414.18</v>
      </c>
      <c r="AX150">
        <f>(AN150+[1]焦煤详细!H150)/(AN150+AQ150+AP150+([1]焦煤详细!AP150+[1]焦煤详细!H150+[1]焦煤详细!R150))</f>
        <v>0.45229143112560138</v>
      </c>
      <c r="AY150" s="8">
        <f t="shared" si="14"/>
        <v>43840</v>
      </c>
      <c r="AZ150">
        <f t="shared" si="15"/>
        <v>1414.18</v>
      </c>
      <c r="BB150" s="9" t="s">
        <v>163</v>
      </c>
      <c r="BC150" s="3">
        <v>1177.3899999999999</v>
      </c>
      <c r="BD150" s="3"/>
      <c r="BE150" s="3"/>
      <c r="BF150" s="3"/>
      <c r="BG150" s="3"/>
      <c r="BH150" s="3">
        <v>1177.3899999999999</v>
      </c>
      <c r="BI150" s="8">
        <f t="shared" si="16"/>
        <v>43840</v>
      </c>
      <c r="BJ150">
        <f t="shared" si="17"/>
        <v>108.15</v>
      </c>
      <c r="BL150" s="9" t="s">
        <v>161</v>
      </c>
      <c r="BM150" s="3"/>
      <c r="BN150" s="3"/>
      <c r="BO150" s="3">
        <v>78.23</v>
      </c>
      <c r="BP150" s="3"/>
      <c r="BQ150" s="3"/>
      <c r="BR150" s="3">
        <v>78.23</v>
      </c>
    </row>
    <row r="151" spans="1:70" x14ac:dyDescent="0.3">
      <c r="A151" s="9">
        <v>43833</v>
      </c>
      <c r="B151" s="7" t="e">
        <v>#N/A</v>
      </c>
      <c r="C151" s="7" t="e">
        <v>#N/A</v>
      </c>
      <c r="D151" s="7" t="e">
        <v>#N/A</v>
      </c>
      <c r="E151" s="7" t="e">
        <v>#N/A</v>
      </c>
      <c r="F151" s="7" t="e">
        <v>#N/A</v>
      </c>
      <c r="G151" s="7" t="e">
        <v>#N/A</v>
      </c>
      <c r="H151" s="7" t="e">
        <v>#N/A</v>
      </c>
      <c r="I151" s="7" t="e">
        <v>#N/A</v>
      </c>
      <c r="J151" s="7" t="e">
        <v>#N/A</v>
      </c>
      <c r="K151" s="7" t="e">
        <v>#N/A</v>
      </c>
      <c r="L151" s="20">
        <v>65.19</v>
      </c>
      <c r="M151" s="7">
        <v>80.61</v>
      </c>
      <c r="N151" s="20">
        <v>71.290000000000006</v>
      </c>
      <c r="O151" s="7">
        <v>78.91</v>
      </c>
      <c r="P151" s="20">
        <v>46.24</v>
      </c>
      <c r="Q151" s="7">
        <v>90.22</v>
      </c>
      <c r="R151" s="7">
        <v>902.36</v>
      </c>
      <c r="S151" s="21" t="e">
        <v>#N/A</v>
      </c>
      <c r="T151" s="7" t="e">
        <v>#N/A</v>
      </c>
      <c r="U151" s="7" t="e">
        <v>#N/A</v>
      </c>
      <c r="V151" s="7" t="e">
        <v>#N/A</v>
      </c>
      <c r="W151" s="7" t="e">
        <v>#N/A</v>
      </c>
      <c r="X151" s="7" t="e">
        <v>#N/A</v>
      </c>
      <c r="Y151" s="7" t="e">
        <v>#N/A</v>
      </c>
      <c r="Z151" s="7" t="e">
        <v>#N/A</v>
      </c>
      <c r="AA151" s="7" t="e">
        <v>#N/A</v>
      </c>
      <c r="AB151" s="7" t="e">
        <v>#N/A</v>
      </c>
      <c r="AC151" s="22" t="e">
        <v>#N/A</v>
      </c>
      <c r="AD151" s="23" t="e">
        <v>#N/A</v>
      </c>
      <c r="AE151" s="7" t="e">
        <v>#N/A</v>
      </c>
      <c r="AF151" s="7" t="e">
        <v>#N/A</v>
      </c>
      <c r="AG151" s="7" t="e">
        <v>#N/A</v>
      </c>
      <c r="AH151" s="7" t="e">
        <v>#N/A</v>
      </c>
      <c r="AI151" s="7" t="e">
        <v>#N/A</v>
      </c>
      <c r="AJ151" s="7" t="e">
        <v>#N/A</v>
      </c>
      <c r="AK151" s="7" t="e">
        <v>#N/A</v>
      </c>
      <c r="AL151" s="21">
        <v>85.86</v>
      </c>
      <c r="AM151" s="7">
        <v>18.53</v>
      </c>
      <c r="AN151" s="22">
        <v>935.95</v>
      </c>
      <c r="AO151" s="23">
        <v>13.66</v>
      </c>
      <c r="AP151" s="21">
        <v>92.61</v>
      </c>
      <c r="AQ151" s="24">
        <v>371.1</v>
      </c>
      <c r="AR151" s="7">
        <v>4.5</v>
      </c>
      <c r="AS151" s="7">
        <v>204</v>
      </c>
      <c r="AT151" s="7">
        <v>126.6</v>
      </c>
      <c r="AU151" s="7">
        <v>36</v>
      </c>
      <c r="AV151" s="7">
        <f t="shared" si="12"/>
        <v>117.53</v>
      </c>
      <c r="AW151">
        <f t="shared" si="13"/>
        <v>1399.66</v>
      </c>
      <c r="AX151">
        <f>(AN151+[1]焦煤详细!H151)/(AN151+AQ151+AP151+([1]焦煤详细!AP151+[1]焦煤详细!H151+[1]焦煤详细!R151))</f>
        <v>0.4578366445916115</v>
      </c>
      <c r="AY151" s="8">
        <f t="shared" si="14"/>
        <v>43833</v>
      </c>
      <c r="AZ151">
        <f t="shared" si="15"/>
        <v>1399.66</v>
      </c>
      <c r="BB151" s="9" t="s">
        <v>213</v>
      </c>
      <c r="BC151" s="3"/>
      <c r="BD151" s="3"/>
      <c r="BE151" s="3"/>
      <c r="BF151" s="3">
        <v>995.98</v>
      </c>
      <c r="BG151" s="3"/>
      <c r="BH151" s="3">
        <v>995.98</v>
      </c>
      <c r="BI151" s="8">
        <f t="shared" si="16"/>
        <v>43833</v>
      </c>
      <c r="BJ151">
        <f t="shared" si="17"/>
        <v>85.86</v>
      </c>
      <c r="BL151" s="9" t="s">
        <v>162</v>
      </c>
      <c r="BM151" s="3"/>
      <c r="BN151" s="3">
        <v>105.47</v>
      </c>
      <c r="BO151" s="3"/>
      <c r="BP151" s="3"/>
      <c r="BQ151" s="3"/>
      <c r="BR151" s="3">
        <v>105.47</v>
      </c>
    </row>
    <row r="152" spans="1:70" x14ac:dyDescent="0.3">
      <c r="A152" s="9">
        <v>43826</v>
      </c>
      <c r="B152" s="7" t="e">
        <v>#N/A</v>
      </c>
      <c r="C152" s="7" t="e">
        <v>#N/A</v>
      </c>
      <c r="D152" s="7" t="e">
        <v>#N/A</v>
      </c>
      <c r="E152" s="7" t="e">
        <v>#N/A</v>
      </c>
      <c r="F152" s="7" t="e">
        <v>#N/A</v>
      </c>
      <c r="G152" s="7" t="e">
        <v>#N/A</v>
      </c>
      <c r="H152" s="7" t="e">
        <v>#N/A</v>
      </c>
      <c r="I152" s="7" t="e">
        <v>#N/A</v>
      </c>
      <c r="J152" s="7" t="e">
        <v>#N/A</v>
      </c>
      <c r="K152" s="7" t="e">
        <v>#N/A</v>
      </c>
      <c r="L152" s="20">
        <v>64.41</v>
      </c>
      <c r="M152" s="7">
        <v>79.27</v>
      </c>
      <c r="N152" s="20">
        <v>70.36</v>
      </c>
      <c r="O152" s="7">
        <v>77.88</v>
      </c>
      <c r="P152" s="20">
        <v>47</v>
      </c>
      <c r="Q152" s="7">
        <v>91.7</v>
      </c>
      <c r="R152" s="7">
        <v>901.02</v>
      </c>
      <c r="S152" s="21" t="e">
        <v>#N/A</v>
      </c>
      <c r="T152" s="7" t="e">
        <v>#N/A</v>
      </c>
      <c r="U152" s="7" t="e">
        <v>#N/A</v>
      </c>
      <c r="V152" s="7" t="e">
        <v>#N/A</v>
      </c>
      <c r="W152" s="7" t="e">
        <v>#N/A</v>
      </c>
      <c r="X152" s="7" t="e">
        <v>#N/A</v>
      </c>
      <c r="Y152" s="7" t="e">
        <v>#N/A</v>
      </c>
      <c r="Z152" s="7" t="e">
        <v>#N/A</v>
      </c>
      <c r="AA152" s="7" t="e">
        <v>#N/A</v>
      </c>
      <c r="AB152" s="7" t="e">
        <v>#N/A</v>
      </c>
      <c r="AC152" s="22" t="e">
        <v>#N/A</v>
      </c>
      <c r="AD152" s="23" t="e">
        <v>#N/A</v>
      </c>
      <c r="AE152" s="7" t="e">
        <v>#N/A</v>
      </c>
      <c r="AF152" s="7" t="e">
        <v>#N/A</v>
      </c>
      <c r="AG152" s="7" t="e">
        <v>#N/A</v>
      </c>
      <c r="AH152" s="7" t="e">
        <v>#N/A</v>
      </c>
      <c r="AI152" s="7" t="e">
        <v>#N/A</v>
      </c>
      <c r="AJ152" s="7" t="e">
        <v>#N/A</v>
      </c>
      <c r="AK152" s="7" t="e">
        <v>#N/A</v>
      </c>
      <c r="AL152" s="21">
        <v>95.61</v>
      </c>
      <c r="AM152" s="7">
        <v>18.18</v>
      </c>
      <c r="AN152" s="22">
        <v>924.34</v>
      </c>
      <c r="AO152" s="23">
        <v>13.29</v>
      </c>
      <c r="AP152" s="21">
        <v>103.54</v>
      </c>
      <c r="AQ152" s="24">
        <v>375.3</v>
      </c>
      <c r="AR152" s="7">
        <v>5.3</v>
      </c>
      <c r="AS152" s="7">
        <v>208</v>
      </c>
      <c r="AT152" s="7">
        <v>127</v>
      </c>
      <c r="AU152" s="7">
        <v>35</v>
      </c>
      <c r="AV152" s="7">
        <f t="shared" si="12"/>
        <v>117.36</v>
      </c>
      <c r="AW152">
        <f t="shared" si="13"/>
        <v>1403.18</v>
      </c>
      <c r="AX152">
        <f>(AN152+[1]焦煤详细!H152)/(AN152+AQ152+AP152+([1]焦煤详细!AP152+[1]焦煤详细!H152+[1]焦煤详细!R152))</f>
        <v>0.4643358719104011</v>
      </c>
      <c r="AY152" s="8">
        <f t="shared" si="14"/>
        <v>43826</v>
      </c>
      <c r="AZ152">
        <f t="shared" si="15"/>
        <v>1403.18</v>
      </c>
      <c r="BB152" s="9" t="s">
        <v>164</v>
      </c>
      <c r="BC152" s="3"/>
      <c r="BD152" s="3"/>
      <c r="BE152" s="3">
        <v>1174.25</v>
      </c>
      <c r="BF152" s="3"/>
      <c r="BG152" s="3"/>
      <c r="BH152" s="3">
        <v>1174.25</v>
      </c>
      <c r="BI152" s="8">
        <f t="shared" si="16"/>
        <v>43826</v>
      </c>
      <c r="BJ152">
        <f t="shared" si="17"/>
        <v>95.61</v>
      </c>
      <c r="BL152" s="9" t="s">
        <v>163</v>
      </c>
      <c r="BM152" s="3">
        <v>63.97</v>
      </c>
      <c r="BN152" s="3"/>
      <c r="BO152" s="3"/>
      <c r="BP152" s="3"/>
      <c r="BQ152" s="3"/>
      <c r="BR152" s="3">
        <v>63.97</v>
      </c>
    </row>
    <row r="153" spans="1:70" x14ac:dyDescent="0.3">
      <c r="A153" s="9">
        <v>43819</v>
      </c>
      <c r="B153" s="7" t="e">
        <v>#N/A</v>
      </c>
      <c r="C153" s="7" t="e">
        <v>#N/A</v>
      </c>
      <c r="D153" s="7" t="e">
        <v>#N/A</v>
      </c>
      <c r="E153" s="7" t="e">
        <v>#N/A</v>
      </c>
      <c r="F153" s="7" t="e">
        <v>#N/A</v>
      </c>
      <c r="G153" s="7" t="e">
        <v>#N/A</v>
      </c>
      <c r="H153" s="7" t="e">
        <v>#N/A</v>
      </c>
      <c r="I153" s="7" t="e">
        <v>#N/A</v>
      </c>
      <c r="J153" s="7" t="e">
        <v>#N/A</v>
      </c>
      <c r="K153" s="7" t="e">
        <v>#N/A</v>
      </c>
      <c r="L153" s="20">
        <v>64.58</v>
      </c>
      <c r="M153" s="7">
        <v>79.760000000000005</v>
      </c>
      <c r="N153" s="20">
        <v>70.58</v>
      </c>
      <c r="O153" s="7">
        <v>77.83</v>
      </c>
      <c r="P153" s="20">
        <v>47.01</v>
      </c>
      <c r="Q153" s="7">
        <v>91.71</v>
      </c>
      <c r="R153" s="7">
        <v>911.53</v>
      </c>
      <c r="S153" s="21" t="e">
        <v>#N/A</v>
      </c>
      <c r="T153" s="7" t="e">
        <v>#N/A</v>
      </c>
      <c r="U153" s="7" t="e">
        <v>#N/A</v>
      </c>
      <c r="V153" s="7" t="e">
        <v>#N/A</v>
      </c>
      <c r="W153" s="7" t="e">
        <v>#N/A</v>
      </c>
      <c r="X153" s="7" t="e">
        <v>#N/A</v>
      </c>
      <c r="Y153" s="7" t="e">
        <v>#N/A</v>
      </c>
      <c r="Z153" s="7" t="e">
        <v>#N/A</v>
      </c>
      <c r="AA153" s="7" t="e">
        <v>#N/A</v>
      </c>
      <c r="AB153" s="7" t="e">
        <v>#N/A</v>
      </c>
      <c r="AC153" s="22" t="e">
        <v>#N/A</v>
      </c>
      <c r="AD153" s="23" t="e">
        <v>#N/A</v>
      </c>
      <c r="AE153" s="7" t="e">
        <v>#N/A</v>
      </c>
      <c r="AF153" s="7" t="e">
        <v>#N/A</v>
      </c>
      <c r="AG153" s="7" t="e">
        <v>#N/A</v>
      </c>
      <c r="AH153" s="7" t="e">
        <v>#N/A</v>
      </c>
      <c r="AI153" s="7" t="e">
        <v>#N/A</v>
      </c>
      <c r="AJ153" s="7" t="e">
        <v>#N/A</v>
      </c>
      <c r="AK153" s="7" t="e">
        <v>#N/A</v>
      </c>
      <c r="AL153" s="21">
        <v>104.29</v>
      </c>
      <c r="AM153" s="7">
        <v>17.84</v>
      </c>
      <c r="AN153" s="22">
        <v>924.99</v>
      </c>
      <c r="AO153" s="23">
        <v>13.26</v>
      </c>
      <c r="AP153" s="21">
        <v>112.95</v>
      </c>
      <c r="AQ153" s="24">
        <v>389</v>
      </c>
      <c r="AR153" s="7">
        <v>5</v>
      </c>
      <c r="AS153" s="7">
        <v>212</v>
      </c>
      <c r="AT153" s="7">
        <v>137</v>
      </c>
      <c r="AU153" s="7">
        <v>35</v>
      </c>
      <c r="AV153" s="7">
        <f t="shared" si="12"/>
        <v>117.59</v>
      </c>
      <c r="AW153">
        <f t="shared" si="13"/>
        <v>1426.94</v>
      </c>
      <c r="AX153">
        <f>(AN153+[1]焦煤详细!H153)/(AN153+AQ153+AP153+([1]焦煤详细!AP153+[1]焦煤详细!H153+[1]焦煤详细!R153))</f>
        <v>0.46492974862069564</v>
      </c>
      <c r="AY153" s="8">
        <f t="shared" si="14"/>
        <v>43819</v>
      </c>
      <c r="AZ153">
        <f t="shared" si="15"/>
        <v>1426.94</v>
      </c>
      <c r="BB153" s="9" t="s">
        <v>165</v>
      </c>
      <c r="BC153" s="3"/>
      <c r="BD153" s="3">
        <v>1467.5500000000002</v>
      </c>
      <c r="BE153" s="3"/>
      <c r="BF153" s="3"/>
      <c r="BG153" s="3"/>
      <c r="BH153" s="3">
        <v>1467.5500000000002</v>
      </c>
      <c r="BI153" s="8">
        <f t="shared" si="16"/>
        <v>43819</v>
      </c>
      <c r="BJ153">
        <f t="shared" si="17"/>
        <v>104.29</v>
      </c>
      <c r="BL153" s="9" t="s">
        <v>213</v>
      </c>
      <c r="BM153" s="3"/>
      <c r="BN153" s="3"/>
      <c r="BO153" s="3"/>
      <c r="BP153" s="3">
        <v>102.67</v>
      </c>
      <c r="BQ153" s="3"/>
      <c r="BR153" s="3">
        <v>102.67</v>
      </c>
    </row>
    <row r="154" spans="1:70" x14ac:dyDescent="0.3">
      <c r="A154" s="9">
        <v>43812</v>
      </c>
      <c r="B154" s="7" t="e">
        <v>#N/A</v>
      </c>
      <c r="C154" s="7" t="e">
        <v>#N/A</v>
      </c>
      <c r="D154" s="7" t="e">
        <v>#N/A</v>
      </c>
      <c r="E154" s="7" t="e">
        <v>#N/A</v>
      </c>
      <c r="F154" s="7" t="e">
        <v>#N/A</v>
      </c>
      <c r="G154" s="7" t="e">
        <v>#N/A</v>
      </c>
      <c r="H154" s="7" t="e">
        <v>#N/A</v>
      </c>
      <c r="I154" s="7" t="e">
        <v>#N/A</v>
      </c>
      <c r="J154" s="7" t="e">
        <v>#N/A</v>
      </c>
      <c r="K154" s="7" t="e">
        <v>#N/A</v>
      </c>
      <c r="L154" s="20">
        <v>65.239999999999995</v>
      </c>
      <c r="M154" s="7">
        <v>79.739999999999995</v>
      </c>
      <c r="N154" s="20">
        <v>70.89</v>
      </c>
      <c r="O154" s="7">
        <v>77.94</v>
      </c>
      <c r="P154" s="20">
        <v>47.6</v>
      </c>
      <c r="Q154" s="7">
        <v>92.21</v>
      </c>
      <c r="R154" s="7">
        <v>932.34</v>
      </c>
      <c r="S154" s="21" t="e">
        <v>#N/A</v>
      </c>
      <c r="T154" s="7" t="e">
        <v>#N/A</v>
      </c>
      <c r="U154" s="7" t="e">
        <v>#N/A</v>
      </c>
      <c r="V154" s="7" t="e">
        <v>#N/A</v>
      </c>
      <c r="W154" s="7" t="e">
        <v>#N/A</v>
      </c>
      <c r="X154" s="7" t="e">
        <v>#N/A</v>
      </c>
      <c r="Y154" s="7" t="e">
        <v>#N/A</v>
      </c>
      <c r="Z154" s="7" t="e">
        <v>#N/A</v>
      </c>
      <c r="AA154" s="7" t="e">
        <v>#N/A</v>
      </c>
      <c r="AB154" s="7" t="e">
        <v>#N/A</v>
      </c>
      <c r="AC154" s="22" t="e">
        <v>#N/A</v>
      </c>
      <c r="AD154" s="23" t="e">
        <v>#N/A</v>
      </c>
      <c r="AE154" s="7" t="e">
        <v>#N/A</v>
      </c>
      <c r="AF154" s="7" t="e">
        <v>#N/A</v>
      </c>
      <c r="AG154" s="7" t="e">
        <v>#N/A</v>
      </c>
      <c r="AH154" s="7" t="e">
        <v>#N/A</v>
      </c>
      <c r="AI154" s="7" t="e">
        <v>#N/A</v>
      </c>
      <c r="AJ154" s="7" t="e">
        <v>#N/A</v>
      </c>
      <c r="AK154" s="7" t="e">
        <v>#N/A</v>
      </c>
      <c r="AL154" s="21">
        <v>99.55</v>
      </c>
      <c r="AM154" s="7">
        <v>17.670000000000002</v>
      </c>
      <c r="AN154" s="22">
        <v>928.21</v>
      </c>
      <c r="AO154" s="23">
        <v>13.44</v>
      </c>
      <c r="AP154" s="21">
        <v>107.59</v>
      </c>
      <c r="AQ154" s="24">
        <v>411</v>
      </c>
      <c r="AR154" s="7">
        <v>5.5</v>
      </c>
      <c r="AS154" s="7">
        <v>219</v>
      </c>
      <c r="AT154" s="7">
        <v>148</v>
      </c>
      <c r="AU154" s="7">
        <v>38.5</v>
      </c>
      <c r="AV154" s="7">
        <f t="shared" si="12"/>
        <v>118.49000000000001</v>
      </c>
      <c r="AW154">
        <f t="shared" si="13"/>
        <v>1446.8</v>
      </c>
      <c r="AX154">
        <f>(AN154+[1]焦煤详细!H154)/(AN154+AQ154+AP154+([1]焦煤详细!AP154+[1]焦煤详细!H154+[1]焦煤详细!R154))</f>
        <v>0.46434942573789956</v>
      </c>
      <c r="AY154" s="8">
        <f t="shared" si="14"/>
        <v>43812</v>
      </c>
      <c r="AZ154">
        <f t="shared" si="15"/>
        <v>1446.8</v>
      </c>
      <c r="BB154" s="9" t="s">
        <v>166</v>
      </c>
      <c r="BC154" s="3">
        <v>1169.46</v>
      </c>
      <c r="BD154" s="3"/>
      <c r="BE154" s="3"/>
      <c r="BF154" s="3"/>
      <c r="BG154" s="3"/>
      <c r="BH154" s="3">
        <v>1169.46</v>
      </c>
      <c r="BI154" s="8">
        <f t="shared" si="16"/>
        <v>43812</v>
      </c>
      <c r="BJ154">
        <f t="shared" si="17"/>
        <v>99.55</v>
      </c>
      <c r="BL154" s="9" t="s">
        <v>164</v>
      </c>
      <c r="BM154" s="3"/>
      <c r="BN154" s="3"/>
      <c r="BO154" s="3">
        <v>75.209999999999994</v>
      </c>
      <c r="BP154" s="3"/>
      <c r="BQ154" s="3"/>
      <c r="BR154" s="3">
        <v>75.209999999999994</v>
      </c>
    </row>
    <row r="155" spans="1:70" x14ac:dyDescent="0.3">
      <c r="A155" s="9">
        <v>43805</v>
      </c>
      <c r="B155" s="7" t="e">
        <v>#N/A</v>
      </c>
      <c r="C155" s="7" t="e">
        <v>#N/A</v>
      </c>
      <c r="D155" s="7" t="e">
        <v>#N/A</v>
      </c>
      <c r="E155" s="7" t="e">
        <v>#N/A</v>
      </c>
      <c r="F155" s="7" t="e">
        <v>#N/A</v>
      </c>
      <c r="G155" s="7" t="e">
        <v>#N/A</v>
      </c>
      <c r="H155" s="7" t="e">
        <v>#N/A</v>
      </c>
      <c r="I155" s="7" t="e">
        <v>#N/A</v>
      </c>
      <c r="J155" s="7" t="e">
        <v>#N/A</v>
      </c>
      <c r="K155" s="7" t="e">
        <v>#N/A</v>
      </c>
      <c r="L155" s="20">
        <v>64.94</v>
      </c>
      <c r="M155" s="7">
        <v>79.2</v>
      </c>
      <c r="N155" s="20">
        <v>70.55</v>
      </c>
      <c r="O155" s="7">
        <v>77.33</v>
      </c>
      <c r="P155" s="20">
        <v>47.6</v>
      </c>
      <c r="Q155" s="7">
        <v>92.21</v>
      </c>
      <c r="R155" s="7">
        <v>931.88</v>
      </c>
      <c r="S155" s="21" t="e">
        <v>#N/A</v>
      </c>
      <c r="T155" s="7" t="e">
        <v>#N/A</v>
      </c>
      <c r="U155" s="7" t="e">
        <v>#N/A</v>
      </c>
      <c r="V155" s="7" t="e">
        <v>#N/A</v>
      </c>
      <c r="W155" s="7" t="e">
        <v>#N/A</v>
      </c>
      <c r="X155" s="7" t="e">
        <v>#N/A</v>
      </c>
      <c r="Y155" s="7" t="e">
        <v>#N/A</v>
      </c>
      <c r="Z155" s="7" t="e">
        <v>#N/A</v>
      </c>
      <c r="AA155" s="7" t="e">
        <v>#N/A</v>
      </c>
      <c r="AB155" s="7" t="e">
        <v>#N/A</v>
      </c>
      <c r="AC155" s="22" t="e">
        <v>#N/A</v>
      </c>
      <c r="AD155" s="23" t="e">
        <v>#N/A</v>
      </c>
      <c r="AE155" s="7" t="e">
        <v>#N/A</v>
      </c>
      <c r="AF155" s="7" t="e">
        <v>#N/A</v>
      </c>
      <c r="AG155" s="7" t="e">
        <v>#N/A</v>
      </c>
      <c r="AH155" s="7" t="e">
        <v>#N/A</v>
      </c>
      <c r="AI155" s="7" t="e">
        <v>#N/A</v>
      </c>
      <c r="AJ155" s="7" t="e">
        <v>#N/A</v>
      </c>
      <c r="AK155" s="7" t="e">
        <v>#N/A</v>
      </c>
      <c r="AL155" s="21">
        <v>99.21</v>
      </c>
      <c r="AM155" s="7">
        <v>17.46</v>
      </c>
      <c r="AN155" s="22">
        <v>926.92</v>
      </c>
      <c r="AO155" s="23">
        <v>13.23</v>
      </c>
      <c r="AP155" s="21">
        <v>107.11</v>
      </c>
      <c r="AQ155" s="24">
        <v>416.5</v>
      </c>
      <c r="AR155" s="7">
        <v>5</v>
      </c>
      <c r="AS155" s="7">
        <v>222</v>
      </c>
      <c r="AT155" s="7">
        <v>151.5</v>
      </c>
      <c r="AU155" s="7">
        <v>38</v>
      </c>
      <c r="AV155" s="7">
        <f t="shared" si="12"/>
        <v>118.15</v>
      </c>
      <c r="AW155">
        <f t="shared" si="13"/>
        <v>1450.53</v>
      </c>
      <c r="AX155">
        <f>(AN155+[1]焦煤详细!H155)/(AN155+AQ155+AP155+([1]焦煤详细!AP155+[1]焦煤详细!H155+[1]焦煤详细!R155))</f>
        <v>0.46542391665743094</v>
      </c>
      <c r="AY155" s="8">
        <f t="shared" si="14"/>
        <v>43805</v>
      </c>
      <c r="AZ155">
        <f t="shared" si="15"/>
        <v>1450.53</v>
      </c>
      <c r="BB155" s="9" t="s">
        <v>214</v>
      </c>
      <c r="BC155" s="3"/>
      <c r="BD155" s="3"/>
      <c r="BE155" s="3"/>
      <c r="BF155" s="3">
        <v>975.43000000000006</v>
      </c>
      <c r="BG155" s="3"/>
      <c r="BH155" s="3">
        <v>975.43000000000006</v>
      </c>
      <c r="BI155" s="8">
        <f t="shared" si="16"/>
        <v>43805</v>
      </c>
      <c r="BJ155">
        <f t="shared" si="17"/>
        <v>99.21</v>
      </c>
      <c r="BL155" s="9" t="s">
        <v>165</v>
      </c>
      <c r="BM155" s="3"/>
      <c r="BN155" s="3">
        <v>110.63</v>
      </c>
      <c r="BO155" s="3"/>
      <c r="BP155" s="3"/>
      <c r="BQ155" s="3"/>
      <c r="BR155" s="3">
        <v>110.63</v>
      </c>
    </row>
    <row r="156" spans="1:70" x14ac:dyDescent="0.3">
      <c r="A156" s="9">
        <v>43798</v>
      </c>
      <c r="B156" s="7" t="e">
        <v>#N/A</v>
      </c>
      <c r="C156" s="7" t="e">
        <v>#N/A</v>
      </c>
      <c r="D156" s="7" t="e">
        <v>#N/A</v>
      </c>
      <c r="E156" s="7" t="e">
        <v>#N/A</v>
      </c>
      <c r="F156" s="7" t="e">
        <v>#N/A</v>
      </c>
      <c r="G156" s="7" t="e">
        <v>#N/A</v>
      </c>
      <c r="H156" s="7" t="e">
        <v>#N/A</v>
      </c>
      <c r="I156" s="7" t="e">
        <v>#N/A</v>
      </c>
      <c r="J156" s="7" t="e">
        <v>#N/A</v>
      </c>
      <c r="K156" s="7" t="e">
        <v>#N/A</v>
      </c>
      <c r="L156" s="20">
        <v>65.099999999999994</v>
      </c>
      <c r="M156" s="7">
        <v>79.13</v>
      </c>
      <c r="N156" s="20">
        <v>70.34</v>
      </c>
      <c r="O156" s="7">
        <v>76.84</v>
      </c>
      <c r="P156" s="20">
        <v>47.68</v>
      </c>
      <c r="Q156" s="7">
        <v>92.73</v>
      </c>
      <c r="R156" s="7">
        <v>938.95</v>
      </c>
      <c r="S156" s="21" t="e">
        <v>#N/A</v>
      </c>
      <c r="T156" s="7" t="e">
        <v>#N/A</v>
      </c>
      <c r="U156" s="7" t="e">
        <v>#N/A</v>
      </c>
      <c r="V156" s="7" t="e">
        <v>#N/A</v>
      </c>
      <c r="W156" s="7" t="e">
        <v>#N/A</v>
      </c>
      <c r="X156" s="7" t="e">
        <v>#N/A</v>
      </c>
      <c r="Y156" s="7" t="e">
        <v>#N/A</v>
      </c>
      <c r="Z156" s="7" t="e">
        <v>#N/A</v>
      </c>
      <c r="AA156" s="7" t="e">
        <v>#N/A</v>
      </c>
      <c r="AB156" s="7" t="e">
        <v>#N/A</v>
      </c>
      <c r="AC156" s="22" t="e">
        <v>#N/A</v>
      </c>
      <c r="AD156" s="23" t="e">
        <v>#N/A</v>
      </c>
      <c r="AE156" s="7" t="e">
        <v>#N/A</v>
      </c>
      <c r="AF156" s="7" t="e">
        <v>#N/A</v>
      </c>
      <c r="AG156" s="7" t="e">
        <v>#N/A</v>
      </c>
      <c r="AH156" s="7" t="e">
        <v>#N/A</v>
      </c>
      <c r="AI156" s="7" t="e">
        <v>#N/A</v>
      </c>
      <c r="AJ156" s="7" t="e">
        <v>#N/A</v>
      </c>
      <c r="AK156" s="7" t="e">
        <v>#N/A</v>
      </c>
      <c r="AL156" s="21">
        <v>111.27</v>
      </c>
      <c r="AM156" s="7">
        <v>17.14</v>
      </c>
      <c r="AN156" s="22">
        <v>916.38</v>
      </c>
      <c r="AO156" s="23">
        <v>13.86</v>
      </c>
      <c r="AP156" s="21">
        <v>120.28</v>
      </c>
      <c r="AQ156" s="24">
        <v>422</v>
      </c>
      <c r="AR156" s="7">
        <v>5</v>
      </c>
      <c r="AS156" s="7">
        <v>226</v>
      </c>
      <c r="AT156" s="7">
        <v>153</v>
      </c>
      <c r="AU156" s="7">
        <v>38</v>
      </c>
      <c r="AV156" s="7">
        <f t="shared" si="12"/>
        <v>118.02000000000001</v>
      </c>
      <c r="AW156">
        <f t="shared" si="13"/>
        <v>1458.66</v>
      </c>
      <c r="AX156">
        <v>0.51500000000000001</v>
      </c>
      <c r="AY156" s="8">
        <f t="shared" si="14"/>
        <v>43798</v>
      </c>
      <c r="AZ156">
        <f t="shared" si="15"/>
        <v>1458.66</v>
      </c>
      <c r="BB156" s="9" t="s">
        <v>167</v>
      </c>
      <c r="BC156" s="3"/>
      <c r="BD156" s="3"/>
      <c r="BE156" s="3">
        <v>1174.04</v>
      </c>
      <c r="BF156" s="3"/>
      <c r="BG156" s="3"/>
      <c r="BH156" s="3">
        <v>1174.04</v>
      </c>
      <c r="BI156" s="8">
        <f t="shared" si="16"/>
        <v>43798</v>
      </c>
      <c r="BJ156">
        <f t="shared" si="17"/>
        <v>111.27</v>
      </c>
      <c r="BL156" s="9" t="s">
        <v>166</v>
      </c>
      <c r="BM156" s="3">
        <v>59.56</v>
      </c>
      <c r="BN156" s="3"/>
      <c r="BO156" s="3"/>
      <c r="BP156" s="3"/>
      <c r="BQ156" s="3"/>
      <c r="BR156" s="3">
        <v>59.56</v>
      </c>
    </row>
    <row r="157" spans="1:70" x14ac:dyDescent="0.3">
      <c r="A157" s="9">
        <v>43791</v>
      </c>
      <c r="B157" s="7" t="e">
        <v>#N/A</v>
      </c>
      <c r="C157" s="7" t="e">
        <v>#N/A</v>
      </c>
      <c r="D157" s="7" t="e">
        <v>#N/A</v>
      </c>
      <c r="E157" s="7" t="e">
        <v>#N/A</v>
      </c>
      <c r="F157" s="7" t="e">
        <v>#N/A</v>
      </c>
      <c r="G157" s="7" t="e">
        <v>#N/A</v>
      </c>
      <c r="H157" s="7" t="e">
        <v>#N/A</v>
      </c>
      <c r="I157" s="7" t="e">
        <v>#N/A</v>
      </c>
      <c r="J157" s="7" t="e">
        <v>#N/A</v>
      </c>
      <c r="K157" s="7" t="e">
        <v>#N/A</v>
      </c>
      <c r="L157" s="20">
        <v>65.39</v>
      </c>
      <c r="M157" s="7">
        <v>79.31</v>
      </c>
      <c r="N157" s="20">
        <v>70.63</v>
      </c>
      <c r="O157" s="7">
        <v>77.099999999999994</v>
      </c>
      <c r="P157" s="20">
        <v>47.84</v>
      </c>
      <c r="Q157" s="7">
        <v>92.69</v>
      </c>
      <c r="R157" s="7">
        <v>941.16</v>
      </c>
      <c r="S157" s="21" t="e">
        <v>#N/A</v>
      </c>
      <c r="T157" s="7" t="e">
        <v>#N/A</v>
      </c>
      <c r="U157" s="7" t="e">
        <v>#N/A</v>
      </c>
      <c r="V157" s="7" t="e">
        <v>#N/A</v>
      </c>
      <c r="W157" s="7" t="e">
        <v>#N/A</v>
      </c>
      <c r="X157" s="7" t="e">
        <v>#N/A</v>
      </c>
      <c r="Y157" s="7" t="e">
        <v>#N/A</v>
      </c>
      <c r="Z157" s="7" t="e">
        <v>#N/A</v>
      </c>
      <c r="AA157" s="7" t="e">
        <v>#N/A</v>
      </c>
      <c r="AB157" s="7" t="e">
        <v>#N/A</v>
      </c>
      <c r="AC157" s="22" t="e">
        <v>#N/A</v>
      </c>
      <c r="AD157" s="23" t="e">
        <v>#N/A</v>
      </c>
      <c r="AE157" s="7" t="e">
        <v>#N/A</v>
      </c>
      <c r="AF157" s="7" t="e">
        <v>#N/A</v>
      </c>
      <c r="AG157" s="7" t="e">
        <v>#N/A</v>
      </c>
      <c r="AH157" s="7" t="e">
        <v>#N/A</v>
      </c>
      <c r="AI157" s="7" t="e">
        <v>#N/A</v>
      </c>
      <c r="AJ157" s="7" t="e">
        <v>#N/A</v>
      </c>
      <c r="AK157" s="7" t="e">
        <v>#N/A</v>
      </c>
      <c r="AL157" s="21">
        <v>128.02000000000001</v>
      </c>
      <c r="AM157" s="7">
        <v>16.95</v>
      </c>
      <c r="AN157" s="22">
        <v>909.47</v>
      </c>
      <c r="AO157" s="23">
        <v>12.21</v>
      </c>
      <c r="AP157" s="21">
        <v>139.32</v>
      </c>
      <c r="AQ157" s="24">
        <v>423</v>
      </c>
      <c r="AR157" s="7">
        <v>5</v>
      </c>
      <c r="AS157" s="7">
        <v>226</v>
      </c>
      <c r="AT157" s="7">
        <v>155</v>
      </c>
      <c r="AU157" s="7">
        <v>37</v>
      </c>
      <c r="AV157" s="7">
        <f t="shared" si="12"/>
        <v>118.47</v>
      </c>
      <c r="AW157">
        <f t="shared" si="13"/>
        <v>1471.79</v>
      </c>
      <c r="AX157">
        <f>(AN157+[1]焦煤详细!H157)/(AN157+AQ157+AP157+([1]焦煤详细!AP157+[1]焦煤详细!H157+[1]焦煤详细!R157))</f>
        <v>0.46272121984944609</v>
      </c>
      <c r="AY157" s="8">
        <f t="shared" si="14"/>
        <v>43791</v>
      </c>
      <c r="AZ157">
        <f t="shared" si="15"/>
        <v>1471.79</v>
      </c>
      <c r="BB157" s="9" t="s">
        <v>168</v>
      </c>
      <c r="BC157" s="3"/>
      <c r="BD157" s="3">
        <v>1483.82</v>
      </c>
      <c r="BE157" s="3"/>
      <c r="BF157" s="3"/>
      <c r="BG157" s="3"/>
      <c r="BH157" s="3">
        <v>1483.82</v>
      </c>
      <c r="BI157" s="8">
        <f t="shared" si="16"/>
        <v>43791</v>
      </c>
      <c r="BJ157">
        <f t="shared" si="17"/>
        <v>128.02000000000001</v>
      </c>
      <c r="BL157" s="9" t="s">
        <v>214</v>
      </c>
      <c r="BM157" s="3"/>
      <c r="BN157" s="3"/>
      <c r="BO157" s="3"/>
      <c r="BP157" s="3">
        <v>98.52</v>
      </c>
      <c r="BQ157" s="3"/>
      <c r="BR157" s="3">
        <v>98.52</v>
      </c>
    </row>
    <row r="158" spans="1:70" x14ac:dyDescent="0.3">
      <c r="A158" s="9">
        <v>43784</v>
      </c>
      <c r="B158" s="7" t="e">
        <v>#N/A</v>
      </c>
      <c r="C158" s="7" t="e">
        <v>#N/A</v>
      </c>
      <c r="D158" s="7" t="e">
        <v>#N/A</v>
      </c>
      <c r="E158" s="7" t="e">
        <v>#N/A</v>
      </c>
      <c r="F158" s="7" t="e">
        <v>#N/A</v>
      </c>
      <c r="G158" s="7" t="e">
        <v>#N/A</v>
      </c>
      <c r="H158" s="7" t="e">
        <v>#N/A</v>
      </c>
      <c r="I158" s="7" t="e">
        <v>#N/A</v>
      </c>
      <c r="J158" s="7" t="e">
        <v>#N/A</v>
      </c>
      <c r="K158" s="7" t="e">
        <v>#N/A</v>
      </c>
      <c r="L158" s="20">
        <v>65.5</v>
      </c>
      <c r="M158" s="7">
        <v>79.45</v>
      </c>
      <c r="N158" s="20">
        <v>71.180000000000007</v>
      </c>
      <c r="O158" s="7">
        <v>77.47</v>
      </c>
      <c r="P158" s="20">
        <v>47.84</v>
      </c>
      <c r="Q158" s="7">
        <v>92.69</v>
      </c>
      <c r="R158" s="7">
        <v>954.47</v>
      </c>
      <c r="S158" s="21" t="e">
        <v>#N/A</v>
      </c>
      <c r="T158" s="7" t="e">
        <v>#N/A</v>
      </c>
      <c r="U158" s="7" t="e">
        <v>#N/A</v>
      </c>
      <c r="V158" s="7" t="e">
        <v>#N/A</v>
      </c>
      <c r="W158" s="7" t="e">
        <v>#N/A</v>
      </c>
      <c r="X158" s="7" t="e">
        <v>#N/A</v>
      </c>
      <c r="Y158" s="7" t="e">
        <v>#N/A</v>
      </c>
      <c r="Z158" s="7" t="e">
        <v>#N/A</v>
      </c>
      <c r="AA158" s="7" t="e">
        <v>#N/A</v>
      </c>
      <c r="AB158" s="7" t="e">
        <v>#N/A</v>
      </c>
      <c r="AC158" s="22" t="e">
        <v>#N/A</v>
      </c>
      <c r="AD158" s="23" t="e">
        <v>#N/A</v>
      </c>
      <c r="AE158" s="7" t="e">
        <v>#N/A</v>
      </c>
      <c r="AF158" s="7" t="e">
        <v>#N/A</v>
      </c>
      <c r="AG158" s="7" t="e">
        <v>#N/A</v>
      </c>
      <c r="AH158" s="7" t="e">
        <v>#N/A</v>
      </c>
      <c r="AI158" s="7" t="e">
        <v>#N/A</v>
      </c>
      <c r="AJ158" s="7" t="e">
        <v>#N/A</v>
      </c>
      <c r="AK158" s="7" t="e">
        <v>#N/A</v>
      </c>
      <c r="AL158" s="21">
        <v>148.06</v>
      </c>
      <c r="AM158" s="7">
        <v>17.010000000000002</v>
      </c>
      <c r="AN158" s="22">
        <v>897.34</v>
      </c>
      <c r="AO158" s="23">
        <v>12</v>
      </c>
      <c r="AP158" s="21">
        <v>161.51</v>
      </c>
      <c r="AQ158" s="24">
        <v>436.5</v>
      </c>
      <c r="AR158" s="7">
        <v>5.5</v>
      </c>
      <c r="AS158" s="7">
        <v>229</v>
      </c>
      <c r="AT158" s="7">
        <v>164</v>
      </c>
      <c r="AU158" s="7">
        <v>38</v>
      </c>
      <c r="AV158" s="7">
        <f t="shared" si="12"/>
        <v>119.02000000000001</v>
      </c>
      <c r="AW158">
        <f t="shared" si="13"/>
        <v>1495.3500000000001</v>
      </c>
      <c r="AX158">
        <v>0.51</v>
      </c>
      <c r="AY158" s="8">
        <f t="shared" si="14"/>
        <v>43784</v>
      </c>
      <c r="AZ158">
        <f t="shared" si="15"/>
        <v>1495.3500000000001</v>
      </c>
      <c r="BB158" s="9" t="s">
        <v>169</v>
      </c>
      <c r="BC158" s="3">
        <v>1153.6100000000001</v>
      </c>
      <c r="BD158" s="3"/>
      <c r="BE158" s="3"/>
      <c r="BF158" s="3"/>
      <c r="BG158" s="3"/>
      <c r="BH158" s="3">
        <v>1153.6100000000001</v>
      </c>
      <c r="BI158" s="8">
        <f t="shared" si="16"/>
        <v>43784</v>
      </c>
      <c r="BJ158">
        <f t="shared" si="17"/>
        <v>148.06</v>
      </c>
      <c r="BL158" s="9" t="s">
        <v>167</v>
      </c>
      <c r="BM158" s="3"/>
      <c r="BN158" s="3"/>
      <c r="BO158" s="3">
        <v>69.959999999999994</v>
      </c>
      <c r="BP158" s="3"/>
      <c r="BQ158" s="3"/>
      <c r="BR158" s="3">
        <v>69.959999999999994</v>
      </c>
    </row>
    <row r="159" spans="1:70" x14ac:dyDescent="0.3">
      <c r="A159" s="9">
        <v>43777</v>
      </c>
      <c r="B159" s="7" t="e">
        <v>#N/A</v>
      </c>
      <c r="C159" s="7" t="e">
        <v>#N/A</v>
      </c>
      <c r="D159" s="7" t="e">
        <v>#N/A</v>
      </c>
      <c r="E159" s="7" t="e">
        <v>#N/A</v>
      </c>
      <c r="F159" s="7" t="e">
        <v>#N/A</v>
      </c>
      <c r="G159" s="7" t="e">
        <v>#N/A</v>
      </c>
      <c r="H159" s="7" t="e">
        <v>#N/A</v>
      </c>
      <c r="I159" s="7" t="e">
        <v>#N/A</v>
      </c>
      <c r="J159" s="7" t="e">
        <v>#N/A</v>
      </c>
      <c r="K159" s="7" t="e">
        <v>#N/A</v>
      </c>
      <c r="L159" s="20">
        <v>65.25</v>
      </c>
      <c r="M159" s="7">
        <v>78.680000000000007</v>
      </c>
      <c r="N159" s="20">
        <v>70.89</v>
      </c>
      <c r="O159" s="7">
        <v>76.92</v>
      </c>
      <c r="P159" s="20">
        <v>47.2</v>
      </c>
      <c r="Q159" s="7">
        <v>91.44</v>
      </c>
      <c r="R159" s="7">
        <v>960.8</v>
      </c>
      <c r="S159" s="21" t="e">
        <v>#N/A</v>
      </c>
      <c r="T159" s="7" t="e">
        <v>#N/A</v>
      </c>
      <c r="U159" s="7" t="e">
        <v>#N/A</v>
      </c>
      <c r="V159" s="7" t="e">
        <v>#N/A</v>
      </c>
      <c r="W159" s="7" t="e">
        <v>#N/A</v>
      </c>
      <c r="X159" s="7" t="e">
        <v>#N/A</v>
      </c>
      <c r="Y159" s="7" t="e">
        <v>#N/A</v>
      </c>
      <c r="Z159" s="7" t="e">
        <v>#N/A</v>
      </c>
      <c r="AA159" s="7" t="e">
        <v>#N/A</v>
      </c>
      <c r="AB159" s="7" t="e">
        <v>#N/A</v>
      </c>
      <c r="AC159" s="22" t="e">
        <v>#N/A</v>
      </c>
      <c r="AD159" s="23" t="e">
        <v>#N/A</v>
      </c>
      <c r="AE159" s="7" t="e">
        <v>#N/A</v>
      </c>
      <c r="AF159" s="7" t="e">
        <v>#N/A</v>
      </c>
      <c r="AG159" s="7" t="e">
        <v>#N/A</v>
      </c>
      <c r="AH159" s="7" t="e">
        <v>#N/A</v>
      </c>
      <c r="AI159" s="7" t="e">
        <v>#N/A</v>
      </c>
      <c r="AJ159" s="7" t="e">
        <v>#N/A</v>
      </c>
      <c r="AK159" s="7" t="e">
        <v>#N/A</v>
      </c>
      <c r="AL159" s="21">
        <v>146.49</v>
      </c>
      <c r="AM159" s="7">
        <v>17.12</v>
      </c>
      <c r="AN159" s="22">
        <v>896.34</v>
      </c>
      <c r="AO159" s="23">
        <v>11.88</v>
      </c>
      <c r="AP159" s="21">
        <v>159.91</v>
      </c>
      <c r="AQ159" s="24">
        <v>441.5</v>
      </c>
      <c r="AR159" s="7">
        <v>6.5</v>
      </c>
      <c r="AS159" s="7">
        <v>232</v>
      </c>
      <c r="AT159" s="7">
        <v>164</v>
      </c>
      <c r="AU159" s="7">
        <v>39</v>
      </c>
      <c r="AV159" s="7">
        <f t="shared" si="12"/>
        <v>118.09</v>
      </c>
      <c r="AW159">
        <f t="shared" si="13"/>
        <v>1497.7500000000002</v>
      </c>
      <c r="AX159">
        <f>(AN159+[1]焦煤详细!H159)/(AN159+AQ159+AP159+([1]焦煤详细!AP159+[1]焦煤详细!H159+[1]焦煤详细!R159))</f>
        <v>0.45377132190253228</v>
      </c>
      <c r="AY159" s="8">
        <f t="shared" si="14"/>
        <v>43777</v>
      </c>
      <c r="AZ159">
        <f t="shared" si="15"/>
        <v>1497.7500000000002</v>
      </c>
      <c r="BB159" s="9" t="s">
        <v>278</v>
      </c>
      <c r="BC159" s="3"/>
      <c r="BD159" s="3"/>
      <c r="BE159" s="3"/>
      <c r="BF159" s="3">
        <v>970.62</v>
      </c>
      <c r="BG159" s="3"/>
      <c r="BH159" s="3">
        <v>970.62</v>
      </c>
      <c r="BI159" s="8">
        <f t="shared" si="16"/>
        <v>43777</v>
      </c>
      <c r="BJ159">
        <f t="shared" si="17"/>
        <v>146.49</v>
      </c>
      <c r="BL159" s="9" t="s">
        <v>168</v>
      </c>
      <c r="BM159" s="3"/>
      <c r="BN159" s="3">
        <v>117.81</v>
      </c>
      <c r="BO159" s="3"/>
      <c r="BP159" s="3"/>
      <c r="BQ159" s="3"/>
      <c r="BR159" s="3">
        <v>117.81</v>
      </c>
    </row>
    <row r="160" spans="1:70" x14ac:dyDescent="0.3">
      <c r="A160" s="9">
        <v>43770</v>
      </c>
      <c r="B160" s="7" t="e">
        <v>#N/A</v>
      </c>
      <c r="C160" s="7" t="e">
        <v>#N/A</v>
      </c>
      <c r="D160" s="7" t="e">
        <v>#N/A</v>
      </c>
      <c r="E160" s="7" t="e">
        <v>#N/A</v>
      </c>
      <c r="F160" s="7" t="e">
        <v>#N/A</v>
      </c>
      <c r="G160" s="7" t="e">
        <v>#N/A</v>
      </c>
      <c r="H160" s="7" t="e">
        <v>#N/A</v>
      </c>
      <c r="I160" s="7" t="e">
        <v>#N/A</v>
      </c>
      <c r="J160" s="7" t="e">
        <v>#N/A</v>
      </c>
      <c r="K160" s="7" t="e">
        <v>#N/A</v>
      </c>
      <c r="L160" s="20">
        <v>64.78</v>
      </c>
      <c r="M160" s="7">
        <v>77.88</v>
      </c>
      <c r="N160" s="20">
        <v>70.69</v>
      </c>
      <c r="O160" s="7">
        <v>76.53</v>
      </c>
      <c r="P160" s="20">
        <v>46.14</v>
      </c>
      <c r="Q160" s="7">
        <v>89.4</v>
      </c>
      <c r="R160" s="7">
        <v>963.01</v>
      </c>
      <c r="S160" s="21" t="e">
        <v>#N/A</v>
      </c>
      <c r="T160" s="7" t="e">
        <v>#N/A</v>
      </c>
      <c r="U160" s="7" t="e">
        <v>#N/A</v>
      </c>
      <c r="V160" s="7" t="e">
        <v>#N/A</v>
      </c>
      <c r="W160" s="7" t="e">
        <v>#N/A</v>
      </c>
      <c r="X160" s="7" t="e">
        <v>#N/A</v>
      </c>
      <c r="Y160" s="7" t="e">
        <v>#N/A</v>
      </c>
      <c r="Z160" s="7" t="e">
        <v>#N/A</v>
      </c>
      <c r="AA160" s="7" t="e">
        <v>#N/A</v>
      </c>
      <c r="AB160" s="7" t="e">
        <v>#N/A</v>
      </c>
      <c r="AC160" s="22" t="e">
        <v>#N/A</v>
      </c>
      <c r="AD160" s="23" t="e">
        <v>#N/A</v>
      </c>
      <c r="AE160" s="7" t="e">
        <v>#N/A</v>
      </c>
      <c r="AF160" s="7" t="e">
        <v>#N/A</v>
      </c>
      <c r="AG160" s="7" t="e">
        <v>#N/A</v>
      </c>
      <c r="AH160" s="7" t="e">
        <v>#N/A</v>
      </c>
      <c r="AI160" s="7" t="e">
        <v>#N/A</v>
      </c>
      <c r="AJ160" s="7" t="e">
        <v>#N/A</v>
      </c>
      <c r="AK160" s="7" t="e">
        <v>#N/A</v>
      </c>
      <c r="AL160" s="21">
        <v>131.51</v>
      </c>
      <c r="AM160" s="7">
        <v>17.36</v>
      </c>
      <c r="AN160" s="22">
        <v>904.44</v>
      </c>
      <c r="AO160" s="23">
        <v>11.79</v>
      </c>
      <c r="AP160" s="21">
        <v>143.25</v>
      </c>
      <c r="AQ160" s="24">
        <v>448.8</v>
      </c>
      <c r="AR160" s="7">
        <v>7.5</v>
      </c>
      <c r="AS160" s="7">
        <v>241</v>
      </c>
      <c r="AT160" s="7">
        <v>164</v>
      </c>
      <c r="AU160" s="7">
        <v>36.299999999999997</v>
      </c>
      <c r="AV160" s="7">
        <f t="shared" si="12"/>
        <v>116.83</v>
      </c>
      <c r="AW160">
        <f t="shared" si="13"/>
        <v>1496.49</v>
      </c>
      <c r="AX160">
        <f>(AN160+[1]焦煤详细!H160)/(AN160+AQ160+AP160+([1]焦煤详细!AP160+[1]焦煤详细!H160+[1]焦煤详细!R160))</f>
        <v>0.45089195046232339</v>
      </c>
      <c r="AY160" s="8">
        <f t="shared" si="14"/>
        <v>43770</v>
      </c>
      <c r="AZ160">
        <f t="shared" si="15"/>
        <v>1496.49</v>
      </c>
      <c r="BB160" s="9" t="s">
        <v>170</v>
      </c>
      <c r="BC160" s="3"/>
      <c r="BD160" s="3"/>
      <c r="BE160" s="3">
        <v>1173.9599999999998</v>
      </c>
      <c r="BF160" s="3"/>
      <c r="BG160" s="3"/>
      <c r="BH160" s="3">
        <v>1173.9599999999998</v>
      </c>
      <c r="BI160" s="8">
        <f t="shared" si="16"/>
        <v>43770</v>
      </c>
      <c r="BJ160">
        <f t="shared" si="17"/>
        <v>131.51</v>
      </c>
      <c r="BL160" s="9" t="s">
        <v>169</v>
      </c>
      <c r="BM160" s="3">
        <v>52.1</v>
      </c>
      <c r="BN160" s="3"/>
      <c r="BO160" s="3"/>
      <c r="BP160" s="3"/>
      <c r="BQ160" s="3"/>
      <c r="BR160" s="3">
        <v>52.1</v>
      </c>
    </row>
    <row r="161" spans="1:70" x14ac:dyDescent="0.3">
      <c r="A161" s="9">
        <v>43763</v>
      </c>
      <c r="B161" s="7" t="e">
        <v>#N/A</v>
      </c>
      <c r="C161" s="7" t="e">
        <v>#N/A</v>
      </c>
      <c r="D161" s="7" t="e">
        <v>#N/A</v>
      </c>
      <c r="E161" s="7" t="e">
        <v>#N/A</v>
      </c>
      <c r="F161" s="7" t="e">
        <v>#N/A</v>
      </c>
      <c r="G161" s="7" t="e">
        <v>#N/A</v>
      </c>
      <c r="H161" s="7" t="e">
        <v>#N/A</v>
      </c>
      <c r="I161" s="7" t="e">
        <v>#N/A</v>
      </c>
      <c r="J161" s="7" t="e">
        <v>#N/A</v>
      </c>
      <c r="K161" s="7" t="e">
        <v>#N/A</v>
      </c>
      <c r="L161" s="20">
        <v>66.2</v>
      </c>
      <c r="M161" s="7">
        <v>79.58</v>
      </c>
      <c r="N161" s="20">
        <v>72.03</v>
      </c>
      <c r="O161" s="7">
        <v>78.44</v>
      </c>
      <c r="P161" s="20">
        <v>47.08</v>
      </c>
      <c r="Q161" s="7">
        <v>90.88</v>
      </c>
      <c r="R161" s="7">
        <v>953.4</v>
      </c>
      <c r="S161" s="21" t="e">
        <v>#N/A</v>
      </c>
      <c r="T161" s="7" t="e">
        <v>#N/A</v>
      </c>
      <c r="U161" s="7" t="e">
        <v>#N/A</v>
      </c>
      <c r="V161" s="7" t="e">
        <v>#N/A</v>
      </c>
      <c r="W161" s="7" t="e">
        <v>#N/A</v>
      </c>
      <c r="X161" s="7" t="e">
        <v>#N/A</v>
      </c>
      <c r="Y161" s="7" t="e">
        <v>#N/A</v>
      </c>
      <c r="Z161" s="7" t="e">
        <v>#N/A</v>
      </c>
      <c r="AA161" s="7" t="e">
        <v>#N/A</v>
      </c>
      <c r="AB161" s="7" t="e">
        <v>#N/A</v>
      </c>
      <c r="AC161" s="22" t="e">
        <v>#N/A</v>
      </c>
      <c r="AD161" s="23" t="e">
        <v>#N/A</v>
      </c>
      <c r="AE161" s="7" t="e">
        <v>#N/A</v>
      </c>
      <c r="AF161" s="7" t="e">
        <v>#N/A</v>
      </c>
      <c r="AG161" s="7" t="e">
        <v>#N/A</v>
      </c>
      <c r="AH161" s="7" t="e">
        <v>#N/A</v>
      </c>
      <c r="AI161" s="7" t="e">
        <v>#N/A</v>
      </c>
      <c r="AJ161" s="7" t="e">
        <v>#N/A</v>
      </c>
      <c r="AK161" s="7" t="e">
        <v>#N/A</v>
      </c>
      <c r="AL161" s="21">
        <v>117.81</v>
      </c>
      <c r="AM161" s="7">
        <v>17</v>
      </c>
      <c r="AN161" s="22">
        <v>910.79</v>
      </c>
      <c r="AO161" s="23">
        <v>11.77</v>
      </c>
      <c r="AP161" s="21">
        <v>128.22999999999999</v>
      </c>
      <c r="AQ161" s="24">
        <v>444.8</v>
      </c>
      <c r="AR161" s="7">
        <v>8.5</v>
      </c>
      <c r="AS161" s="7">
        <v>241</v>
      </c>
      <c r="AT161" s="7">
        <v>159.30000000000001</v>
      </c>
      <c r="AU161" s="7">
        <v>36</v>
      </c>
      <c r="AV161" s="7">
        <f t="shared" si="12"/>
        <v>119.11</v>
      </c>
      <c r="AW161">
        <f t="shared" si="13"/>
        <v>1483.82</v>
      </c>
      <c r="AX161">
        <f>(AN161+[1]焦煤详细!H161)/(AN161+AQ161+AP161+([1]焦煤详细!AP161+[1]焦煤详细!H161+[1]焦煤详细!R161))</f>
        <v>0.4552519417192899</v>
      </c>
      <c r="AY161" s="8">
        <f t="shared" si="14"/>
        <v>43763</v>
      </c>
      <c r="AZ161">
        <f t="shared" si="15"/>
        <v>1483.82</v>
      </c>
      <c r="BB161" s="9" t="s">
        <v>171</v>
      </c>
      <c r="BC161" s="3"/>
      <c r="BD161" s="3">
        <v>1496.49</v>
      </c>
      <c r="BE161" s="3"/>
      <c r="BF161" s="3"/>
      <c r="BG161" s="3"/>
      <c r="BH161" s="3">
        <v>1496.49</v>
      </c>
      <c r="BI161" s="8">
        <f t="shared" si="16"/>
        <v>43763</v>
      </c>
      <c r="BJ161">
        <f t="shared" si="17"/>
        <v>117.81</v>
      </c>
      <c r="BL161" s="9" t="s">
        <v>278</v>
      </c>
      <c r="BM161" s="3"/>
      <c r="BN161" s="3"/>
      <c r="BO161" s="3"/>
      <c r="BP161" s="3">
        <v>95.93</v>
      </c>
      <c r="BQ161" s="3"/>
      <c r="BR161" s="3">
        <v>95.93</v>
      </c>
    </row>
    <row r="162" spans="1:70" x14ac:dyDescent="0.3">
      <c r="A162" s="9">
        <v>43756</v>
      </c>
      <c r="B162" s="7" t="e">
        <v>#N/A</v>
      </c>
      <c r="C162" s="7" t="e">
        <v>#N/A</v>
      </c>
      <c r="D162" s="7" t="e">
        <v>#N/A</v>
      </c>
      <c r="E162" s="7" t="e">
        <v>#N/A</v>
      </c>
      <c r="F162" s="7" t="e">
        <v>#N/A</v>
      </c>
      <c r="G162" s="7" t="e">
        <v>#N/A</v>
      </c>
      <c r="H162" s="7" t="e">
        <v>#N/A</v>
      </c>
      <c r="I162" s="7" t="e">
        <v>#N/A</v>
      </c>
      <c r="J162" s="7" t="e">
        <v>#N/A</v>
      </c>
      <c r="K162" s="7" t="e">
        <v>#N/A</v>
      </c>
      <c r="L162" s="20">
        <v>67.150000000000006</v>
      </c>
      <c r="M162" s="7">
        <v>80.56</v>
      </c>
      <c r="N162" s="20">
        <v>72.599999999999994</v>
      </c>
      <c r="O162" s="7">
        <v>79.06</v>
      </c>
      <c r="P162" s="20">
        <v>47.38</v>
      </c>
      <c r="Q162" s="7">
        <v>91.45</v>
      </c>
      <c r="R162" s="7">
        <v>955.61</v>
      </c>
      <c r="S162" s="21" t="e">
        <v>#N/A</v>
      </c>
      <c r="T162" s="7" t="e">
        <v>#N/A</v>
      </c>
      <c r="U162" s="7" t="e">
        <v>#N/A</v>
      </c>
      <c r="V162" s="7" t="e">
        <v>#N/A</v>
      </c>
      <c r="W162" s="7" t="e">
        <v>#N/A</v>
      </c>
      <c r="X162" s="7" t="e">
        <v>#N/A</v>
      </c>
      <c r="Y162" s="7" t="e">
        <v>#N/A</v>
      </c>
      <c r="Z162" s="7" t="e">
        <v>#N/A</v>
      </c>
      <c r="AA162" s="7" t="e">
        <v>#N/A</v>
      </c>
      <c r="AB162" s="7" t="e">
        <v>#N/A</v>
      </c>
      <c r="AC162" s="22" t="e">
        <v>#N/A</v>
      </c>
      <c r="AD162" s="23" t="e">
        <v>#N/A</v>
      </c>
      <c r="AE162" s="7" t="e">
        <v>#N/A</v>
      </c>
      <c r="AF162" s="7" t="e">
        <v>#N/A</v>
      </c>
      <c r="AG162" s="7" t="e">
        <v>#N/A</v>
      </c>
      <c r="AH162" s="7" t="e">
        <v>#N/A</v>
      </c>
      <c r="AI162" s="7" t="e">
        <v>#N/A</v>
      </c>
      <c r="AJ162" s="7" t="e">
        <v>#N/A</v>
      </c>
      <c r="AK162" s="7" t="e">
        <v>#N/A</v>
      </c>
      <c r="AL162" s="21">
        <v>110.63</v>
      </c>
      <c r="AM162" s="7">
        <v>16.54</v>
      </c>
      <c r="AN162" s="22">
        <v>898.82</v>
      </c>
      <c r="AO162" s="23">
        <v>11.82</v>
      </c>
      <c r="AP162" s="21">
        <v>119.73</v>
      </c>
      <c r="AQ162" s="24">
        <v>449</v>
      </c>
      <c r="AR162" s="7">
        <v>8</v>
      </c>
      <c r="AS162" s="7">
        <v>243</v>
      </c>
      <c r="AT162" s="7">
        <v>161</v>
      </c>
      <c r="AU162" s="7">
        <v>37</v>
      </c>
      <c r="AV162" s="7">
        <f t="shared" si="12"/>
        <v>119.97999999999999</v>
      </c>
      <c r="AW162">
        <f t="shared" si="13"/>
        <v>1467.5500000000002</v>
      </c>
      <c r="AX162">
        <f>(AN162+[1]焦煤详细!H162)/(AN162+AQ162+AP162+([1]焦煤详细!AP162+[1]焦煤详细!H162+[1]焦煤详细!R162))</f>
        <v>0.45842278129549996</v>
      </c>
      <c r="AY162" s="8">
        <f t="shared" si="14"/>
        <v>43756</v>
      </c>
      <c r="AZ162">
        <f t="shared" si="15"/>
        <v>1467.5500000000002</v>
      </c>
      <c r="BB162" s="9" t="s">
        <v>172</v>
      </c>
      <c r="BC162" s="3">
        <v>1152.7</v>
      </c>
      <c r="BD162" s="3"/>
      <c r="BE162" s="3"/>
      <c r="BF162" s="3"/>
      <c r="BG162" s="3"/>
      <c r="BH162" s="3">
        <v>1152.7</v>
      </c>
      <c r="BI162" s="8">
        <f t="shared" si="16"/>
        <v>43756</v>
      </c>
      <c r="BJ162">
        <f t="shared" si="17"/>
        <v>110.63</v>
      </c>
      <c r="BL162" s="9" t="s">
        <v>170</v>
      </c>
      <c r="BM162" s="3"/>
      <c r="BN162" s="3"/>
      <c r="BO162" s="3">
        <v>73.069999999999993</v>
      </c>
      <c r="BP162" s="3"/>
      <c r="BQ162" s="3"/>
      <c r="BR162" s="3">
        <v>73.069999999999993</v>
      </c>
    </row>
    <row r="163" spans="1:70" x14ac:dyDescent="0.3">
      <c r="A163" s="9">
        <v>43749</v>
      </c>
      <c r="B163" s="7" t="e">
        <v>#N/A</v>
      </c>
      <c r="C163" s="7" t="e">
        <v>#N/A</v>
      </c>
      <c r="D163" s="7" t="e">
        <v>#N/A</v>
      </c>
      <c r="E163" s="7" t="e">
        <v>#N/A</v>
      </c>
      <c r="F163" s="7" t="e">
        <v>#N/A</v>
      </c>
      <c r="G163" s="7" t="e">
        <v>#N/A</v>
      </c>
      <c r="H163" s="7" t="e">
        <v>#N/A</v>
      </c>
      <c r="I163" s="7" t="e">
        <v>#N/A</v>
      </c>
      <c r="J163" s="7" t="e">
        <v>#N/A</v>
      </c>
      <c r="K163" s="7" t="e">
        <v>#N/A</v>
      </c>
      <c r="L163" s="20">
        <v>66.14</v>
      </c>
      <c r="M163" s="7">
        <v>79.36</v>
      </c>
      <c r="N163" s="20">
        <v>71.37</v>
      </c>
      <c r="O163" s="7">
        <v>77.72</v>
      </c>
      <c r="P163" s="20">
        <v>47.41</v>
      </c>
      <c r="Q163" s="7">
        <v>91.68</v>
      </c>
      <c r="R163" s="7">
        <v>960.88</v>
      </c>
      <c r="S163" s="21" t="e">
        <v>#N/A</v>
      </c>
      <c r="T163" s="7" t="e">
        <v>#N/A</v>
      </c>
      <c r="U163" s="7" t="e">
        <v>#N/A</v>
      </c>
      <c r="V163" s="7" t="e">
        <v>#N/A</v>
      </c>
      <c r="W163" s="7" t="e">
        <v>#N/A</v>
      </c>
      <c r="X163" s="7" t="e">
        <v>#N/A</v>
      </c>
      <c r="Y163" s="7" t="e">
        <v>#N/A</v>
      </c>
      <c r="Z163" s="7" t="e">
        <v>#N/A</v>
      </c>
      <c r="AA163" s="7" t="e">
        <v>#N/A</v>
      </c>
      <c r="AB163" s="7" t="e">
        <v>#N/A</v>
      </c>
      <c r="AC163" s="22" t="e">
        <v>#N/A</v>
      </c>
      <c r="AD163" s="23" t="e">
        <v>#N/A</v>
      </c>
      <c r="AE163" s="7" t="e">
        <v>#N/A</v>
      </c>
      <c r="AF163" s="7" t="e">
        <v>#N/A</v>
      </c>
      <c r="AG163" s="7" t="e">
        <v>#N/A</v>
      </c>
      <c r="AH163" s="7" t="e">
        <v>#N/A</v>
      </c>
      <c r="AI163" s="7" t="e">
        <v>#N/A</v>
      </c>
      <c r="AJ163" s="7" t="e">
        <v>#N/A</v>
      </c>
      <c r="AK163" s="7" t="e">
        <v>#N/A</v>
      </c>
      <c r="AL163" s="21">
        <v>105.47</v>
      </c>
      <c r="AM163" s="7">
        <v>16.55</v>
      </c>
      <c r="AN163" s="22">
        <v>902.81</v>
      </c>
      <c r="AO163" s="23">
        <v>11.65</v>
      </c>
      <c r="AP163" s="21">
        <v>113.83</v>
      </c>
      <c r="AQ163" s="24">
        <v>454.3</v>
      </c>
      <c r="AR163" s="7">
        <v>7.5</v>
      </c>
      <c r="AS163" s="7">
        <v>250</v>
      </c>
      <c r="AT163" s="7">
        <v>157.80000000000001</v>
      </c>
      <c r="AU163" s="7">
        <v>39</v>
      </c>
      <c r="AV163" s="7">
        <f t="shared" si="12"/>
        <v>118.78</v>
      </c>
      <c r="AW163">
        <f t="shared" si="13"/>
        <v>1470.9399999999998</v>
      </c>
      <c r="AX163">
        <f>(AN163+[1]焦煤详细!H163)/(AN163+AQ163+AP163+([1]焦煤详细!AP163+[1]焦煤详细!H163+[1]焦煤详细!R163))</f>
        <v>0.4599153798400602</v>
      </c>
      <c r="AY163" s="8">
        <f t="shared" si="14"/>
        <v>43749</v>
      </c>
      <c r="AZ163">
        <f t="shared" si="15"/>
        <v>1470.9399999999998</v>
      </c>
      <c r="BB163" s="9" t="s">
        <v>279</v>
      </c>
      <c r="BC163" s="3"/>
      <c r="BD163" s="3"/>
      <c r="BE163" s="3"/>
      <c r="BF163" s="3">
        <v>974.68</v>
      </c>
      <c r="BG163" s="3"/>
      <c r="BH163" s="3">
        <v>974.68</v>
      </c>
      <c r="BI163" s="8">
        <f t="shared" si="16"/>
        <v>43749</v>
      </c>
      <c r="BJ163">
        <f t="shared" si="17"/>
        <v>105.47</v>
      </c>
      <c r="BL163" s="9" t="s">
        <v>171</v>
      </c>
      <c r="BM163" s="3"/>
      <c r="BN163" s="3">
        <v>131.51</v>
      </c>
      <c r="BO163" s="3"/>
      <c r="BP163" s="3"/>
      <c r="BQ163" s="3"/>
      <c r="BR163" s="3">
        <v>131.51</v>
      </c>
    </row>
    <row r="164" spans="1:70" x14ac:dyDescent="0.3">
      <c r="A164" s="9">
        <v>43742</v>
      </c>
      <c r="B164" s="7" t="e">
        <v>#N/A</v>
      </c>
      <c r="C164" s="7" t="e">
        <v>#N/A</v>
      </c>
      <c r="D164" s="7" t="e">
        <v>#N/A</v>
      </c>
      <c r="E164" s="7" t="e">
        <v>#N/A</v>
      </c>
      <c r="F164" s="7" t="e">
        <v>#N/A</v>
      </c>
      <c r="G164" s="7" t="e">
        <v>#N/A</v>
      </c>
      <c r="H164" s="7" t="e">
        <v>#N/A</v>
      </c>
      <c r="I164" s="7" t="e">
        <v>#N/A</v>
      </c>
      <c r="J164" s="7" t="e">
        <v>#N/A</v>
      </c>
      <c r="K164" s="7" t="e">
        <v>#N/A</v>
      </c>
      <c r="L164" s="20">
        <v>65.52</v>
      </c>
      <c r="M164" s="7">
        <v>78.61</v>
      </c>
      <c r="N164" s="20" t="e">
        <v>#N/A</v>
      </c>
      <c r="O164" s="7" t="e">
        <v>#N/A</v>
      </c>
      <c r="P164" s="20" t="e">
        <v>#N/A</v>
      </c>
      <c r="Q164" s="7" t="e">
        <v>#N/A</v>
      </c>
      <c r="R164" s="7">
        <v>961.74</v>
      </c>
      <c r="S164" s="21" t="e">
        <v>#N/A</v>
      </c>
      <c r="T164" s="7" t="e">
        <v>#N/A</v>
      </c>
      <c r="U164" s="7" t="e">
        <v>#N/A</v>
      </c>
      <c r="V164" s="7" t="e">
        <v>#N/A</v>
      </c>
      <c r="W164" s="7" t="e">
        <v>#N/A</v>
      </c>
      <c r="X164" s="7" t="e">
        <v>#N/A</v>
      </c>
      <c r="Y164" s="7" t="e">
        <v>#N/A</v>
      </c>
      <c r="Z164" s="7" t="e">
        <v>#N/A</v>
      </c>
      <c r="AA164" s="7" t="e">
        <v>#N/A</v>
      </c>
      <c r="AB164" s="7" t="e">
        <v>#N/A</v>
      </c>
      <c r="AC164" s="22" t="e">
        <v>#N/A</v>
      </c>
      <c r="AD164" s="23" t="e">
        <v>#N/A</v>
      </c>
      <c r="AE164" s="7" t="e">
        <v>#N/A</v>
      </c>
      <c r="AF164" s="7" t="e">
        <v>#N/A</v>
      </c>
      <c r="AG164" s="7" t="e">
        <v>#N/A</v>
      </c>
      <c r="AH164" s="7" t="e">
        <v>#N/A</v>
      </c>
      <c r="AI164" s="7" t="e">
        <v>#N/A</v>
      </c>
      <c r="AJ164" s="7" t="e">
        <v>#N/A</v>
      </c>
      <c r="AK164" s="7" t="e">
        <v>#N/A</v>
      </c>
      <c r="AL164" s="21">
        <v>109.09</v>
      </c>
      <c r="AM164" s="7">
        <v>16.690000000000001</v>
      </c>
      <c r="AN164" s="22">
        <v>899.37</v>
      </c>
      <c r="AO164" s="23">
        <v>11.77</v>
      </c>
      <c r="AP164" s="21" t="e">
        <v>#N/A</v>
      </c>
      <c r="AQ164" s="24">
        <v>455.5</v>
      </c>
      <c r="AR164" s="7">
        <v>8.5</v>
      </c>
      <c r="AS164" s="7">
        <v>251</v>
      </c>
      <c r="AT164" s="7">
        <v>158</v>
      </c>
      <c r="AU164" s="7">
        <v>38</v>
      </c>
      <c r="AV164" s="7" t="e">
        <f t="shared" si="12"/>
        <v>#N/A</v>
      </c>
      <c r="AW164" t="e">
        <f t="shared" si="13"/>
        <v>#N/A</v>
      </c>
      <c r="AX164" t="e">
        <f>(AN164+[1]焦煤详细!H164)/(AN164+AQ164+AP164+([1]焦煤详细!AP164+[1]焦煤详细!H164+[1]焦煤详细!R164))</f>
        <v>#N/A</v>
      </c>
      <c r="AY164" s="8">
        <f t="shared" si="14"/>
        <v>43742</v>
      </c>
      <c r="AZ164" t="e">
        <f t="shared" si="15"/>
        <v>#N/A</v>
      </c>
      <c r="BB164" s="9" t="s">
        <v>173</v>
      </c>
      <c r="BC164" s="3"/>
      <c r="BD164" s="3"/>
      <c r="BE164" s="3">
        <v>1164.03</v>
      </c>
      <c r="BF164" s="3"/>
      <c r="BG164" s="3"/>
      <c r="BH164" s="3">
        <v>1164.03</v>
      </c>
      <c r="BI164" s="8">
        <f t="shared" si="16"/>
        <v>43742</v>
      </c>
      <c r="BJ164">
        <f t="shared" si="17"/>
        <v>109.09</v>
      </c>
      <c r="BL164" s="9" t="s">
        <v>172</v>
      </c>
      <c r="BM164" s="3">
        <v>48.33</v>
      </c>
      <c r="BN164" s="3"/>
      <c r="BO164" s="3"/>
      <c r="BP164" s="3"/>
      <c r="BQ164" s="3"/>
      <c r="BR164" s="3">
        <v>48.33</v>
      </c>
    </row>
    <row r="165" spans="1:70" x14ac:dyDescent="0.3">
      <c r="A165" s="9">
        <v>43735</v>
      </c>
      <c r="B165" s="7" t="e">
        <v>#N/A</v>
      </c>
      <c r="C165" s="7" t="e">
        <v>#N/A</v>
      </c>
      <c r="D165" s="7" t="e">
        <v>#N/A</v>
      </c>
      <c r="E165" s="7" t="e">
        <v>#N/A</v>
      </c>
      <c r="F165" s="7" t="e">
        <v>#N/A</v>
      </c>
      <c r="G165" s="7" t="e">
        <v>#N/A</v>
      </c>
      <c r="H165" s="7" t="e">
        <v>#N/A</v>
      </c>
      <c r="I165" s="7" t="e">
        <v>#N/A</v>
      </c>
      <c r="J165" s="7" t="e">
        <v>#N/A</v>
      </c>
      <c r="K165" s="7" t="e">
        <v>#N/A</v>
      </c>
      <c r="L165" s="20">
        <v>59.77</v>
      </c>
      <c r="M165" s="7">
        <v>71.72</v>
      </c>
      <c r="N165" s="20">
        <v>65.58</v>
      </c>
      <c r="O165" s="7">
        <v>71.41</v>
      </c>
      <c r="P165" s="20">
        <v>44.81</v>
      </c>
      <c r="Q165" s="7">
        <v>86.5</v>
      </c>
      <c r="R165" s="7">
        <v>942.03</v>
      </c>
      <c r="S165" s="21" t="e">
        <v>#N/A</v>
      </c>
      <c r="T165" s="7" t="e">
        <v>#N/A</v>
      </c>
      <c r="U165" s="7" t="e">
        <v>#N/A</v>
      </c>
      <c r="V165" s="7" t="e">
        <v>#N/A</v>
      </c>
      <c r="W165" s="7" t="e">
        <v>#N/A</v>
      </c>
      <c r="X165" s="7" t="e">
        <v>#N/A</v>
      </c>
      <c r="Y165" s="7" t="e">
        <v>#N/A</v>
      </c>
      <c r="Z165" s="7" t="e">
        <v>#N/A</v>
      </c>
      <c r="AA165" s="7" t="e">
        <v>#N/A</v>
      </c>
      <c r="AB165" s="7" t="e">
        <v>#N/A</v>
      </c>
      <c r="AC165" s="22" t="e">
        <v>#N/A</v>
      </c>
      <c r="AD165" s="23" t="e">
        <v>#N/A</v>
      </c>
      <c r="AE165" s="7" t="e">
        <v>#N/A</v>
      </c>
      <c r="AF165" s="7" t="e">
        <v>#N/A</v>
      </c>
      <c r="AG165" s="7" t="e">
        <v>#N/A</v>
      </c>
      <c r="AH165" s="7" t="e">
        <v>#N/A</v>
      </c>
      <c r="AI165" s="7" t="e">
        <v>#N/A</v>
      </c>
      <c r="AJ165" s="7" t="e">
        <v>#N/A</v>
      </c>
      <c r="AK165" s="7" t="e">
        <v>#N/A</v>
      </c>
      <c r="AL165" s="21">
        <v>89.34</v>
      </c>
      <c r="AM165" s="7">
        <v>18.260000000000002</v>
      </c>
      <c r="AN165" s="22">
        <v>885.68</v>
      </c>
      <c r="AO165" s="23">
        <v>11.61</v>
      </c>
      <c r="AP165" s="21">
        <v>95.78</v>
      </c>
      <c r="AQ165" s="24">
        <v>453.7</v>
      </c>
      <c r="AR165" s="7">
        <v>7.7</v>
      </c>
      <c r="AS165" s="7">
        <v>250</v>
      </c>
      <c r="AT165" s="7">
        <v>160</v>
      </c>
      <c r="AU165" s="7">
        <v>36</v>
      </c>
      <c r="AV165" s="7">
        <f t="shared" si="12"/>
        <v>110.39</v>
      </c>
      <c r="AW165">
        <f t="shared" si="13"/>
        <v>1435.1599999999999</v>
      </c>
      <c r="AX165" t="e">
        <f>(AN165+[1]焦煤详细!H165)/(AN165+AQ165+AP165+([1]焦煤详细!AP165+[1]焦煤详细!H165+[1]焦煤详细!R165))</f>
        <v>#N/A</v>
      </c>
      <c r="AY165" s="8">
        <f t="shared" si="14"/>
        <v>43735</v>
      </c>
      <c r="AZ165">
        <f t="shared" si="15"/>
        <v>1435.1599999999999</v>
      </c>
      <c r="BB165" s="9" t="s">
        <v>174</v>
      </c>
      <c r="BC165" s="3"/>
      <c r="BD165" s="3">
        <v>1497.7500000000002</v>
      </c>
      <c r="BE165" s="3"/>
      <c r="BF165" s="3"/>
      <c r="BG165" s="3"/>
      <c r="BH165" s="3">
        <v>1497.7500000000002</v>
      </c>
      <c r="BI165" s="8">
        <f t="shared" si="16"/>
        <v>43735</v>
      </c>
      <c r="BJ165">
        <f t="shared" si="17"/>
        <v>89.34</v>
      </c>
      <c r="BL165" s="9" t="s">
        <v>279</v>
      </c>
      <c r="BM165" s="3"/>
      <c r="BN165" s="3"/>
      <c r="BO165" s="3"/>
      <c r="BP165" s="3">
        <v>108.3</v>
      </c>
      <c r="BQ165" s="3"/>
      <c r="BR165" s="3">
        <v>108.3</v>
      </c>
    </row>
    <row r="166" spans="1:70" x14ac:dyDescent="0.3">
      <c r="A166" s="9">
        <v>43728</v>
      </c>
      <c r="B166" s="7" t="e">
        <v>#N/A</v>
      </c>
      <c r="C166" s="7" t="e">
        <v>#N/A</v>
      </c>
      <c r="D166" s="7" t="e">
        <v>#N/A</v>
      </c>
      <c r="E166" s="7" t="e">
        <v>#N/A</v>
      </c>
      <c r="F166" s="7" t="e">
        <v>#N/A</v>
      </c>
      <c r="G166" s="7" t="e">
        <v>#N/A</v>
      </c>
      <c r="H166" s="7" t="e">
        <v>#N/A</v>
      </c>
      <c r="I166" s="7" t="e">
        <v>#N/A</v>
      </c>
      <c r="J166" s="7" t="e">
        <v>#N/A</v>
      </c>
      <c r="K166" s="7" t="e">
        <v>#N/A</v>
      </c>
      <c r="L166" s="20">
        <v>66.66</v>
      </c>
      <c r="M166" s="7">
        <v>79.84</v>
      </c>
      <c r="N166" s="20">
        <v>73</v>
      </c>
      <c r="O166" s="7">
        <v>78.930000000000007</v>
      </c>
      <c r="P166" s="20">
        <v>48.8</v>
      </c>
      <c r="Q166" s="7">
        <v>94.2</v>
      </c>
      <c r="R166" s="7">
        <v>939.98</v>
      </c>
      <c r="S166" s="21" t="e">
        <v>#N/A</v>
      </c>
      <c r="T166" s="7" t="e">
        <v>#N/A</v>
      </c>
      <c r="U166" s="7" t="e">
        <v>#N/A</v>
      </c>
      <c r="V166" s="7" t="e">
        <v>#N/A</v>
      </c>
      <c r="W166" s="7" t="e">
        <v>#N/A</v>
      </c>
      <c r="X166" s="7" t="e">
        <v>#N/A</v>
      </c>
      <c r="Y166" s="7" t="e">
        <v>#N/A</v>
      </c>
      <c r="Z166" s="7" t="e">
        <v>#N/A</v>
      </c>
      <c r="AA166" s="7" t="e">
        <v>#N/A</v>
      </c>
      <c r="AB166" s="7" t="e">
        <v>#N/A</v>
      </c>
      <c r="AC166" s="22" t="e">
        <v>#N/A</v>
      </c>
      <c r="AD166" s="23" t="e">
        <v>#N/A</v>
      </c>
      <c r="AE166" s="7" t="e">
        <v>#N/A</v>
      </c>
      <c r="AF166" s="7" t="e">
        <v>#N/A</v>
      </c>
      <c r="AG166" s="7" t="e">
        <v>#N/A</v>
      </c>
      <c r="AH166" s="7" t="e">
        <v>#N/A</v>
      </c>
      <c r="AI166" s="7" t="e">
        <v>#N/A</v>
      </c>
      <c r="AJ166" s="7" t="e">
        <v>#N/A</v>
      </c>
      <c r="AK166" s="7" t="e">
        <v>#N/A</v>
      </c>
      <c r="AL166" s="21">
        <v>88.35</v>
      </c>
      <c r="AM166" s="7">
        <v>16.28</v>
      </c>
      <c r="AN166" s="22">
        <v>887.41</v>
      </c>
      <c r="AO166" s="23">
        <v>11.33</v>
      </c>
      <c r="AP166" s="21">
        <v>94.5</v>
      </c>
      <c r="AQ166" s="24">
        <v>447</v>
      </c>
      <c r="AR166" s="7">
        <v>7</v>
      </c>
      <c r="AS166" s="7">
        <v>250</v>
      </c>
      <c r="AT166" s="7">
        <v>151</v>
      </c>
      <c r="AU166" s="7">
        <v>39</v>
      </c>
      <c r="AV166" s="7">
        <f t="shared" si="12"/>
        <v>121.8</v>
      </c>
      <c r="AW166">
        <f t="shared" si="13"/>
        <v>1428.9099999999999</v>
      </c>
      <c r="AX166">
        <f>(AN166+[1]焦煤详细!H166)/(AN166+AQ166+AP166+([1]焦煤详细!AP166+[1]焦煤详细!H166+[1]焦煤详细!R166))</f>
        <v>0.46814333876704212</v>
      </c>
      <c r="AY166" s="8">
        <f t="shared" si="14"/>
        <v>43728</v>
      </c>
      <c r="AZ166">
        <f t="shared" si="15"/>
        <v>1428.9099999999999</v>
      </c>
      <c r="BB166" s="9" t="s">
        <v>175</v>
      </c>
      <c r="BC166" s="3">
        <v>1171.2</v>
      </c>
      <c r="BD166" s="3"/>
      <c r="BE166" s="3"/>
      <c r="BF166" s="3"/>
      <c r="BG166" s="3"/>
      <c r="BH166" s="3">
        <v>1171.2</v>
      </c>
      <c r="BI166" s="8">
        <f t="shared" si="16"/>
        <v>43728</v>
      </c>
      <c r="BJ166">
        <f t="shared" si="17"/>
        <v>88.35</v>
      </c>
      <c r="BL166" s="9" t="s">
        <v>173</v>
      </c>
      <c r="BM166" s="3"/>
      <c r="BN166" s="3"/>
      <c r="BO166" s="3">
        <v>65.14</v>
      </c>
      <c r="BP166" s="3"/>
      <c r="BQ166" s="3"/>
      <c r="BR166" s="3">
        <v>65.14</v>
      </c>
    </row>
    <row r="167" spans="1:70" x14ac:dyDescent="0.3">
      <c r="A167" s="9">
        <v>43721</v>
      </c>
      <c r="B167" s="7" t="e">
        <v>#N/A</v>
      </c>
      <c r="C167" s="7" t="e">
        <v>#N/A</v>
      </c>
      <c r="D167" s="7" t="e">
        <v>#N/A</v>
      </c>
      <c r="E167" s="7" t="e">
        <v>#N/A</v>
      </c>
      <c r="F167" s="7" t="e">
        <v>#N/A</v>
      </c>
      <c r="G167" s="7" t="e">
        <v>#N/A</v>
      </c>
      <c r="H167" s="7" t="e">
        <v>#N/A</v>
      </c>
      <c r="I167" s="7" t="e">
        <v>#N/A</v>
      </c>
      <c r="J167" s="7" t="e">
        <v>#N/A</v>
      </c>
      <c r="K167" s="7" t="e">
        <v>#N/A</v>
      </c>
      <c r="L167" s="20">
        <v>66.73</v>
      </c>
      <c r="M167" s="7">
        <v>79.91</v>
      </c>
      <c r="N167" s="20">
        <v>73.02</v>
      </c>
      <c r="O167" s="7">
        <v>78.95</v>
      </c>
      <c r="P167" s="20">
        <v>48.63</v>
      </c>
      <c r="Q167" s="7">
        <v>93.88</v>
      </c>
      <c r="R167" s="7">
        <v>947.94</v>
      </c>
      <c r="S167" s="21" t="e">
        <v>#N/A</v>
      </c>
      <c r="T167" s="7" t="e">
        <v>#N/A</v>
      </c>
      <c r="U167" s="7" t="e">
        <v>#N/A</v>
      </c>
      <c r="V167" s="7" t="e">
        <v>#N/A</v>
      </c>
      <c r="W167" s="7" t="e">
        <v>#N/A</v>
      </c>
      <c r="X167" s="7" t="e">
        <v>#N/A</v>
      </c>
      <c r="Y167" s="7" t="e">
        <v>#N/A</v>
      </c>
      <c r="Z167" s="7" t="e">
        <v>#N/A</v>
      </c>
      <c r="AA167" s="7" t="e">
        <v>#N/A</v>
      </c>
      <c r="AB167" s="7" t="e">
        <v>#N/A</v>
      </c>
      <c r="AC167" s="22" t="e">
        <v>#N/A</v>
      </c>
      <c r="AD167" s="23" t="e">
        <v>#N/A</v>
      </c>
      <c r="AE167" s="7" t="e">
        <v>#N/A</v>
      </c>
      <c r="AF167" s="7" t="e">
        <v>#N/A</v>
      </c>
      <c r="AG167" s="7" t="e">
        <v>#N/A</v>
      </c>
      <c r="AH167" s="7" t="e">
        <v>#N/A</v>
      </c>
      <c r="AI167" s="7" t="e">
        <v>#N/A</v>
      </c>
      <c r="AJ167" s="7" t="e">
        <v>#N/A</v>
      </c>
      <c r="AK167" s="7" t="e">
        <v>#N/A</v>
      </c>
      <c r="AL167" s="21">
        <v>92.3</v>
      </c>
      <c r="AM167" s="7">
        <v>16.46</v>
      </c>
      <c r="AN167" s="22">
        <v>893.58</v>
      </c>
      <c r="AO167" s="23">
        <v>11.47</v>
      </c>
      <c r="AP167" s="21">
        <v>98.66</v>
      </c>
      <c r="AQ167" s="24">
        <v>450</v>
      </c>
      <c r="AR167" s="7">
        <v>6</v>
      </c>
      <c r="AS167" s="7">
        <v>256</v>
      </c>
      <c r="AT167" s="7">
        <v>148</v>
      </c>
      <c r="AU167" s="7">
        <v>40</v>
      </c>
      <c r="AV167" s="7">
        <f t="shared" si="12"/>
        <v>121.65</v>
      </c>
      <c r="AW167">
        <f t="shared" si="13"/>
        <v>1442.24</v>
      </c>
      <c r="AX167">
        <f>(AN167+[1]焦煤详细!H167)/(AN167+AQ167+AP167+([1]焦煤详细!AP167+[1]焦煤详细!H167+[1]焦煤详细!R167))</f>
        <v>0.46831387167763938</v>
      </c>
      <c r="AY167" s="8">
        <f t="shared" si="14"/>
        <v>43721</v>
      </c>
      <c r="AZ167">
        <f t="shared" si="15"/>
        <v>1442.24</v>
      </c>
      <c r="BB167" s="9" t="s">
        <v>280</v>
      </c>
      <c r="BC167" s="3"/>
      <c r="BD167" s="3"/>
      <c r="BE167" s="3"/>
      <c r="BF167" s="3">
        <v>1009.74</v>
      </c>
      <c r="BG167" s="3"/>
      <c r="BH167" s="3">
        <v>1009.74</v>
      </c>
      <c r="BI167" s="8">
        <f t="shared" si="16"/>
        <v>43721</v>
      </c>
      <c r="BJ167">
        <f t="shared" si="17"/>
        <v>92.3</v>
      </c>
      <c r="BL167" s="9" t="s">
        <v>174</v>
      </c>
      <c r="BM167" s="3"/>
      <c r="BN167" s="3">
        <v>146.49</v>
      </c>
      <c r="BO167" s="3"/>
      <c r="BP167" s="3"/>
      <c r="BQ167" s="3"/>
      <c r="BR167" s="3">
        <v>146.49</v>
      </c>
    </row>
    <row r="168" spans="1:70" x14ac:dyDescent="0.3">
      <c r="A168" s="9">
        <v>43714</v>
      </c>
      <c r="B168" s="7" t="e">
        <v>#N/A</v>
      </c>
      <c r="C168" s="7" t="e">
        <v>#N/A</v>
      </c>
      <c r="D168" s="7" t="e">
        <v>#N/A</v>
      </c>
      <c r="E168" s="7" t="e">
        <v>#N/A</v>
      </c>
      <c r="F168" s="7" t="e">
        <v>#N/A</v>
      </c>
      <c r="G168" s="7" t="e">
        <v>#N/A</v>
      </c>
      <c r="H168" s="7" t="e">
        <v>#N/A</v>
      </c>
      <c r="I168" s="7" t="e">
        <v>#N/A</v>
      </c>
      <c r="J168" s="7" t="e">
        <v>#N/A</v>
      </c>
      <c r="K168" s="7" t="e">
        <v>#N/A</v>
      </c>
      <c r="L168" s="20">
        <v>67.42</v>
      </c>
      <c r="M168" s="7">
        <v>80.58</v>
      </c>
      <c r="N168" s="20">
        <v>74.06</v>
      </c>
      <c r="O168" s="7">
        <v>80.08</v>
      </c>
      <c r="P168" s="20">
        <v>48.82</v>
      </c>
      <c r="Q168" s="7">
        <v>94.23</v>
      </c>
      <c r="R168" s="7">
        <v>947.67</v>
      </c>
      <c r="S168" s="21" t="e">
        <v>#N/A</v>
      </c>
      <c r="T168" s="7" t="e">
        <v>#N/A</v>
      </c>
      <c r="U168" s="7" t="e">
        <v>#N/A</v>
      </c>
      <c r="V168" s="7" t="e">
        <v>#N/A</v>
      </c>
      <c r="W168" s="7" t="e">
        <v>#N/A</v>
      </c>
      <c r="X168" s="7" t="e">
        <v>#N/A</v>
      </c>
      <c r="Y168" s="7" t="e">
        <v>#N/A</v>
      </c>
      <c r="Z168" s="7" t="e">
        <v>#N/A</v>
      </c>
      <c r="AA168" s="7" t="e">
        <v>#N/A</v>
      </c>
      <c r="AB168" s="7" t="e">
        <v>#N/A</v>
      </c>
      <c r="AC168" s="22" t="e">
        <v>#N/A</v>
      </c>
      <c r="AD168" s="23" t="e">
        <v>#N/A</v>
      </c>
      <c r="AE168" s="7" t="e">
        <v>#N/A</v>
      </c>
      <c r="AF168" s="7" t="e">
        <v>#N/A</v>
      </c>
      <c r="AG168" s="7" t="e">
        <v>#N/A</v>
      </c>
      <c r="AH168" s="7" t="e">
        <v>#N/A</v>
      </c>
      <c r="AI168" s="7" t="e">
        <v>#N/A</v>
      </c>
      <c r="AJ168" s="7" t="e">
        <v>#N/A</v>
      </c>
      <c r="AK168" s="7" t="e">
        <v>#N/A</v>
      </c>
      <c r="AL168" s="21">
        <v>91.14</v>
      </c>
      <c r="AM168" s="7">
        <v>16.04</v>
      </c>
      <c r="AN168" s="22">
        <v>888.91</v>
      </c>
      <c r="AO168" s="23">
        <v>11.44</v>
      </c>
      <c r="AP168" s="21">
        <v>97.89</v>
      </c>
      <c r="AQ168" s="24">
        <v>449.7</v>
      </c>
      <c r="AR168" s="7">
        <v>5</v>
      </c>
      <c r="AS168" s="7">
        <v>255</v>
      </c>
      <c r="AT168" s="7">
        <v>150.69999999999999</v>
      </c>
      <c r="AU168" s="7">
        <v>39</v>
      </c>
      <c r="AV168" s="7">
        <f t="shared" si="12"/>
        <v>122.88</v>
      </c>
      <c r="AW168">
        <f t="shared" si="13"/>
        <v>1436.5</v>
      </c>
      <c r="AX168">
        <f>(AN168+[1]焦煤详细!H168)/(AN168+AQ168+AP168+([1]焦煤详细!AP168+[1]焦煤详细!H168+[1]焦煤详细!R168))</f>
        <v>0.46615590254009953</v>
      </c>
      <c r="AY168" s="8">
        <f t="shared" si="14"/>
        <v>43714</v>
      </c>
      <c r="AZ168">
        <f t="shared" si="15"/>
        <v>1436.5</v>
      </c>
      <c r="BB168" s="9" t="s">
        <v>176</v>
      </c>
      <c r="BC168" s="3"/>
      <c r="BD168" s="3"/>
      <c r="BE168" s="3">
        <v>1170.31</v>
      </c>
      <c r="BF168" s="3"/>
      <c r="BG168" s="3"/>
      <c r="BH168" s="3">
        <v>1170.31</v>
      </c>
      <c r="BI168" s="8">
        <f t="shared" si="16"/>
        <v>43714</v>
      </c>
      <c r="BJ168">
        <f t="shared" si="17"/>
        <v>91.14</v>
      </c>
      <c r="BL168" s="9" t="s">
        <v>175</v>
      </c>
      <c r="BM168" s="3">
        <v>42.65</v>
      </c>
      <c r="BN168" s="3"/>
      <c r="BO168" s="3"/>
      <c r="BP168" s="3"/>
      <c r="BQ168" s="3"/>
      <c r="BR168" s="3">
        <v>42.65</v>
      </c>
    </row>
    <row r="169" spans="1:70" x14ac:dyDescent="0.3">
      <c r="A169" s="9">
        <v>43707</v>
      </c>
      <c r="B169" s="7" t="e">
        <v>#N/A</v>
      </c>
      <c r="C169" s="7" t="e">
        <v>#N/A</v>
      </c>
      <c r="D169" s="7" t="e">
        <v>#N/A</v>
      </c>
      <c r="E169" s="7" t="e">
        <v>#N/A</v>
      </c>
      <c r="F169" s="7" t="e">
        <v>#N/A</v>
      </c>
      <c r="G169" s="7" t="e">
        <v>#N/A</v>
      </c>
      <c r="H169" s="7" t="e">
        <v>#N/A</v>
      </c>
      <c r="I169" s="7" t="e">
        <v>#N/A</v>
      </c>
      <c r="J169" s="7" t="e">
        <v>#N/A</v>
      </c>
      <c r="K169" s="7" t="e">
        <v>#N/A</v>
      </c>
      <c r="L169" s="20">
        <v>67.739999999999995</v>
      </c>
      <c r="M169" s="7">
        <v>80.959999999999994</v>
      </c>
      <c r="N169" s="20">
        <v>74.510000000000005</v>
      </c>
      <c r="O169" s="7">
        <v>80.56</v>
      </c>
      <c r="P169" s="20">
        <v>48.89</v>
      </c>
      <c r="Q169" s="7">
        <v>94.37</v>
      </c>
      <c r="R169" s="7">
        <v>935.41</v>
      </c>
      <c r="S169" s="21" t="e">
        <v>#N/A</v>
      </c>
      <c r="T169" s="7" t="e">
        <v>#N/A</v>
      </c>
      <c r="U169" s="7" t="e">
        <v>#N/A</v>
      </c>
      <c r="V169" s="7" t="e">
        <v>#N/A</v>
      </c>
      <c r="W169" s="7" t="e">
        <v>#N/A</v>
      </c>
      <c r="X169" s="7" t="e">
        <v>#N/A</v>
      </c>
      <c r="Y169" s="7" t="e">
        <v>#N/A</v>
      </c>
      <c r="Z169" s="7" t="e">
        <v>#N/A</v>
      </c>
      <c r="AA169" s="7" t="e">
        <v>#N/A</v>
      </c>
      <c r="AB169" s="7" t="e">
        <v>#N/A</v>
      </c>
      <c r="AC169" s="22" t="e">
        <v>#N/A</v>
      </c>
      <c r="AD169" s="23" t="e">
        <v>#N/A</v>
      </c>
      <c r="AE169" s="7" t="e">
        <v>#N/A</v>
      </c>
      <c r="AF169" s="7" t="e">
        <v>#N/A</v>
      </c>
      <c r="AG169" s="7" t="e">
        <v>#N/A</v>
      </c>
      <c r="AH169" s="7" t="e">
        <v>#N/A</v>
      </c>
      <c r="AI169" s="7" t="e">
        <v>#N/A</v>
      </c>
      <c r="AJ169" s="7" t="e">
        <v>#N/A</v>
      </c>
      <c r="AK169" s="7" t="e">
        <v>#N/A</v>
      </c>
      <c r="AL169" s="21">
        <v>72.56</v>
      </c>
      <c r="AM169" s="7">
        <v>15.84</v>
      </c>
      <c r="AN169" s="22">
        <v>880.15</v>
      </c>
      <c r="AO169" s="23">
        <v>11.33</v>
      </c>
      <c r="AP169" s="21">
        <v>77.62</v>
      </c>
      <c r="AQ169" s="24">
        <v>457</v>
      </c>
      <c r="AR169" s="7">
        <v>6</v>
      </c>
      <c r="AS169" s="7">
        <v>260</v>
      </c>
      <c r="AT169" s="7">
        <v>153</v>
      </c>
      <c r="AU169" s="7">
        <v>38</v>
      </c>
      <c r="AV169" s="7">
        <f t="shared" si="12"/>
        <v>123.4</v>
      </c>
      <c r="AW169">
        <f t="shared" si="13"/>
        <v>1414.77</v>
      </c>
      <c r="AX169">
        <f>(AN169+[1]焦煤详细!H169)/(AN169+AQ169+AP169+([1]焦煤详细!AP169+[1]焦煤详细!H169+[1]焦煤详细!R169))</f>
        <v>0.47015371347283696</v>
      </c>
      <c r="AY169" s="8">
        <f t="shared" si="14"/>
        <v>43707</v>
      </c>
      <c r="AZ169">
        <f t="shared" si="15"/>
        <v>1414.77</v>
      </c>
      <c r="BB169" s="9" t="s">
        <v>177</v>
      </c>
      <c r="BC169" s="3"/>
      <c r="BD169" s="3">
        <v>1495.3500000000001</v>
      </c>
      <c r="BE169" s="3"/>
      <c r="BF169" s="3"/>
      <c r="BG169" s="3"/>
      <c r="BH169" s="3">
        <v>1495.3500000000001</v>
      </c>
      <c r="BI169" s="8">
        <f t="shared" si="16"/>
        <v>43707</v>
      </c>
      <c r="BJ169">
        <f t="shared" si="17"/>
        <v>72.56</v>
      </c>
      <c r="BL169" s="9" t="s">
        <v>280</v>
      </c>
      <c r="BM169" s="3"/>
      <c r="BN169" s="3"/>
      <c r="BO169" s="3"/>
      <c r="BP169" s="3">
        <v>140.35</v>
      </c>
      <c r="BQ169" s="3"/>
      <c r="BR169" s="3">
        <v>140.35</v>
      </c>
    </row>
    <row r="170" spans="1:70" x14ac:dyDescent="0.3">
      <c r="A170" s="9">
        <v>43700</v>
      </c>
      <c r="B170" s="7" t="e">
        <v>#N/A</v>
      </c>
      <c r="C170" s="7" t="e">
        <v>#N/A</v>
      </c>
      <c r="D170" s="7" t="e">
        <v>#N/A</v>
      </c>
      <c r="E170" s="7" t="e">
        <v>#N/A</v>
      </c>
      <c r="F170" s="7" t="e">
        <v>#N/A</v>
      </c>
      <c r="G170" s="7" t="e">
        <v>#N/A</v>
      </c>
      <c r="H170" s="7" t="e">
        <v>#N/A</v>
      </c>
      <c r="I170" s="7" t="e">
        <v>#N/A</v>
      </c>
      <c r="J170" s="7" t="e">
        <v>#N/A</v>
      </c>
      <c r="K170" s="7" t="e">
        <v>#N/A</v>
      </c>
      <c r="L170" s="20">
        <v>68.09</v>
      </c>
      <c r="M170" s="7">
        <v>81.12</v>
      </c>
      <c r="N170" s="20">
        <v>74.89</v>
      </c>
      <c r="O170" s="7">
        <v>80.8</v>
      </c>
      <c r="P170" s="20">
        <v>48.19</v>
      </c>
      <c r="Q170" s="7">
        <v>94.5</v>
      </c>
      <c r="R170" s="7">
        <v>948.55</v>
      </c>
      <c r="S170" s="21" t="e">
        <v>#N/A</v>
      </c>
      <c r="T170" s="7" t="e">
        <v>#N/A</v>
      </c>
      <c r="U170" s="7" t="e">
        <v>#N/A</v>
      </c>
      <c r="V170" s="7" t="e">
        <v>#N/A</v>
      </c>
      <c r="W170" s="7" t="e">
        <v>#N/A</v>
      </c>
      <c r="X170" s="7" t="e">
        <v>#N/A</v>
      </c>
      <c r="Y170" s="7" t="e">
        <v>#N/A</v>
      </c>
      <c r="Z170" s="7" t="e">
        <v>#N/A</v>
      </c>
      <c r="AA170" s="7" t="e">
        <v>#N/A</v>
      </c>
      <c r="AB170" s="7" t="e">
        <v>#N/A</v>
      </c>
      <c r="AC170" s="22" t="e">
        <v>#N/A</v>
      </c>
      <c r="AD170" s="23" t="e">
        <v>#N/A</v>
      </c>
      <c r="AE170" s="7" t="e">
        <v>#N/A</v>
      </c>
      <c r="AF170" s="7" t="e">
        <v>#N/A</v>
      </c>
      <c r="AG170" s="7" t="e">
        <v>#N/A</v>
      </c>
      <c r="AH170" s="7" t="e">
        <v>#N/A</v>
      </c>
      <c r="AI170" s="7" t="e">
        <v>#N/A</v>
      </c>
      <c r="AJ170" s="7" t="e">
        <v>#N/A</v>
      </c>
      <c r="AK170" s="7" t="e">
        <v>#N/A</v>
      </c>
      <c r="AL170" s="21">
        <v>70.87</v>
      </c>
      <c r="AM170" s="7">
        <v>15.83</v>
      </c>
      <c r="AN170" s="22">
        <v>889.45</v>
      </c>
      <c r="AO170" s="23">
        <v>11.43</v>
      </c>
      <c r="AP170" s="21">
        <v>76.290000000000006</v>
      </c>
      <c r="AQ170" s="24">
        <v>468</v>
      </c>
      <c r="AR170" s="7">
        <v>7</v>
      </c>
      <c r="AS170" s="7">
        <v>262</v>
      </c>
      <c r="AT170" s="7">
        <v>159</v>
      </c>
      <c r="AU170" s="7">
        <v>40</v>
      </c>
      <c r="AV170" s="7">
        <f t="shared" si="12"/>
        <v>123.08</v>
      </c>
      <c r="AW170">
        <f t="shared" si="13"/>
        <v>1433.74</v>
      </c>
      <c r="AX170">
        <f>(AN170+[1]焦煤详细!H170)/(AN170+AQ170+AP170+([1]焦煤详细!AP170+[1]焦煤详细!H170+[1]焦煤详细!R170))</f>
        <v>0.47399162262125621</v>
      </c>
      <c r="AY170" s="8">
        <f t="shared" si="14"/>
        <v>43700</v>
      </c>
      <c r="AZ170">
        <f t="shared" si="15"/>
        <v>1433.74</v>
      </c>
      <c r="BB170" s="9" t="s">
        <v>178</v>
      </c>
      <c r="BC170" s="3">
        <v>1166.3799999999999</v>
      </c>
      <c r="BD170" s="3"/>
      <c r="BE170" s="3"/>
      <c r="BF170" s="3"/>
      <c r="BG170" s="3"/>
      <c r="BH170" s="3">
        <v>1166.3799999999999</v>
      </c>
      <c r="BI170" s="8">
        <f t="shared" si="16"/>
        <v>43700</v>
      </c>
      <c r="BJ170">
        <f t="shared" si="17"/>
        <v>70.87</v>
      </c>
      <c r="BL170" s="9" t="s">
        <v>176</v>
      </c>
      <c r="BM170" s="3"/>
      <c r="BN170" s="3"/>
      <c r="BO170" s="3">
        <v>61.93</v>
      </c>
      <c r="BP170" s="3"/>
      <c r="BQ170" s="3"/>
      <c r="BR170" s="3">
        <v>61.93</v>
      </c>
    </row>
    <row r="171" spans="1:70" x14ac:dyDescent="0.3">
      <c r="A171" s="9">
        <v>43693</v>
      </c>
      <c r="B171" s="7" t="e">
        <v>#N/A</v>
      </c>
      <c r="C171" s="7" t="e">
        <v>#N/A</v>
      </c>
      <c r="D171" s="7" t="e">
        <v>#N/A</v>
      </c>
      <c r="E171" s="7" t="e">
        <v>#N/A</v>
      </c>
      <c r="F171" s="7" t="e">
        <v>#N/A</v>
      </c>
      <c r="G171" s="7" t="e">
        <v>#N/A</v>
      </c>
      <c r="H171" s="7" t="e">
        <v>#N/A</v>
      </c>
      <c r="I171" s="7" t="e">
        <v>#N/A</v>
      </c>
      <c r="J171" s="7" t="e">
        <v>#N/A</v>
      </c>
      <c r="K171" s="7" t="e">
        <v>#N/A</v>
      </c>
      <c r="L171" s="20">
        <v>66.78</v>
      </c>
      <c r="M171" s="7">
        <v>79.400000000000006</v>
      </c>
      <c r="N171" s="20">
        <v>73.67</v>
      </c>
      <c r="O171" s="7">
        <v>79.489999999999995</v>
      </c>
      <c r="P171" s="20">
        <v>48.2</v>
      </c>
      <c r="Q171" s="7">
        <v>94.52</v>
      </c>
      <c r="R171" s="7">
        <v>960.98</v>
      </c>
      <c r="S171" s="21" t="e">
        <v>#N/A</v>
      </c>
      <c r="T171" s="7" t="e">
        <v>#N/A</v>
      </c>
      <c r="U171" s="7" t="e">
        <v>#N/A</v>
      </c>
      <c r="V171" s="7" t="e">
        <v>#N/A</v>
      </c>
      <c r="W171" s="7" t="e">
        <v>#N/A</v>
      </c>
      <c r="X171" s="7" t="e">
        <v>#N/A</v>
      </c>
      <c r="Y171" s="7" t="e">
        <v>#N/A</v>
      </c>
      <c r="Z171" s="7" t="e">
        <v>#N/A</v>
      </c>
      <c r="AA171" s="7" t="e">
        <v>#N/A</v>
      </c>
      <c r="AB171" s="7" t="e">
        <v>#N/A</v>
      </c>
      <c r="AC171" s="22" t="e">
        <v>#N/A</v>
      </c>
      <c r="AD171" s="23" t="e">
        <v>#N/A</v>
      </c>
      <c r="AE171" s="7" t="e">
        <v>#N/A</v>
      </c>
      <c r="AF171" s="7" t="e">
        <v>#N/A</v>
      </c>
      <c r="AG171" s="7" t="e">
        <v>#N/A</v>
      </c>
      <c r="AH171" s="7" t="e">
        <v>#N/A</v>
      </c>
      <c r="AI171" s="7" t="e">
        <v>#N/A</v>
      </c>
      <c r="AJ171" s="7" t="e">
        <v>#N/A</v>
      </c>
      <c r="AK171" s="7" t="e">
        <v>#N/A</v>
      </c>
      <c r="AL171" s="21">
        <v>75.239999999999995</v>
      </c>
      <c r="AM171" s="7">
        <v>16.170000000000002</v>
      </c>
      <c r="AN171" s="22">
        <v>884</v>
      </c>
      <c r="AO171" s="23">
        <v>11.38</v>
      </c>
      <c r="AP171" s="21">
        <v>81.28</v>
      </c>
      <c r="AQ171" s="24">
        <v>481.4</v>
      </c>
      <c r="AR171" s="7">
        <v>7</v>
      </c>
      <c r="AS171" s="7">
        <v>266</v>
      </c>
      <c r="AT171" s="7">
        <v>166.4</v>
      </c>
      <c r="AU171" s="7">
        <v>42</v>
      </c>
      <c r="AV171" s="7">
        <f t="shared" si="12"/>
        <v>121.87</v>
      </c>
      <c r="AW171">
        <f t="shared" si="13"/>
        <v>1446.68</v>
      </c>
      <c r="AX171">
        <f>(AN171+[1]焦煤详细!H171)/(AN171+AQ171+AP171+([1]焦煤详细!AP171+[1]焦煤详细!H171+[1]焦煤详细!R171))</f>
        <v>0.46832273180668232</v>
      </c>
      <c r="AY171" s="8">
        <f t="shared" si="14"/>
        <v>43693</v>
      </c>
      <c r="AZ171">
        <f t="shared" si="15"/>
        <v>1446.68</v>
      </c>
      <c r="BB171" s="9" t="s">
        <v>282</v>
      </c>
      <c r="BC171" s="3"/>
      <c r="BD171" s="3"/>
      <c r="BE171" s="3"/>
      <c r="BF171" s="3">
        <v>1014.8300000000002</v>
      </c>
      <c r="BG171" s="3"/>
      <c r="BH171" s="3">
        <v>1014.8300000000002</v>
      </c>
      <c r="BI171" s="8">
        <f t="shared" si="16"/>
        <v>43693</v>
      </c>
      <c r="BJ171">
        <f t="shared" si="17"/>
        <v>75.239999999999995</v>
      </c>
      <c r="BL171" s="9" t="s">
        <v>177</v>
      </c>
      <c r="BM171" s="3"/>
      <c r="BN171" s="3">
        <v>148.06</v>
      </c>
      <c r="BO171" s="3"/>
      <c r="BP171" s="3"/>
      <c r="BQ171" s="3"/>
      <c r="BR171" s="3">
        <v>148.06</v>
      </c>
    </row>
    <row r="172" spans="1:70" x14ac:dyDescent="0.3">
      <c r="A172" s="9">
        <v>43686</v>
      </c>
      <c r="B172" s="7" t="e">
        <v>#N/A</v>
      </c>
      <c r="C172" s="7" t="e">
        <v>#N/A</v>
      </c>
      <c r="D172" s="7" t="e">
        <v>#N/A</v>
      </c>
      <c r="E172" s="7" t="e">
        <v>#N/A</v>
      </c>
      <c r="F172" s="7" t="e">
        <v>#N/A</v>
      </c>
      <c r="G172" s="7" t="e">
        <v>#N/A</v>
      </c>
      <c r="H172" s="7" t="e">
        <v>#N/A</v>
      </c>
      <c r="I172" s="7" t="e">
        <v>#N/A</v>
      </c>
      <c r="J172" s="7" t="e">
        <v>#N/A</v>
      </c>
      <c r="K172" s="7" t="e">
        <v>#N/A</v>
      </c>
      <c r="L172" s="20">
        <v>67.53</v>
      </c>
      <c r="M172" s="7">
        <v>80.290000000000006</v>
      </c>
      <c r="N172" s="20">
        <v>74.069999999999993</v>
      </c>
      <c r="O172" s="7">
        <v>79.92</v>
      </c>
      <c r="P172" s="20">
        <v>48.19</v>
      </c>
      <c r="Q172" s="7">
        <v>94.49</v>
      </c>
      <c r="R172" s="7">
        <v>964.24</v>
      </c>
      <c r="S172" s="21" t="e">
        <v>#N/A</v>
      </c>
      <c r="T172" s="7" t="e">
        <v>#N/A</v>
      </c>
      <c r="U172" s="7" t="e">
        <v>#N/A</v>
      </c>
      <c r="V172" s="7" t="e">
        <v>#N/A</v>
      </c>
      <c r="W172" s="7" t="e">
        <v>#N/A</v>
      </c>
      <c r="X172" s="7" t="e">
        <v>#N/A</v>
      </c>
      <c r="Y172" s="7" t="e">
        <v>#N/A</v>
      </c>
      <c r="Z172" s="7" t="e">
        <v>#N/A</v>
      </c>
      <c r="AA172" s="7" t="e">
        <v>#N/A</v>
      </c>
      <c r="AB172" s="7" t="e">
        <v>#N/A</v>
      </c>
      <c r="AC172" s="22" t="e">
        <v>#N/A</v>
      </c>
      <c r="AD172" s="23" t="e">
        <v>#N/A</v>
      </c>
      <c r="AE172" s="7" t="e">
        <v>#N/A</v>
      </c>
      <c r="AF172" s="7" t="e">
        <v>#N/A</v>
      </c>
      <c r="AG172" s="7" t="e">
        <v>#N/A</v>
      </c>
      <c r="AH172" s="7" t="e">
        <v>#N/A</v>
      </c>
      <c r="AI172" s="7" t="e">
        <v>#N/A</v>
      </c>
      <c r="AJ172" s="7" t="e">
        <v>#N/A</v>
      </c>
      <c r="AK172" s="7" t="e">
        <v>#N/A</v>
      </c>
      <c r="AL172" s="21">
        <v>80.78</v>
      </c>
      <c r="AM172" s="7">
        <v>15.97</v>
      </c>
      <c r="AN172" s="22">
        <v>881.97</v>
      </c>
      <c r="AO172" s="23">
        <v>11.43</v>
      </c>
      <c r="AP172" s="21">
        <v>87.17</v>
      </c>
      <c r="AQ172" s="24">
        <v>481.5</v>
      </c>
      <c r="AR172" s="7">
        <v>7</v>
      </c>
      <c r="AS172" s="7">
        <v>265</v>
      </c>
      <c r="AT172" s="7">
        <v>167.5</v>
      </c>
      <c r="AU172" s="7">
        <v>42</v>
      </c>
      <c r="AV172" s="7">
        <f t="shared" si="12"/>
        <v>122.25999999999999</v>
      </c>
      <c r="AW172">
        <f t="shared" si="13"/>
        <v>1450.64</v>
      </c>
      <c r="AX172">
        <f>(AN172+[1]焦煤详细!H172)/(AN172+AQ172+AP172+([1]焦煤详细!AP172+[1]焦煤详细!H172+[1]焦煤详细!R172))</f>
        <v>0.4664443518132555</v>
      </c>
      <c r="AY172" s="8">
        <f t="shared" si="14"/>
        <v>43686</v>
      </c>
      <c r="AZ172">
        <f t="shared" si="15"/>
        <v>1450.64</v>
      </c>
      <c r="BB172" s="9" t="s">
        <v>179</v>
      </c>
      <c r="BC172" s="3"/>
      <c r="BD172" s="3"/>
      <c r="BE172" s="3">
        <v>1166.33</v>
      </c>
      <c r="BF172" s="3"/>
      <c r="BG172" s="3"/>
      <c r="BH172" s="3">
        <v>1166.33</v>
      </c>
      <c r="BI172" s="8">
        <f t="shared" si="16"/>
        <v>43686</v>
      </c>
      <c r="BJ172">
        <f t="shared" si="17"/>
        <v>80.78</v>
      </c>
      <c r="BL172" s="9" t="s">
        <v>178</v>
      </c>
      <c r="BM172" s="3">
        <v>46.3</v>
      </c>
      <c r="BN172" s="3"/>
      <c r="BO172" s="3"/>
      <c r="BP172" s="3"/>
      <c r="BQ172" s="3"/>
      <c r="BR172" s="3">
        <v>46.3</v>
      </c>
    </row>
    <row r="173" spans="1:70" x14ac:dyDescent="0.3">
      <c r="A173" s="9">
        <v>43679</v>
      </c>
      <c r="B173" s="7" t="e">
        <v>#N/A</v>
      </c>
      <c r="C173" s="7" t="e">
        <v>#N/A</v>
      </c>
      <c r="D173" s="7" t="e">
        <v>#N/A</v>
      </c>
      <c r="E173" s="7" t="e">
        <v>#N/A</v>
      </c>
      <c r="F173" s="7" t="e">
        <v>#N/A</v>
      </c>
      <c r="G173" s="7" t="e">
        <v>#N/A</v>
      </c>
      <c r="H173" s="7" t="e">
        <v>#N/A</v>
      </c>
      <c r="I173" s="7" t="e">
        <v>#N/A</v>
      </c>
      <c r="J173" s="7" t="e">
        <v>#N/A</v>
      </c>
      <c r="K173" s="7" t="e">
        <v>#N/A</v>
      </c>
      <c r="L173" s="20">
        <v>68.25</v>
      </c>
      <c r="M173" s="7">
        <v>80.62</v>
      </c>
      <c r="N173" s="20">
        <v>74.27</v>
      </c>
      <c r="O173" s="7">
        <v>80.13</v>
      </c>
      <c r="P173" s="20">
        <v>46.97</v>
      </c>
      <c r="Q173" s="7">
        <v>92.09</v>
      </c>
      <c r="R173" s="7">
        <v>969.04</v>
      </c>
      <c r="S173" s="21" t="e">
        <v>#N/A</v>
      </c>
      <c r="T173" s="7" t="e">
        <v>#N/A</v>
      </c>
      <c r="U173" s="7" t="e">
        <v>#N/A</v>
      </c>
      <c r="V173" s="7" t="e">
        <v>#N/A</v>
      </c>
      <c r="W173" s="7" t="e">
        <v>#N/A</v>
      </c>
      <c r="X173" s="7" t="e">
        <v>#N/A</v>
      </c>
      <c r="Y173" s="7" t="e">
        <v>#N/A</v>
      </c>
      <c r="Z173" s="7" t="e">
        <v>#N/A</v>
      </c>
      <c r="AA173" s="7" t="e">
        <v>#N/A</v>
      </c>
      <c r="AB173" s="7" t="e">
        <v>#N/A</v>
      </c>
      <c r="AC173" s="22" t="e">
        <v>#N/A</v>
      </c>
      <c r="AD173" s="23" t="e">
        <v>#N/A</v>
      </c>
      <c r="AE173" s="7" t="e">
        <v>#N/A</v>
      </c>
      <c r="AF173" s="7" t="e">
        <v>#N/A</v>
      </c>
      <c r="AG173" s="7" t="e">
        <v>#N/A</v>
      </c>
      <c r="AH173" s="7" t="e">
        <v>#N/A</v>
      </c>
      <c r="AI173" s="7" t="e">
        <v>#N/A</v>
      </c>
      <c r="AJ173" s="7" t="e">
        <v>#N/A</v>
      </c>
      <c r="AK173" s="7" t="e">
        <v>#N/A</v>
      </c>
      <c r="AL173" s="21">
        <v>87.63</v>
      </c>
      <c r="AM173" s="7">
        <v>15.81</v>
      </c>
      <c r="AN173" s="22">
        <v>880.48</v>
      </c>
      <c r="AO173" s="23">
        <v>11.31</v>
      </c>
      <c r="AP173" s="21">
        <v>94.37</v>
      </c>
      <c r="AQ173" s="24">
        <v>489</v>
      </c>
      <c r="AR173" s="7">
        <v>8</v>
      </c>
      <c r="AS173" s="7">
        <v>267</v>
      </c>
      <c r="AT173" s="7">
        <v>170</v>
      </c>
      <c r="AU173" s="7">
        <v>44</v>
      </c>
      <c r="AV173" s="7">
        <f t="shared" si="12"/>
        <v>121.24</v>
      </c>
      <c r="AW173">
        <f t="shared" si="13"/>
        <v>1463.85</v>
      </c>
      <c r="AX173">
        <f>(AN173+[1]焦煤详细!H173)/(AN173+AQ173+AP173+([1]焦煤详细!AP173+[1]焦煤详细!H173+[1]焦煤详细!R173))</f>
        <v>0.46535818747388469</v>
      </c>
      <c r="AY173" s="8">
        <f t="shared" si="14"/>
        <v>43679</v>
      </c>
      <c r="AZ173">
        <f t="shared" si="15"/>
        <v>1463.85</v>
      </c>
      <c r="BB173" s="9" t="s">
        <v>180</v>
      </c>
      <c r="BC173" s="3"/>
      <c r="BD173" s="3">
        <v>1471.79</v>
      </c>
      <c r="BE173" s="3"/>
      <c r="BF173" s="3"/>
      <c r="BG173" s="3"/>
      <c r="BH173" s="3">
        <v>1471.79</v>
      </c>
      <c r="BI173" s="8">
        <f t="shared" si="16"/>
        <v>43679</v>
      </c>
      <c r="BJ173">
        <f t="shared" si="17"/>
        <v>87.63</v>
      </c>
      <c r="BL173" s="9" t="s">
        <v>282</v>
      </c>
      <c r="BM173" s="3"/>
      <c r="BN173" s="3"/>
      <c r="BO173" s="3"/>
      <c r="BP173" s="3">
        <v>169.96</v>
      </c>
      <c r="BQ173" s="3"/>
      <c r="BR173" s="3">
        <v>169.96</v>
      </c>
    </row>
    <row r="174" spans="1:70" x14ac:dyDescent="0.3">
      <c r="A174" s="9">
        <v>43672</v>
      </c>
      <c r="B174" s="7" t="e">
        <v>#N/A</v>
      </c>
      <c r="C174" s="7" t="e">
        <v>#N/A</v>
      </c>
      <c r="D174" s="7" t="e">
        <v>#N/A</v>
      </c>
      <c r="E174" s="7" t="e">
        <v>#N/A</v>
      </c>
      <c r="F174" s="7" t="e">
        <v>#N/A</v>
      </c>
      <c r="G174" s="7" t="e">
        <v>#N/A</v>
      </c>
      <c r="H174" s="7" t="e">
        <v>#N/A</v>
      </c>
      <c r="I174" s="7" t="e">
        <v>#N/A</v>
      </c>
      <c r="J174" s="7" t="e">
        <v>#N/A</v>
      </c>
      <c r="K174" s="7" t="e">
        <v>#N/A</v>
      </c>
      <c r="L174" s="20">
        <v>67.08</v>
      </c>
      <c r="M174" s="7">
        <v>79.25</v>
      </c>
      <c r="N174" s="20">
        <v>73.05</v>
      </c>
      <c r="O174" s="7">
        <v>78.819999999999993</v>
      </c>
      <c r="P174" s="20">
        <v>47.49</v>
      </c>
      <c r="Q174" s="7">
        <v>92.08</v>
      </c>
      <c r="R174" s="7">
        <v>966.92</v>
      </c>
      <c r="S174" s="21" t="e">
        <v>#N/A</v>
      </c>
      <c r="T174" s="7" t="e">
        <v>#N/A</v>
      </c>
      <c r="U174" s="7" t="e">
        <v>#N/A</v>
      </c>
      <c r="V174" s="7" t="e">
        <v>#N/A</v>
      </c>
      <c r="W174" s="7" t="e">
        <v>#N/A</v>
      </c>
      <c r="X174" s="7" t="e">
        <v>#N/A</v>
      </c>
      <c r="Y174" s="7" t="e">
        <v>#N/A</v>
      </c>
      <c r="Z174" s="7" t="e">
        <v>#N/A</v>
      </c>
      <c r="AA174" s="7" t="e">
        <v>#N/A</v>
      </c>
      <c r="AB174" s="7" t="e">
        <v>#N/A</v>
      </c>
      <c r="AC174" s="22" t="e">
        <v>#N/A</v>
      </c>
      <c r="AD174" s="23" t="e">
        <v>#N/A</v>
      </c>
      <c r="AE174" s="7" t="e">
        <v>#N/A</v>
      </c>
      <c r="AF174" s="7" t="e">
        <v>#N/A</v>
      </c>
      <c r="AG174" s="7" t="e">
        <v>#N/A</v>
      </c>
      <c r="AH174" s="7" t="e">
        <v>#N/A</v>
      </c>
      <c r="AI174" s="7" t="e">
        <v>#N/A</v>
      </c>
      <c r="AJ174" s="7" t="e">
        <v>#N/A</v>
      </c>
      <c r="AK174" s="7" t="e">
        <v>#N/A</v>
      </c>
      <c r="AL174" s="21">
        <v>89.71</v>
      </c>
      <c r="AM174" s="7">
        <v>16</v>
      </c>
      <c r="AN174" s="22">
        <v>878.8</v>
      </c>
      <c r="AO174" s="23">
        <v>11.34</v>
      </c>
      <c r="AP174" s="21">
        <v>96.41</v>
      </c>
      <c r="AQ174" s="24">
        <v>486.2</v>
      </c>
      <c r="AR174" s="7">
        <v>9</v>
      </c>
      <c r="AS174" s="7">
        <v>267</v>
      </c>
      <c r="AT174" s="7">
        <v>165.2</v>
      </c>
      <c r="AU174" s="7">
        <v>45</v>
      </c>
      <c r="AV174" s="7">
        <f t="shared" si="12"/>
        <v>120.53999999999999</v>
      </c>
      <c r="AW174">
        <f t="shared" si="13"/>
        <v>1461.41</v>
      </c>
      <c r="AX174">
        <f>(AN174+[1]焦煤详细!H174)/(AN174+AQ174+AP174+([1]焦煤详细!AP174+[1]焦煤详细!H174+[1]焦煤详细!R174))</f>
        <v>0.46638645661797973</v>
      </c>
      <c r="AY174" s="8">
        <f t="shared" si="14"/>
        <v>43672</v>
      </c>
      <c r="AZ174">
        <f t="shared" si="15"/>
        <v>1461.41</v>
      </c>
      <c r="BB174" s="9" t="s">
        <v>181</v>
      </c>
      <c r="BC174" s="3">
        <v>1171.58</v>
      </c>
      <c r="BD174" s="3"/>
      <c r="BE174" s="3"/>
      <c r="BF174" s="3"/>
      <c r="BG174" s="3"/>
      <c r="BH174" s="3">
        <v>1171.58</v>
      </c>
      <c r="BI174" s="8">
        <f t="shared" si="16"/>
        <v>43672</v>
      </c>
      <c r="BJ174">
        <f t="shared" si="17"/>
        <v>89.71</v>
      </c>
      <c r="BL174" s="9" t="s">
        <v>179</v>
      </c>
      <c r="BM174" s="3"/>
      <c r="BN174" s="3"/>
      <c r="BO174" s="3">
        <v>61.87</v>
      </c>
      <c r="BP174" s="3"/>
      <c r="BQ174" s="3"/>
      <c r="BR174" s="3">
        <v>61.87</v>
      </c>
    </row>
    <row r="175" spans="1:70" x14ac:dyDescent="0.3">
      <c r="A175" s="9">
        <v>43665</v>
      </c>
      <c r="B175" s="7" t="e">
        <v>#N/A</v>
      </c>
      <c r="C175" s="7" t="e">
        <v>#N/A</v>
      </c>
      <c r="D175" s="7" t="e">
        <v>#N/A</v>
      </c>
      <c r="E175" s="7" t="e">
        <v>#N/A</v>
      </c>
      <c r="F175" s="7" t="e">
        <v>#N/A</v>
      </c>
      <c r="G175" s="7" t="e">
        <v>#N/A</v>
      </c>
      <c r="H175" s="7" t="e">
        <v>#N/A</v>
      </c>
      <c r="I175" s="7" t="e">
        <v>#N/A</v>
      </c>
      <c r="J175" s="7" t="e">
        <v>#N/A</v>
      </c>
      <c r="K175" s="7" t="e">
        <v>#N/A</v>
      </c>
      <c r="L175" s="20">
        <v>67.48</v>
      </c>
      <c r="M175" s="7">
        <v>79.709999999999994</v>
      </c>
      <c r="N175" s="20">
        <v>73.75</v>
      </c>
      <c r="O175" s="7">
        <v>79.290000000000006</v>
      </c>
      <c r="P175" s="20">
        <v>47.03</v>
      </c>
      <c r="Q175" s="7">
        <v>92.22</v>
      </c>
      <c r="R175" s="7">
        <v>952.76</v>
      </c>
      <c r="S175" s="21" t="e">
        <v>#N/A</v>
      </c>
      <c r="T175" s="7" t="e">
        <v>#N/A</v>
      </c>
      <c r="U175" s="7" t="e">
        <v>#N/A</v>
      </c>
      <c r="V175" s="7" t="e">
        <v>#N/A</v>
      </c>
      <c r="W175" s="7" t="e">
        <v>#N/A</v>
      </c>
      <c r="X175" s="7" t="e">
        <v>#N/A</v>
      </c>
      <c r="Y175" s="7" t="e">
        <v>#N/A</v>
      </c>
      <c r="Z175" s="7" t="e">
        <v>#N/A</v>
      </c>
      <c r="AA175" s="7" t="e">
        <v>#N/A</v>
      </c>
      <c r="AB175" s="7" t="e">
        <v>#N/A</v>
      </c>
      <c r="AC175" s="22" t="e">
        <v>#N/A</v>
      </c>
      <c r="AD175" s="23" t="e">
        <v>#N/A</v>
      </c>
      <c r="AE175" s="7" t="e">
        <v>#N/A</v>
      </c>
      <c r="AF175" s="7" t="e">
        <v>#N/A</v>
      </c>
      <c r="AG175" s="7" t="e">
        <v>#N/A</v>
      </c>
      <c r="AH175" s="7" t="e">
        <v>#N/A</v>
      </c>
      <c r="AI175" s="7" t="e">
        <v>#N/A</v>
      </c>
      <c r="AJ175" s="7" t="e">
        <v>#N/A</v>
      </c>
      <c r="AK175" s="7" t="e">
        <v>#N/A</v>
      </c>
      <c r="AL175" s="21">
        <v>93.58</v>
      </c>
      <c r="AM175" s="7">
        <v>15.99</v>
      </c>
      <c r="AN175" s="22">
        <v>877.83</v>
      </c>
      <c r="AO175" s="23">
        <v>11.16</v>
      </c>
      <c r="AP175" s="21">
        <v>100.04</v>
      </c>
      <c r="AQ175" s="24">
        <v>473</v>
      </c>
      <c r="AR175" s="7">
        <v>9</v>
      </c>
      <c r="AS175" s="7">
        <v>260</v>
      </c>
      <c r="AT175" s="7">
        <v>158</v>
      </c>
      <c r="AU175" s="7">
        <v>46</v>
      </c>
      <c r="AV175" s="7">
        <f t="shared" si="12"/>
        <v>120.78</v>
      </c>
      <c r="AW175">
        <f t="shared" si="13"/>
        <v>1450.87</v>
      </c>
      <c r="AX175">
        <f>(AN175+[1]焦煤详细!H175)/(AN175+AQ175+AP175+([1]焦煤详细!AP175+[1]焦煤详细!H175+[1]焦煤详细!R175))</f>
        <v>0.4706797817466789</v>
      </c>
      <c r="AY175" s="8">
        <f t="shared" si="14"/>
        <v>43665</v>
      </c>
      <c r="AZ175">
        <f t="shared" si="15"/>
        <v>1450.87</v>
      </c>
      <c r="BB175" s="9" t="s">
        <v>283</v>
      </c>
      <c r="BC175" s="3"/>
      <c r="BD175" s="3"/>
      <c r="BE175" s="3"/>
      <c r="BF175" s="3">
        <v>1003.0899999999999</v>
      </c>
      <c r="BG175" s="3"/>
      <c r="BH175" s="3">
        <v>1003.0899999999999</v>
      </c>
      <c r="BI175" s="8">
        <f t="shared" si="16"/>
        <v>43665</v>
      </c>
      <c r="BJ175">
        <f t="shared" si="17"/>
        <v>93.58</v>
      </c>
      <c r="BL175" s="9" t="s">
        <v>180</v>
      </c>
      <c r="BM175" s="3"/>
      <c r="BN175" s="3">
        <v>128.02000000000001</v>
      </c>
      <c r="BO175" s="3"/>
      <c r="BP175" s="3"/>
      <c r="BQ175" s="3"/>
      <c r="BR175" s="3">
        <v>128.02000000000001</v>
      </c>
    </row>
    <row r="176" spans="1:70" x14ac:dyDescent="0.3">
      <c r="A176" s="9">
        <v>43658</v>
      </c>
      <c r="B176" s="7" t="e">
        <v>#N/A</v>
      </c>
      <c r="C176" s="7" t="e">
        <v>#N/A</v>
      </c>
      <c r="D176" s="7" t="e">
        <v>#N/A</v>
      </c>
      <c r="E176" s="7" t="e">
        <v>#N/A</v>
      </c>
      <c r="F176" s="7" t="e">
        <v>#N/A</v>
      </c>
      <c r="G176" s="7" t="e">
        <v>#N/A</v>
      </c>
      <c r="H176" s="7" t="e">
        <v>#N/A</v>
      </c>
      <c r="I176" s="7" t="e">
        <v>#N/A</v>
      </c>
      <c r="J176" s="7" t="e">
        <v>#N/A</v>
      </c>
      <c r="K176" s="7" t="e">
        <v>#N/A</v>
      </c>
      <c r="L176" s="20">
        <v>68.62</v>
      </c>
      <c r="M176" s="7">
        <v>80.599999999999994</v>
      </c>
      <c r="N176" s="20">
        <v>74.33</v>
      </c>
      <c r="O176" s="7">
        <v>79.91</v>
      </c>
      <c r="P176" s="20">
        <v>47.03</v>
      </c>
      <c r="Q176" s="7">
        <v>92.23</v>
      </c>
      <c r="R176" s="7">
        <v>963.07</v>
      </c>
      <c r="S176" s="21" t="e">
        <v>#N/A</v>
      </c>
      <c r="T176" s="7" t="e">
        <v>#N/A</v>
      </c>
      <c r="U176" s="7" t="e">
        <v>#N/A</v>
      </c>
      <c r="V176" s="7" t="e">
        <v>#N/A</v>
      </c>
      <c r="W176" s="7" t="e">
        <v>#N/A</v>
      </c>
      <c r="X176" s="7" t="e">
        <v>#N/A</v>
      </c>
      <c r="Y176" s="7" t="e">
        <v>#N/A</v>
      </c>
      <c r="Z176" s="7" t="e">
        <v>#N/A</v>
      </c>
      <c r="AA176" s="7" t="e">
        <v>#N/A</v>
      </c>
      <c r="AB176" s="7" t="e">
        <v>#N/A</v>
      </c>
      <c r="AC176" s="22" t="e">
        <v>#N/A</v>
      </c>
      <c r="AD176" s="23" t="e">
        <v>#N/A</v>
      </c>
      <c r="AE176" s="7" t="e">
        <v>#N/A</v>
      </c>
      <c r="AF176" s="7" t="e">
        <v>#N/A</v>
      </c>
      <c r="AG176" s="7" t="e">
        <v>#N/A</v>
      </c>
      <c r="AH176" s="7" t="e">
        <v>#N/A</v>
      </c>
      <c r="AI176" s="7" t="e">
        <v>#N/A</v>
      </c>
      <c r="AJ176" s="7" t="e">
        <v>#N/A</v>
      </c>
      <c r="AK176" s="7" t="e">
        <v>#N/A</v>
      </c>
      <c r="AL176" s="21">
        <v>111.58</v>
      </c>
      <c r="AM176" s="7">
        <v>15.72</v>
      </c>
      <c r="AN176" s="22">
        <v>882.72</v>
      </c>
      <c r="AO176" s="23">
        <v>11.22</v>
      </c>
      <c r="AP176" s="21">
        <v>120.39</v>
      </c>
      <c r="AQ176" s="24">
        <v>462</v>
      </c>
      <c r="AR176" s="7">
        <v>9</v>
      </c>
      <c r="AS176" s="7">
        <v>256</v>
      </c>
      <c r="AT176" s="7">
        <v>150</v>
      </c>
      <c r="AU176" s="7">
        <v>47</v>
      </c>
      <c r="AV176" s="7">
        <f t="shared" si="12"/>
        <v>121.36</v>
      </c>
      <c r="AW176">
        <f t="shared" si="13"/>
        <v>1465.1100000000001</v>
      </c>
      <c r="AX176">
        <f>(AN176+[1]焦煤详细!H176)/(AN176+AQ176+AP176+([1]焦煤详细!AP176+[1]焦煤详细!H176+[1]焦煤详细!R176))</f>
        <v>0.46792799395156609</v>
      </c>
      <c r="AY176" s="8">
        <f t="shared" si="14"/>
        <v>43658</v>
      </c>
      <c r="AZ176">
        <f t="shared" si="15"/>
        <v>1465.1100000000001</v>
      </c>
      <c r="BB176" s="9" t="s">
        <v>182</v>
      </c>
      <c r="BC176" s="3"/>
      <c r="BD176" s="3"/>
      <c r="BE176" s="3">
        <v>1173.7800000000002</v>
      </c>
      <c r="BF176" s="3"/>
      <c r="BG176" s="3"/>
      <c r="BH176" s="3">
        <v>1173.7800000000002</v>
      </c>
      <c r="BI176" s="8">
        <f t="shared" si="16"/>
        <v>43658</v>
      </c>
      <c r="BJ176">
        <f t="shared" si="17"/>
        <v>111.58</v>
      </c>
      <c r="BL176" s="9" t="s">
        <v>181</v>
      </c>
      <c r="BM176" s="3">
        <v>54.91</v>
      </c>
      <c r="BN176" s="3"/>
      <c r="BO176" s="3"/>
      <c r="BP176" s="3"/>
      <c r="BQ176" s="3"/>
      <c r="BR176" s="3">
        <v>54.91</v>
      </c>
    </row>
    <row r="177" spans="1:70" x14ac:dyDescent="0.3">
      <c r="A177" s="9">
        <v>43651</v>
      </c>
      <c r="B177" s="7" t="e">
        <v>#N/A</v>
      </c>
      <c r="C177" s="7" t="e">
        <v>#N/A</v>
      </c>
      <c r="D177" s="7" t="e">
        <v>#N/A</v>
      </c>
      <c r="E177" s="7" t="e">
        <v>#N/A</v>
      </c>
      <c r="F177" s="7" t="e">
        <v>#N/A</v>
      </c>
      <c r="G177" s="7" t="e">
        <v>#N/A</v>
      </c>
      <c r="H177" s="7" t="e">
        <v>#N/A</v>
      </c>
      <c r="I177" s="7" t="e">
        <v>#N/A</v>
      </c>
      <c r="J177" s="7" t="e">
        <v>#N/A</v>
      </c>
      <c r="K177" s="7" t="e">
        <v>#N/A</v>
      </c>
      <c r="L177" s="20">
        <v>68.66</v>
      </c>
      <c r="M177" s="7">
        <v>80.650000000000006</v>
      </c>
      <c r="N177" s="20">
        <v>74.400000000000006</v>
      </c>
      <c r="O177" s="7">
        <v>80</v>
      </c>
      <c r="P177" s="20">
        <v>47.48</v>
      </c>
      <c r="Q177" s="7">
        <v>93.1</v>
      </c>
      <c r="R177" s="7">
        <v>960.64</v>
      </c>
      <c r="S177" s="21" t="e">
        <v>#N/A</v>
      </c>
      <c r="T177" s="7" t="e">
        <v>#N/A</v>
      </c>
      <c r="U177" s="7" t="e">
        <v>#N/A</v>
      </c>
      <c r="V177" s="7" t="e">
        <v>#N/A</v>
      </c>
      <c r="W177" s="7" t="e">
        <v>#N/A</v>
      </c>
      <c r="X177" s="7" t="e">
        <v>#N/A</v>
      </c>
      <c r="Y177" s="7" t="e">
        <v>#N/A</v>
      </c>
      <c r="Z177" s="7" t="e">
        <v>#N/A</v>
      </c>
      <c r="AA177" s="7" t="e">
        <v>#N/A</v>
      </c>
      <c r="AB177" s="7" t="e">
        <v>#N/A</v>
      </c>
      <c r="AC177" s="22" t="e">
        <v>#N/A</v>
      </c>
      <c r="AD177" s="23" t="e">
        <v>#N/A</v>
      </c>
      <c r="AE177" s="7" t="e">
        <v>#N/A</v>
      </c>
      <c r="AF177" s="7" t="e">
        <v>#N/A</v>
      </c>
      <c r="AG177" s="7" t="e">
        <v>#N/A</v>
      </c>
      <c r="AH177" s="7" t="e">
        <v>#N/A</v>
      </c>
      <c r="AI177" s="7" t="e">
        <v>#N/A</v>
      </c>
      <c r="AJ177" s="7" t="e">
        <v>#N/A</v>
      </c>
      <c r="AK177" s="7" t="e">
        <v>#N/A</v>
      </c>
      <c r="AL177" s="21">
        <v>109.65</v>
      </c>
      <c r="AM177" s="7">
        <v>15.74</v>
      </c>
      <c r="AN177" s="22">
        <v>887.92</v>
      </c>
      <c r="AO177" s="23">
        <v>11.37</v>
      </c>
      <c r="AP177" s="21">
        <v>118.12</v>
      </c>
      <c r="AQ177" s="24">
        <v>454.1</v>
      </c>
      <c r="AR177" s="7">
        <v>7.5</v>
      </c>
      <c r="AS177" s="7">
        <v>253</v>
      </c>
      <c r="AT177" s="7">
        <v>147.6</v>
      </c>
      <c r="AU177" s="7">
        <v>46</v>
      </c>
      <c r="AV177" s="7">
        <f t="shared" si="12"/>
        <v>121.88</v>
      </c>
      <c r="AW177">
        <f t="shared" si="13"/>
        <v>1460.1399999999999</v>
      </c>
      <c r="AX177">
        <f>(AN177+[1]焦煤详细!H177)/(AN177+AQ177+AP177+([1]焦煤详细!AP177+[1]焦煤详细!H177+[1]焦煤详细!R177))</f>
        <v>0.47306429276110107</v>
      </c>
      <c r="AY177" s="8">
        <f t="shared" si="14"/>
        <v>43651</v>
      </c>
      <c r="AZ177">
        <f t="shared" si="15"/>
        <v>1460.1399999999999</v>
      </c>
      <c r="BB177" s="9" t="s">
        <v>183</v>
      </c>
      <c r="BC177" s="3"/>
      <c r="BD177" s="3">
        <v>1458.66</v>
      </c>
      <c r="BE177" s="3"/>
      <c r="BF177" s="3"/>
      <c r="BG177" s="3"/>
      <c r="BH177" s="3">
        <v>1458.66</v>
      </c>
      <c r="BI177" s="8">
        <f t="shared" si="16"/>
        <v>43651</v>
      </c>
      <c r="BJ177">
        <f t="shared" si="17"/>
        <v>109.65</v>
      </c>
      <c r="BL177" s="9" t="s">
        <v>283</v>
      </c>
      <c r="BM177" s="3"/>
      <c r="BN177" s="3"/>
      <c r="BO177" s="3"/>
      <c r="BP177" s="3">
        <v>152.72999999999999</v>
      </c>
      <c r="BQ177" s="3"/>
      <c r="BR177" s="3">
        <v>152.72999999999999</v>
      </c>
    </row>
    <row r="178" spans="1:70" x14ac:dyDescent="0.3">
      <c r="A178" s="9">
        <v>43644</v>
      </c>
      <c r="B178" s="7" t="e">
        <v>#N/A</v>
      </c>
      <c r="C178" s="7" t="e">
        <v>#N/A</v>
      </c>
      <c r="D178" s="7" t="e">
        <v>#N/A</v>
      </c>
      <c r="E178" s="7" t="e">
        <v>#N/A</v>
      </c>
      <c r="F178" s="7" t="e">
        <v>#N/A</v>
      </c>
      <c r="G178" s="7" t="e">
        <v>#N/A</v>
      </c>
      <c r="H178" s="7" t="e">
        <v>#N/A</v>
      </c>
      <c r="I178" s="7" t="e">
        <v>#N/A</v>
      </c>
      <c r="J178" s="7" t="e">
        <v>#N/A</v>
      </c>
      <c r="K178" s="7" t="e">
        <v>#N/A</v>
      </c>
      <c r="L178" s="20">
        <v>68.87</v>
      </c>
      <c r="M178" s="7">
        <v>80.89</v>
      </c>
      <c r="N178" s="20">
        <v>74.38</v>
      </c>
      <c r="O178" s="7">
        <v>79.97</v>
      </c>
      <c r="P178" s="20">
        <v>47.48</v>
      </c>
      <c r="Q178" s="7">
        <v>93.1</v>
      </c>
      <c r="R178" s="7">
        <v>963.05</v>
      </c>
      <c r="S178" s="21" t="e">
        <v>#N/A</v>
      </c>
      <c r="T178" s="7" t="e">
        <v>#N/A</v>
      </c>
      <c r="U178" s="7" t="e">
        <v>#N/A</v>
      </c>
      <c r="V178" s="7" t="e">
        <v>#N/A</v>
      </c>
      <c r="W178" s="7" t="e">
        <v>#N/A</v>
      </c>
      <c r="X178" s="7" t="e">
        <v>#N/A</v>
      </c>
      <c r="Y178" s="7" t="e">
        <v>#N/A</v>
      </c>
      <c r="Z178" s="7" t="e">
        <v>#N/A</v>
      </c>
      <c r="AA178" s="7" t="e">
        <v>#N/A</v>
      </c>
      <c r="AB178" s="7" t="e">
        <v>#N/A</v>
      </c>
      <c r="AC178" s="22" t="e">
        <v>#N/A</v>
      </c>
      <c r="AD178" s="23" t="e">
        <v>#N/A</v>
      </c>
      <c r="AE178" s="7" t="e">
        <v>#N/A</v>
      </c>
      <c r="AF178" s="7" t="e">
        <v>#N/A</v>
      </c>
      <c r="AG178" s="7" t="e">
        <v>#N/A</v>
      </c>
      <c r="AH178" s="7" t="e">
        <v>#N/A</v>
      </c>
      <c r="AI178" s="7" t="e">
        <v>#N/A</v>
      </c>
      <c r="AJ178" s="7" t="e">
        <v>#N/A</v>
      </c>
      <c r="AK178" s="7" t="e">
        <v>#N/A</v>
      </c>
      <c r="AL178" s="21">
        <v>92.72</v>
      </c>
      <c r="AM178" s="7">
        <v>15.7</v>
      </c>
      <c r="AN178" s="22">
        <v>884.23</v>
      </c>
      <c r="AO178" s="23">
        <v>11.22</v>
      </c>
      <c r="AP178" s="21">
        <v>98.8</v>
      </c>
      <c r="AQ178" s="24">
        <v>466</v>
      </c>
      <c r="AR178" s="7">
        <v>8</v>
      </c>
      <c r="AS178" s="7">
        <v>255</v>
      </c>
      <c r="AT178" s="7">
        <v>154</v>
      </c>
      <c r="AU178" s="7">
        <v>49</v>
      </c>
      <c r="AV178" s="7">
        <f t="shared" si="12"/>
        <v>121.85999999999999</v>
      </c>
      <c r="AW178">
        <f t="shared" si="13"/>
        <v>1449.03</v>
      </c>
      <c r="AX178">
        <f>(AN178+[1]焦煤详细!H178)/(AN178+AQ178+AP178+([1]焦煤详细!AP178+[1]焦煤详细!H178+[1]焦煤详细!R178))</f>
        <v>0.47493182099190245</v>
      </c>
      <c r="AY178" s="8">
        <f t="shared" si="14"/>
        <v>43644</v>
      </c>
      <c r="AZ178">
        <f t="shared" si="15"/>
        <v>1449.03</v>
      </c>
      <c r="BB178" s="9" t="s">
        <v>184</v>
      </c>
      <c r="BC178" s="3">
        <v>1172.9100000000001</v>
      </c>
      <c r="BD178" s="3"/>
      <c r="BE178" s="3"/>
      <c r="BF178" s="3"/>
      <c r="BG178" s="3"/>
      <c r="BH178" s="3">
        <v>1172.9100000000001</v>
      </c>
      <c r="BI178" s="8">
        <f t="shared" si="16"/>
        <v>43644</v>
      </c>
      <c r="BJ178">
        <f t="shared" si="17"/>
        <v>92.72</v>
      </c>
      <c r="BL178" s="9" t="s">
        <v>182</v>
      </c>
      <c r="BM178" s="3"/>
      <c r="BN178" s="3"/>
      <c r="BO178" s="3">
        <v>60.35</v>
      </c>
      <c r="BP178" s="3"/>
      <c r="BQ178" s="3"/>
      <c r="BR178" s="3">
        <v>60.35</v>
      </c>
    </row>
    <row r="179" spans="1:70" x14ac:dyDescent="0.3">
      <c r="A179" s="9">
        <v>43637</v>
      </c>
      <c r="B179" s="7" t="e">
        <v>#N/A</v>
      </c>
      <c r="C179" s="7" t="e">
        <v>#N/A</v>
      </c>
      <c r="D179" s="7" t="e">
        <v>#N/A</v>
      </c>
      <c r="E179" s="7" t="e">
        <v>#N/A</v>
      </c>
      <c r="F179" s="7" t="e">
        <v>#N/A</v>
      </c>
      <c r="G179" s="7" t="e">
        <v>#N/A</v>
      </c>
      <c r="H179" s="7" t="e">
        <v>#N/A</v>
      </c>
      <c r="I179" s="7" t="e">
        <v>#N/A</v>
      </c>
      <c r="J179" s="7" t="e">
        <v>#N/A</v>
      </c>
      <c r="K179" s="7" t="e">
        <v>#N/A</v>
      </c>
      <c r="L179" s="20">
        <v>68.78</v>
      </c>
      <c r="M179" s="7">
        <v>80.790000000000006</v>
      </c>
      <c r="N179" s="20">
        <v>74.209999999999994</v>
      </c>
      <c r="O179" s="7">
        <v>79.84</v>
      </c>
      <c r="P179" s="20">
        <v>47.59</v>
      </c>
      <c r="Q179" s="7">
        <v>93.32</v>
      </c>
      <c r="R179" s="7">
        <v>969.68</v>
      </c>
      <c r="S179" s="21" t="e">
        <v>#N/A</v>
      </c>
      <c r="T179" s="7" t="e">
        <v>#N/A</v>
      </c>
      <c r="U179" s="7" t="e">
        <v>#N/A</v>
      </c>
      <c r="V179" s="7" t="e">
        <v>#N/A</v>
      </c>
      <c r="W179" s="7" t="e">
        <v>#N/A</v>
      </c>
      <c r="X179" s="7" t="e">
        <v>#N/A</v>
      </c>
      <c r="Y179" s="7" t="e">
        <v>#N/A</v>
      </c>
      <c r="Z179" s="7" t="e">
        <v>#N/A</v>
      </c>
      <c r="AA179" s="7" t="e">
        <v>#N/A</v>
      </c>
      <c r="AB179" s="7" t="e">
        <v>#N/A</v>
      </c>
      <c r="AC179" s="22" t="e">
        <v>#N/A</v>
      </c>
      <c r="AD179" s="23" t="e">
        <v>#N/A</v>
      </c>
      <c r="AE179" s="7" t="e">
        <v>#N/A</v>
      </c>
      <c r="AF179" s="7" t="e">
        <v>#N/A</v>
      </c>
      <c r="AG179" s="7" t="e">
        <v>#N/A</v>
      </c>
      <c r="AH179" s="7" t="e">
        <v>#N/A</v>
      </c>
      <c r="AI179" s="7" t="e">
        <v>#N/A</v>
      </c>
      <c r="AJ179" s="7" t="e">
        <v>#N/A</v>
      </c>
      <c r="AK179" s="7" t="e">
        <v>#N/A</v>
      </c>
      <c r="AL179" s="21">
        <v>85.29</v>
      </c>
      <c r="AM179" s="7">
        <v>15.96</v>
      </c>
      <c r="AN179" s="22">
        <v>888.21</v>
      </c>
      <c r="AO179" s="23">
        <v>11.16</v>
      </c>
      <c r="AP179" s="21">
        <v>90.81</v>
      </c>
      <c r="AQ179" s="24">
        <v>474</v>
      </c>
      <c r="AR179" s="7">
        <v>9</v>
      </c>
      <c r="AS179" s="7">
        <v>257</v>
      </c>
      <c r="AT179" s="7">
        <v>160</v>
      </c>
      <c r="AU179" s="7">
        <v>48</v>
      </c>
      <c r="AV179" s="7">
        <f t="shared" si="12"/>
        <v>121.8</v>
      </c>
      <c r="AW179">
        <f t="shared" si="13"/>
        <v>1453.02</v>
      </c>
      <c r="AX179">
        <f>(AN179+[1]焦煤详细!H179)/(AN179+AQ179+AP179+([1]焦煤详细!AP179+[1]焦煤详细!H179+[1]焦煤详细!R179))</f>
        <v>0.47391799890939806</v>
      </c>
      <c r="AY179" s="8">
        <f t="shared" si="14"/>
        <v>43637</v>
      </c>
      <c r="AZ179">
        <f t="shared" si="15"/>
        <v>1453.02</v>
      </c>
      <c r="BB179" s="9" t="s">
        <v>284</v>
      </c>
      <c r="BC179" s="3"/>
      <c r="BD179" s="3"/>
      <c r="BE179" s="3"/>
      <c r="BF179" s="3">
        <v>983.36</v>
      </c>
      <c r="BG179" s="3"/>
      <c r="BH179" s="3">
        <v>983.36</v>
      </c>
      <c r="BI179" s="8">
        <f t="shared" si="16"/>
        <v>43637</v>
      </c>
      <c r="BJ179">
        <f t="shared" si="17"/>
        <v>85.29</v>
      </c>
      <c r="BL179" s="9" t="s">
        <v>183</v>
      </c>
      <c r="BM179" s="3"/>
      <c r="BN179" s="3">
        <v>111.27</v>
      </c>
      <c r="BO179" s="3"/>
      <c r="BP179" s="3"/>
      <c r="BQ179" s="3"/>
      <c r="BR179" s="3">
        <v>111.27</v>
      </c>
    </row>
    <row r="180" spans="1:70" x14ac:dyDescent="0.3">
      <c r="A180" s="9">
        <v>43630</v>
      </c>
      <c r="B180" s="7" t="e">
        <v>#N/A</v>
      </c>
      <c r="C180" s="7" t="e">
        <v>#N/A</v>
      </c>
      <c r="D180" s="7" t="e">
        <v>#N/A</v>
      </c>
      <c r="E180" s="7" t="e">
        <v>#N/A</v>
      </c>
      <c r="F180" s="7" t="e">
        <v>#N/A</v>
      </c>
      <c r="G180" s="7" t="e">
        <v>#N/A</v>
      </c>
      <c r="H180" s="7" t="e">
        <v>#N/A</v>
      </c>
      <c r="I180" s="7" t="e">
        <v>#N/A</v>
      </c>
      <c r="J180" s="7" t="e">
        <v>#N/A</v>
      </c>
      <c r="K180" s="7" t="e">
        <v>#N/A</v>
      </c>
      <c r="L180" s="20">
        <v>69.38</v>
      </c>
      <c r="M180" s="7">
        <v>81.489999999999995</v>
      </c>
      <c r="N180" s="20">
        <v>74.73</v>
      </c>
      <c r="O180" s="7">
        <v>80.41</v>
      </c>
      <c r="P180" s="20">
        <v>47.59</v>
      </c>
      <c r="Q180" s="7">
        <v>93.32</v>
      </c>
      <c r="R180" s="7">
        <v>968.61</v>
      </c>
      <c r="S180" s="21" t="e">
        <v>#N/A</v>
      </c>
      <c r="T180" s="7" t="e">
        <v>#N/A</v>
      </c>
      <c r="U180" s="7" t="e">
        <v>#N/A</v>
      </c>
      <c r="V180" s="7" t="e">
        <v>#N/A</v>
      </c>
      <c r="W180" s="7" t="e">
        <v>#N/A</v>
      </c>
      <c r="X180" s="7" t="e">
        <v>#N/A</v>
      </c>
      <c r="Y180" s="7" t="e">
        <v>#N/A</v>
      </c>
      <c r="Z180" s="7" t="e">
        <v>#N/A</v>
      </c>
      <c r="AA180" s="7" t="e">
        <v>#N/A</v>
      </c>
      <c r="AB180" s="7" t="e">
        <v>#N/A</v>
      </c>
      <c r="AC180" s="22" t="e">
        <v>#N/A</v>
      </c>
      <c r="AD180" s="23" t="e">
        <v>#N/A</v>
      </c>
      <c r="AE180" s="7" t="e">
        <v>#N/A</v>
      </c>
      <c r="AF180" s="7" t="e">
        <v>#N/A</v>
      </c>
      <c r="AG180" s="7" t="e">
        <v>#N/A</v>
      </c>
      <c r="AH180" s="7" t="e">
        <v>#N/A</v>
      </c>
      <c r="AI180" s="7" t="e">
        <v>#N/A</v>
      </c>
      <c r="AJ180" s="7" t="e">
        <v>#N/A</v>
      </c>
      <c r="AK180" s="7" t="e">
        <v>#N/A</v>
      </c>
      <c r="AL180" s="21">
        <v>86.65</v>
      </c>
      <c r="AM180" s="7">
        <v>15.94</v>
      </c>
      <c r="AN180" s="22">
        <v>871.18</v>
      </c>
      <c r="AO180" s="23">
        <v>10.91</v>
      </c>
      <c r="AP180" s="21">
        <v>91.98</v>
      </c>
      <c r="AQ180" s="24">
        <v>483</v>
      </c>
      <c r="AR180" s="7">
        <v>11</v>
      </c>
      <c r="AS180" s="7">
        <v>261</v>
      </c>
      <c r="AT180" s="7">
        <v>163</v>
      </c>
      <c r="AU180" s="7">
        <v>48</v>
      </c>
      <c r="AV180" s="7">
        <f t="shared" si="12"/>
        <v>122.32000000000001</v>
      </c>
      <c r="AW180">
        <f t="shared" si="13"/>
        <v>1446.1599999999999</v>
      </c>
      <c r="AX180">
        <f>(AN180+[1]焦煤详细!H180)/(AN180+AQ180+AP180+([1]焦煤详细!AP180+[1]焦煤详细!H180+[1]焦煤详细!R180))</f>
        <v>0.46852813369436769</v>
      </c>
      <c r="AY180" s="8">
        <f t="shared" si="14"/>
        <v>43630</v>
      </c>
      <c r="AZ180">
        <f t="shared" si="15"/>
        <v>1446.1599999999999</v>
      </c>
      <c r="BB180" s="9" t="s">
        <v>185</v>
      </c>
      <c r="BC180" s="3"/>
      <c r="BD180" s="3"/>
      <c r="BE180" s="3">
        <v>1166.0900000000001</v>
      </c>
      <c r="BF180" s="3"/>
      <c r="BG180" s="3"/>
      <c r="BH180" s="3">
        <v>1166.0900000000001</v>
      </c>
      <c r="BI180" s="8">
        <f t="shared" si="16"/>
        <v>43630</v>
      </c>
      <c r="BJ180">
        <f t="shared" si="17"/>
        <v>86.65</v>
      </c>
      <c r="BL180" s="9" t="s">
        <v>184</v>
      </c>
      <c r="BM180" s="3">
        <v>67.11</v>
      </c>
      <c r="BN180" s="3"/>
      <c r="BO180" s="3"/>
      <c r="BP180" s="3"/>
      <c r="BQ180" s="3"/>
      <c r="BR180" s="3">
        <v>67.11</v>
      </c>
    </row>
    <row r="181" spans="1:70" x14ac:dyDescent="0.3">
      <c r="A181" s="9">
        <v>43623</v>
      </c>
      <c r="B181" s="7" t="e">
        <v>#N/A</v>
      </c>
      <c r="C181" s="7" t="e">
        <v>#N/A</v>
      </c>
      <c r="D181" s="7" t="e">
        <v>#N/A</v>
      </c>
      <c r="E181" s="7" t="e">
        <v>#N/A</v>
      </c>
      <c r="F181" s="7" t="e">
        <v>#N/A</v>
      </c>
      <c r="G181" s="7" t="e">
        <v>#N/A</v>
      </c>
      <c r="H181" s="7" t="e">
        <v>#N/A</v>
      </c>
      <c r="I181" s="7" t="e">
        <v>#N/A</v>
      </c>
      <c r="J181" s="7" t="e">
        <v>#N/A</v>
      </c>
      <c r="K181" s="7" t="e">
        <v>#N/A</v>
      </c>
      <c r="L181" s="20">
        <v>68.87</v>
      </c>
      <c r="M181" s="7">
        <v>80.89</v>
      </c>
      <c r="N181" s="20">
        <v>74.150000000000006</v>
      </c>
      <c r="O181" s="7">
        <v>79.78</v>
      </c>
      <c r="P181" s="20">
        <v>47.59</v>
      </c>
      <c r="Q181" s="7">
        <v>93.32</v>
      </c>
      <c r="R181" s="7">
        <v>965.76</v>
      </c>
      <c r="S181" s="21" t="e">
        <v>#N/A</v>
      </c>
      <c r="T181" s="7" t="e">
        <v>#N/A</v>
      </c>
      <c r="U181" s="7" t="e">
        <v>#N/A</v>
      </c>
      <c r="V181" s="7" t="e">
        <v>#N/A</v>
      </c>
      <c r="W181" s="7" t="e">
        <v>#N/A</v>
      </c>
      <c r="X181" s="7" t="e">
        <v>#N/A</v>
      </c>
      <c r="Y181" s="7" t="e">
        <v>#N/A</v>
      </c>
      <c r="Z181" s="7" t="e">
        <v>#N/A</v>
      </c>
      <c r="AA181" s="7" t="e">
        <v>#N/A</v>
      </c>
      <c r="AB181" s="7" t="e">
        <v>#N/A</v>
      </c>
      <c r="AC181" s="22" t="e">
        <v>#N/A</v>
      </c>
      <c r="AD181" s="23" t="e">
        <v>#N/A</v>
      </c>
      <c r="AE181" s="7" t="e">
        <v>#N/A</v>
      </c>
      <c r="AF181" s="7" t="e">
        <v>#N/A</v>
      </c>
      <c r="AG181" s="7" t="e">
        <v>#N/A</v>
      </c>
      <c r="AH181" s="7" t="e">
        <v>#N/A</v>
      </c>
      <c r="AI181" s="7" t="e">
        <v>#N/A</v>
      </c>
      <c r="AJ181" s="7" t="e">
        <v>#N/A</v>
      </c>
      <c r="AK181" s="7" t="e">
        <v>#N/A</v>
      </c>
      <c r="AL181" s="21">
        <v>84.35</v>
      </c>
      <c r="AM181" s="7">
        <v>16.12</v>
      </c>
      <c r="AN181" s="22">
        <v>861.93</v>
      </c>
      <c r="AO181" s="23">
        <v>10.91</v>
      </c>
      <c r="AP181" s="21">
        <v>89.36</v>
      </c>
      <c r="AQ181" s="24">
        <v>491</v>
      </c>
      <c r="AR181" s="7">
        <v>10</v>
      </c>
      <c r="AS181" s="7">
        <v>267</v>
      </c>
      <c r="AT181" s="7">
        <v>165</v>
      </c>
      <c r="AU181" s="7">
        <v>49</v>
      </c>
      <c r="AV181" s="7">
        <f t="shared" si="12"/>
        <v>121.74000000000001</v>
      </c>
      <c r="AW181">
        <f t="shared" si="13"/>
        <v>1442.2899999999997</v>
      </c>
      <c r="AX181">
        <f>(AN181+[1]焦煤详细!H181)/(AN181+AQ181+AP181+([1]焦煤详细!AP181+[1]焦煤详细!H181+[1]焦煤详细!R181))</f>
        <v>0.46408646408646409</v>
      </c>
      <c r="AY181" s="8">
        <f t="shared" si="14"/>
        <v>43623</v>
      </c>
      <c r="AZ181">
        <f t="shared" si="15"/>
        <v>1442.2899999999997</v>
      </c>
      <c r="BB181" s="9" t="s">
        <v>186</v>
      </c>
      <c r="BC181" s="3"/>
      <c r="BD181" s="3">
        <v>1450.53</v>
      </c>
      <c r="BE181" s="3"/>
      <c r="BF181" s="3"/>
      <c r="BG181" s="3"/>
      <c r="BH181" s="3">
        <v>1450.53</v>
      </c>
      <c r="BI181" s="8">
        <f t="shared" si="16"/>
        <v>43623</v>
      </c>
      <c r="BJ181">
        <f t="shared" si="17"/>
        <v>84.35</v>
      </c>
      <c r="BL181" s="9" t="s">
        <v>284</v>
      </c>
      <c r="BM181" s="3"/>
      <c r="BN181" s="3"/>
      <c r="BO181" s="3"/>
      <c r="BP181" s="3">
        <v>128.63999999999999</v>
      </c>
      <c r="BQ181" s="3"/>
      <c r="BR181" s="3">
        <v>128.63999999999999</v>
      </c>
    </row>
    <row r="182" spans="1:70" x14ac:dyDescent="0.3">
      <c r="A182" s="9">
        <v>43616</v>
      </c>
      <c r="B182" s="7" t="e">
        <v>#N/A</v>
      </c>
      <c r="C182" s="7" t="e">
        <v>#N/A</v>
      </c>
      <c r="D182" s="7" t="e">
        <v>#N/A</v>
      </c>
      <c r="E182" s="7" t="e">
        <v>#N/A</v>
      </c>
      <c r="F182" s="7" t="e">
        <v>#N/A</v>
      </c>
      <c r="G182" s="7" t="e">
        <v>#N/A</v>
      </c>
      <c r="H182" s="7" t="e">
        <v>#N/A</v>
      </c>
      <c r="I182" s="7" t="e">
        <v>#N/A</v>
      </c>
      <c r="J182" s="7" t="e">
        <v>#N/A</v>
      </c>
      <c r="K182" s="7" t="e">
        <v>#N/A</v>
      </c>
      <c r="L182" s="20">
        <v>69.37</v>
      </c>
      <c r="M182" s="7">
        <v>81.48</v>
      </c>
      <c r="N182" s="20">
        <v>74.91</v>
      </c>
      <c r="O182" s="7">
        <v>80.599999999999994</v>
      </c>
      <c r="P182" s="20">
        <v>47.59</v>
      </c>
      <c r="Q182" s="7">
        <v>93.32</v>
      </c>
      <c r="R182" s="7">
        <v>968.79</v>
      </c>
      <c r="S182" s="21" t="e">
        <v>#N/A</v>
      </c>
      <c r="T182" s="7" t="e">
        <v>#N/A</v>
      </c>
      <c r="U182" s="7" t="e">
        <v>#N/A</v>
      </c>
      <c r="V182" s="7" t="e">
        <v>#N/A</v>
      </c>
      <c r="W182" s="7" t="e">
        <v>#N/A</v>
      </c>
      <c r="X182" s="7" t="e">
        <v>#N/A</v>
      </c>
      <c r="Y182" s="7" t="e">
        <v>#N/A</v>
      </c>
      <c r="Z182" s="7" t="e">
        <v>#N/A</v>
      </c>
      <c r="AA182" s="7" t="e">
        <v>#N/A</v>
      </c>
      <c r="AB182" s="7" t="e">
        <v>#N/A</v>
      </c>
      <c r="AC182" s="22" t="e">
        <v>#N/A</v>
      </c>
      <c r="AD182" s="23" t="e">
        <v>#N/A</v>
      </c>
      <c r="AE182" s="7" t="e">
        <v>#N/A</v>
      </c>
      <c r="AF182" s="7" t="e">
        <v>#N/A</v>
      </c>
      <c r="AG182" s="7" t="e">
        <v>#N/A</v>
      </c>
      <c r="AH182" s="7" t="e">
        <v>#N/A</v>
      </c>
      <c r="AI182" s="7" t="e">
        <v>#N/A</v>
      </c>
      <c r="AJ182" s="7" t="e">
        <v>#N/A</v>
      </c>
      <c r="AK182" s="7" t="e">
        <v>#N/A</v>
      </c>
      <c r="AL182" s="21">
        <v>91.52</v>
      </c>
      <c r="AM182" s="7">
        <v>15.9</v>
      </c>
      <c r="AN182" s="22">
        <v>854.77</v>
      </c>
      <c r="AO182" s="23">
        <v>11.11</v>
      </c>
      <c r="AP182" s="21">
        <v>97.47</v>
      </c>
      <c r="AQ182" s="24">
        <v>488</v>
      </c>
      <c r="AR182" s="7">
        <v>9</v>
      </c>
      <c r="AS182" s="7">
        <v>269</v>
      </c>
      <c r="AT182" s="7">
        <v>162</v>
      </c>
      <c r="AU182" s="7">
        <v>48</v>
      </c>
      <c r="AV182" s="7">
        <f t="shared" si="12"/>
        <v>122.5</v>
      </c>
      <c r="AW182">
        <f t="shared" si="13"/>
        <v>1440.24</v>
      </c>
      <c r="AX182">
        <f>(AN182+[1]焦煤详细!H182)/(AN182+AQ182+AP182+([1]焦煤详细!AP182+[1]焦煤详细!H182+[1]焦煤详细!R182))</f>
        <v>0.46204456149248663</v>
      </c>
      <c r="AY182" s="8">
        <f t="shared" si="14"/>
        <v>43616</v>
      </c>
      <c r="AZ182">
        <f t="shared" si="15"/>
        <v>1440.24</v>
      </c>
      <c r="BB182" s="9" t="s">
        <v>187</v>
      </c>
      <c r="BC182" s="3">
        <v>1180.8799999999999</v>
      </c>
      <c r="BD182" s="3"/>
      <c r="BE182" s="3"/>
      <c r="BF182" s="3"/>
      <c r="BG182" s="3"/>
      <c r="BH182" s="3">
        <v>1180.8799999999999</v>
      </c>
      <c r="BI182" s="8">
        <f t="shared" si="16"/>
        <v>43616</v>
      </c>
      <c r="BJ182">
        <f t="shared" si="17"/>
        <v>91.52</v>
      </c>
      <c r="BL182" s="9" t="s">
        <v>185</v>
      </c>
      <c r="BM182" s="3"/>
      <c r="BN182" s="3"/>
      <c r="BO182" s="3">
        <v>56.37</v>
      </c>
      <c r="BP182" s="3"/>
      <c r="BQ182" s="3"/>
      <c r="BR182" s="3">
        <v>56.37</v>
      </c>
    </row>
    <row r="183" spans="1:70" x14ac:dyDescent="0.3">
      <c r="A183" s="9">
        <v>43609</v>
      </c>
      <c r="B183" s="7" t="e">
        <v>#N/A</v>
      </c>
      <c r="C183" s="7" t="e">
        <v>#N/A</v>
      </c>
      <c r="D183" s="7" t="e">
        <v>#N/A</v>
      </c>
      <c r="E183" s="7" t="e">
        <v>#N/A</v>
      </c>
      <c r="F183" s="7" t="e">
        <v>#N/A</v>
      </c>
      <c r="G183" s="7" t="e">
        <v>#N/A</v>
      </c>
      <c r="H183" s="7" t="e">
        <v>#N/A</v>
      </c>
      <c r="I183" s="7" t="e">
        <v>#N/A</v>
      </c>
      <c r="J183" s="7" t="e">
        <v>#N/A</v>
      </c>
      <c r="K183" s="7" t="e">
        <v>#N/A</v>
      </c>
      <c r="L183" s="20">
        <v>69.319999999999993</v>
      </c>
      <c r="M183" s="7">
        <v>81.540000000000006</v>
      </c>
      <c r="N183" s="20">
        <v>74.95</v>
      </c>
      <c r="O183" s="7">
        <v>80.53</v>
      </c>
      <c r="P183" s="20">
        <v>47.33</v>
      </c>
      <c r="Q183" s="7">
        <v>93.17</v>
      </c>
      <c r="R183" s="7">
        <v>951.26</v>
      </c>
      <c r="S183" s="21" t="e">
        <v>#N/A</v>
      </c>
      <c r="T183" s="7" t="e">
        <v>#N/A</v>
      </c>
      <c r="U183" s="7" t="e">
        <v>#N/A</v>
      </c>
      <c r="V183" s="7" t="e">
        <v>#N/A</v>
      </c>
      <c r="W183" s="7" t="e">
        <v>#N/A</v>
      </c>
      <c r="X183" s="7" t="e">
        <v>#N/A</v>
      </c>
      <c r="Y183" s="7" t="e">
        <v>#N/A</v>
      </c>
      <c r="Z183" s="7" t="e">
        <v>#N/A</v>
      </c>
      <c r="AA183" s="7" t="e">
        <v>#N/A</v>
      </c>
      <c r="AB183" s="7" t="e">
        <v>#N/A</v>
      </c>
      <c r="AC183" s="22" t="e">
        <v>#N/A</v>
      </c>
      <c r="AD183" s="23" t="e">
        <v>#N/A</v>
      </c>
      <c r="AE183" s="7" t="e">
        <v>#N/A</v>
      </c>
      <c r="AF183" s="7" t="e">
        <v>#N/A</v>
      </c>
      <c r="AG183" s="7" t="e">
        <v>#N/A</v>
      </c>
      <c r="AH183" s="7" t="e">
        <v>#N/A</v>
      </c>
      <c r="AI183" s="7" t="e">
        <v>#N/A</v>
      </c>
      <c r="AJ183" s="7" t="e">
        <v>#N/A</v>
      </c>
      <c r="AK183" s="7" t="e">
        <v>#N/A</v>
      </c>
      <c r="AL183" s="21">
        <v>98.8</v>
      </c>
      <c r="AM183" s="7">
        <v>15.86</v>
      </c>
      <c r="AN183" s="22">
        <v>852.72</v>
      </c>
      <c r="AO183" s="23">
        <v>11.32</v>
      </c>
      <c r="AP183" s="21">
        <v>105.25</v>
      </c>
      <c r="AQ183" s="24">
        <v>464.5</v>
      </c>
      <c r="AR183" s="7">
        <v>8</v>
      </c>
      <c r="AS183" s="7">
        <v>243</v>
      </c>
      <c r="AT183" s="7">
        <v>163.5</v>
      </c>
      <c r="AU183" s="7">
        <v>50</v>
      </c>
      <c r="AV183" s="7">
        <f t="shared" si="12"/>
        <v>122.28</v>
      </c>
      <c r="AW183">
        <f t="shared" si="13"/>
        <v>1422.47</v>
      </c>
      <c r="AX183">
        <f>(AN183+[1]焦煤详细!H183)/(AN183+AQ183+AP183+([1]焦煤详细!AP183+[1]焦煤详细!H183+[1]焦煤详细!R183))</f>
        <v>0.46552412902140627</v>
      </c>
      <c r="AY183" s="8">
        <f t="shared" si="14"/>
        <v>43609</v>
      </c>
      <c r="AZ183">
        <f t="shared" si="15"/>
        <v>1422.47</v>
      </c>
      <c r="BB183" s="9" t="s">
        <v>285</v>
      </c>
      <c r="BC183" s="3"/>
      <c r="BD183" s="3"/>
      <c r="BE183" s="3"/>
      <c r="BF183" s="3">
        <v>973.4</v>
      </c>
      <c r="BG183" s="3"/>
      <c r="BH183" s="3">
        <v>973.4</v>
      </c>
      <c r="BI183" s="8">
        <f t="shared" si="16"/>
        <v>43609</v>
      </c>
      <c r="BJ183">
        <f t="shared" si="17"/>
        <v>98.8</v>
      </c>
      <c r="BL183" s="9" t="s">
        <v>186</v>
      </c>
      <c r="BM183" s="3"/>
      <c r="BN183" s="3">
        <v>99.21</v>
      </c>
      <c r="BO183" s="3"/>
      <c r="BP183" s="3"/>
      <c r="BQ183" s="3"/>
      <c r="BR183" s="3">
        <v>99.21</v>
      </c>
    </row>
    <row r="184" spans="1:70" x14ac:dyDescent="0.3">
      <c r="A184" s="9">
        <v>43602</v>
      </c>
      <c r="B184" s="7" t="e">
        <v>#N/A</v>
      </c>
      <c r="C184" s="7" t="e">
        <v>#N/A</v>
      </c>
      <c r="D184" s="7" t="e">
        <v>#N/A</v>
      </c>
      <c r="E184" s="7" t="e">
        <v>#N/A</v>
      </c>
      <c r="F184" s="7" t="e">
        <v>#N/A</v>
      </c>
      <c r="G184" s="7" t="e">
        <v>#N/A</v>
      </c>
      <c r="H184" s="7" t="e">
        <v>#N/A</v>
      </c>
      <c r="I184" s="7" t="e">
        <v>#N/A</v>
      </c>
      <c r="J184" s="7" t="e">
        <v>#N/A</v>
      </c>
      <c r="K184" s="7" t="e">
        <v>#N/A</v>
      </c>
      <c r="L184" s="20">
        <v>69.44</v>
      </c>
      <c r="M184" s="7">
        <v>81.55</v>
      </c>
      <c r="N184" s="20">
        <v>74.900000000000006</v>
      </c>
      <c r="O184" s="7">
        <v>80.47</v>
      </c>
      <c r="P184" s="20">
        <v>47.27</v>
      </c>
      <c r="Q184" s="7">
        <v>93.06</v>
      </c>
      <c r="R184" s="7">
        <v>961.49</v>
      </c>
      <c r="S184" s="21" t="e">
        <v>#N/A</v>
      </c>
      <c r="T184" s="7" t="e">
        <v>#N/A</v>
      </c>
      <c r="U184" s="7" t="e">
        <v>#N/A</v>
      </c>
      <c r="V184" s="7" t="e">
        <v>#N/A</v>
      </c>
      <c r="W184" s="7" t="e">
        <v>#N/A</v>
      </c>
      <c r="X184" s="7" t="e">
        <v>#N/A</v>
      </c>
      <c r="Y184" s="7" t="e">
        <v>#N/A</v>
      </c>
      <c r="Z184" s="7" t="e">
        <v>#N/A</v>
      </c>
      <c r="AA184" s="7" t="e">
        <v>#N/A</v>
      </c>
      <c r="AB184" s="7" t="e">
        <v>#N/A</v>
      </c>
      <c r="AC184" s="22" t="e">
        <v>#N/A</v>
      </c>
      <c r="AD184" s="23" t="e">
        <v>#N/A</v>
      </c>
      <c r="AE184" s="7" t="e">
        <v>#N/A</v>
      </c>
      <c r="AF184" s="7" t="e">
        <v>#N/A</v>
      </c>
      <c r="AG184" s="7" t="e">
        <v>#N/A</v>
      </c>
      <c r="AH184" s="7" t="e">
        <v>#N/A</v>
      </c>
      <c r="AI184" s="7" t="e">
        <v>#N/A</v>
      </c>
      <c r="AJ184" s="7" t="e">
        <v>#N/A</v>
      </c>
      <c r="AK184" s="7" t="e">
        <v>#N/A</v>
      </c>
      <c r="AL184" s="21">
        <v>105.13</v>
      </c>
      <c r="AM184" s="7">
        <v>15.74</v>
      </c>
      <c r="AN184" s="22">
        <v>855.37</v>
      </c>
      <c r="AO184" s="23">
        <v>11.42</v>
      </c>
      <c r="AP184" s="21">
        <v>112.04</v>
      </c>
      <c r="AQ184" s="24">
        <v>466.5</v>
      </c>
      <c r="AR184" s="7">
        <v>7.5</v>
      </c>
      <c r="AS184" s="7">
        <v>243</v>
      </c>
      <c r="AT184" s="7">
        <v>166</v>
      </c>
      <c r="AU184" s="7">
        <v>50</v>
      </c>
      <c r="AV184" s="7">
        <f t="shared" si="12"/>
        <v>122.17000000000002</v>
      </c>
      <c r="AW184">
        <f t="shared" si="13"/>
        <v>1433.9099999999999</v>
      </c>
      <c r="AX184">
        <f>(AN184+[1]焦煤详细!H184)/(AN184+AQ184+AP184+([1]焦煤详细!AP184+[1]焦煤详细!H184+[1]焦煤详细!R184))</f>
        <v>0.4650321552824862</v>
      </c>
      <c r="AY184" s="8">
        <f t="shared" si="14"/>
        <v>43602</v>
      </c>
      <c r="AZ184">
        <f t="shared" si="15"/>
        <v>1433.9099999999999</v>
      </c>
      <c r="BB184" s="9" t="s">
        <v>188</v>
      </c>
      <c r="BC184" s="3"/>
      <c r="BD184" s="3"/>
      <c r="BE184" s="3">
        <v>1155.53</v>
      </c>
      <c r="BF184" s="3"/>
      <c r="BG184" s="3"/>
      <c r="BH184" s="3">
        <v>1155.53</v>
      </c>
      <c r="BI184" s="8">
        <f t="shared" si="16"/>
        <v>43602</v>
      </c>
      <c r="BJ184">
        <f t="shared" si="17"/>
        <v>105.13</v>
      </c>
      <c r="BL184" s="9" t="s">
        <v>187</v>
      </c>
      <c r="BM184" s="3">
        <v>75.900000000000006</v>
      </c>
      <c r="BN184" s="3"/>
      <c r="BO184" s="3"/>
      <c r="BP184" s="3"/>
      <c r="BQ184" s="3"/>
      <c r="BR184" s="3">
        <v>75.900000000000006</v>
      </c>
    </row>
    <row r="185" spans="1:70" x14ac:dyDescent="0.3">
      <c r="A185" s="9">
        <v>43595</v>
      </c>
      <c r="B185" s="7" t="e">
        <v>#N/A</v>
      </c>
      <c r="C185" s="7" t="e">
        <v>#N/A</v>
      </c>
      <c r="D185" s="7" t="e">
        <v>#N/A</v>
      </c>
      <c r="E185" s="7" t="e">
        <v>#N/A</v>
      </c>
      <c r="F185" s="7" t="e">
        <v>#N/A</v>
      </c>
      <c r="G185" s="7" t="e">
        <v>#N/A</v>
      </c>
      <c r="H185" s="7" t="e">
        <v>#N/A</v>
      </c>
      <c r="I185" s="7" t="e">
        <v>#N/A</v>
      </c>
      <c r="J185" s="7" t="e">
        <v>#N/A</v>
      </c>
      <c r="K185" s="7" t="e">
        <v>#N/A</v>
      </c>
      <c r="L185" s="20">
        <v>68.83</v>
      </c>
      <c r="M185" s="7">
        <v>80.84</v>
      </c>
      <c r="N185" s="20">
        <v>74.150000000000006</v>
      </c>
      <c r="O185" s="7">
        <v>79.66</v>
      </c>
      <c r="P185" s="20">
        <v>47.3</v>
      </c>
      <c r="Q185" s="7">
        <v>93.1</v>
      </c>
      <c r="R185" s="7">
        <v>953.81</v>
      </c>
      <c r="S185" s="21" t="e">
        <v>#N/A</v>
      </c>
      <c r="T185" s="7" t="e">
        <v>#N/A</v>
      </c>
      <c r="U185" s="7" t="e">
        <v>#N/A</v>
      </c>
      <c r="V185" s="7" t="e">
        <v>#N/A</v>
      </c>
      <c r="W185" s="7" t="e">
        <v>#N/A</v>
      </c>
      <c r="X185" s="7" t="e">
        <v>#N/A</v>
      </c>
      <c r="Y185" s="7" t="e">
        <v>#N/A</v>
      </c>
      <c r="Z185" s="7" t="e">
        <v>#N/A</v>
      </c>
      <c r="AA185" s="7" t="e">
        <v>#N/A</v>
      </c>
      <c r="AB185" s="7" t="e">
        <v>#N/A</v>
      </c>
      <c r="AC185" s="22" t="e">
        <v>#N/A</v>
      </c>
      <c r="AD185" s="23" t="e">
        <v>#N/A</v>
      </c>
      <c r="AE185" s="7" t="e">
        <v>#N/A</v>
      </c>
      <c r="AF185" s="7" t="e">
        <v>#N/A</v>
      </c>
      <c r="AG185" s="7" t="e">
        <v>#N/A</v>
      </c>
      <c r="AH185" s="7" t="e">
        <v>#N/A</v>
      </c>
      <c r="AI185" s="7" t="e">
        <v>#N/A</v>
      </c>
      <c r="AJ185" s="7" t="e">
        <v>#N/A</v>
      </c>
      <c r="AK185" s="7" t="e">
        <v>#N/A</v>
      </c>
      <c r="AL185" s="21">
        <v>110.27</v>
      </c>
      <c r="AM185" s="7">
        <v>15.51</v>
      </c>
      <c r="AN185" s="22">
        <v>858.73</v>
      </c>
      <c r="AO185" s="23">
        <v>11.86</v>
      </c>
      <c r="AP185" s="21">
        <v>117.44</v>
      </c>
      <c r="AQ185" s="24">
        <v>457</v>
      </c>
      <c r="AR185" s="7">
        <v>7</v>
      </c>
      <c r="AS185" s="7">
        <v>237</v>
      </c>
      <c r="AT185" s="7">
        <v>162</v>
      </c>
      <c r="AU185" s="7">
        <v>51</v>
      </c>
      <c r="AV185" s="7">
        <f t="shared" si="12"/>
        <v>121.45</v>
      </c>
      <c r="AW185">
        <f t="shared" si="13"/>
        <v>1433.17</v>
      </c>
      <c r="AX185">
        <f>(AN185+[1]焦煤详细!H185)/(AN185+AQ185+AP185+([1]焦煤详细!AP185+[1]焦煤详细!H185+[1]焦煤详细!R185))</f>
        <v>0.46684169949511567</v>
      </c>
      <c r="AY185" s="8">
        <f t="shared" si="14"/>
        <v>43595</v>
      </c>
      <c r="AZ185">
        <f t="shared" si="15"/>
        <v>1433.17</v>
      </c>
      <c r="BB185" s="9" t="s">
        <v>189</v>
      </c>
      <c r="BC185" s="3"/>
      <c r="BD185" s="3">
        <v>1446.8</v>
      </c>
      <c r="BE185" s="3"/>
      <c r="BF185" s="3"/>
      <c r="BG185" s="3"/>
      <c r="BH185" s="3">
        <v>1446.8</v>
      </c>
      <c r="BI185" s="8">
        <f t="shared" si="16"/>
        <v>43595</v>
      </c>
      <c r="BJ185">
        <f t="shared" si="17"/>
        <v>110.27</v>
      </c>
      <c r="BL185" s="9" t="s">
        <v>285</v>
      </c>
      <c r="BM185" s="3"/>
      <c r="BN185" s="3"/>
      <c r="BO185" s="3"/>
      <c r="BP185" s="3">
        <v>100.99</v>
      </c>
      <c r="BQ185" s="3"/>
      <c r="BR185" s="3">
        <v>100.99</v>
      </c>
    </row>
    <row r="186" spans="1:70" x14ac:dyDescent="0.3">
      <c r="A186" s="9">
        <v>43588</v>
      </c>
      <c r="B186" s="7" t="e">
        <v>#N/A</v>
      </c>
      <c r="C186" s="7" t="e">
        <v>#N/A</v>
      </c>
      <c r="D186" s="7" t="e">
        <v>#N/A</v>
      </c>
      <c r="E186" s="7" t="e">
        <v>#N/A</v>
      </c>
      <c r="F186" s="7" t="e">
        <v>#N/A</v>
      </c>
      <c r="G186" s="7" t="e">
        <v>#N/A</v>
      </c>
      <c r="H186" s="7" t="e">
        <v>#N/A</v>
      </c>
      <c r="I186" s="7" t="e">
        <v>#N/A</v>
      </c>
      <c r="J186" s="7" t="e">
        <v>#N/A</v>
      </c>
      <c r="K186" s="7" t="e">
        <v>#N/A</v>
      </c>
      <c r="L186" s="20">
        <v>68.69</v>
      </c>
      <c r="M186" s="7">
        <v>80.67</v>
      </c>
      <c r="N186" s="20" t="e">
        <v>#N/A</v>
      </c>
      <c r="O186" s="7" t="e">
        <v>#N/A</v>
      </c>
      <c r="P186" s="20" t="e">
        <v>#N/A</v>
      </c>
      <c r="Q186" s="7" t="e">
        <v>#N/A</v>
      </c>
      <c r="R186" s="7">
        <v>962.14</v>
      </c>
      <c r="S186" s="21" t="e">
        <v>#N/A</v>
      </c>
      <c r="T186" s="7" t="e">
        <v>#N/A</v>
      </c>
      <c r="U186" s="7" t="e">
        <v>#N/A</v>
      </c>
      <c r="V186" s="7" t="e">
        <v>#N/A</v>
      </c>
      <c r="W186" s="7" t="e">
        <v>#N/A</v>
      </c>
      <c r="X186" s="7" t="e">
        <v>#N/A</v>
      </c>
      <c r="Y186" s="7" t="e">
        <v>#N/A</v>
      </c>
      <c r="Z186" s="7" t="e">
        <v>#N/A</v>
      </c>
      <c r="AA186" s="7" t="e">
        <v>#N/A</v>
      </c>
      <c r="AB186" s="7" t="e">
        <v>#N/A</v>
      </c>
      <c r="AC186" s="22" t="e">
        <v>#N/A</v>
      </c>
      <c r="AD186" s="23" t="e">
        <v>#N/A</v>
      </c>
      <c r="AE186" s="7" t="e">
        <v>#N/A</v>
      </c>
      <c r="AF186" s="7" t="e">
        <v>#N/A</v>
      </c>
      <c r="AG186" s="7" t="e">
        <v>#N/A</v>
      </c>
      <c r="AH186" s="7" t="e">
        <v>#N/A</v>
      </c>
      <c r="AI186" s="7" t="e">
        <v>#N/A</v>
      </c>
      <c r="AJ186" s="7" t="e">
        <v>#N/A</v>
      </c>
      <c r="AK186" s="7" t="e">
        <v>#N/A</v>
      </c>
      <c r="AL186" s="21">
        <v>120.04</v>
      </c>
      <c r="AM186" s="7">
        <v>15.62</v>
      </c>
      <c r="AN186" s="22">
        <v>869.16</v>
      </c>
      <c r="AO186" s="23">
        <v>11.97</v>
      </c>
      <c r="AP186" s="21" t="e">
        <v>#N/A</v>
      </c>
      <c r="AQ186" s="24">
        <v>453</v>
      </c>
      <c r="AR186" s="7">
        <v>8</v>
      </c>
      <c r="AS186" s="7">
        <v>235</v>
      </c>
      <c r="AT186" s="7">
        <v>160</v>
      </c>
      <c r="AU186" s="7">
        <v>50</v>
      </c>
      <c r="AV186" s="7" t="e">
        <f t="shared" si="12"/>
        <v>#N/A</v>
      </c>
      <c r="AW186" t="e">
        <f t="shared" si="13"/>
        <v>#N/A</v>
      </c>
      <c r="AX186" t="e">
        <f>(AN186+[1]焦煤详细!H186)/(AN186+AQ186+AP186+([1]焦煤详细!AP186+[1]焦煤详细!H186+[1]焦煤详细!R186))</f>
        <v>#N/A</v>
      </c>
      <c r="AY186" s="8">
        <f t="shared" si="14"/>
        <v>43588</v>
      </c>
      <c r="AZ186" t="e">
        <f t="shared" si="15"/>
        <v>#N/A</v>
      </c>
      <c r="BB186" s="9" t="s">
        <v>190</v>
      </c>
      <c r="BC186" s="3">
        <v>1208.57</v>
      </c>
      <c r="BD186" s="3"/>
      <c r="BE186" s="3"/>
      <c r="BF186" s="3"/>
      <c r="BG186" s="3"/>
      <c r="BH186" s="3">
        <v>1208.57</v>
      </c>
      <c r="BI186" s="8">
        <f t="shared" si="16"/>
        <v>43588</v>
      </c>
      <c r="BJ186">
        <f t="shared" si="17"/>
        <v>120.04</v>
      </c>
      <c r="BL186" s="9" t="s">
        <v>188</v>
      </c>
      <c r="BM186" s="3"/>
      <c r="BN186" s="3"/>
      <c r="BO186" s="3">
        <v>54.13</v>
      </c>
      <c r="BP186" s="3"/>
      <c r="BQ186" s="3"/>
      <c r="BR186" s="3">
        <v>54.13</v>
      </c>
    </row>
    <row r="187" spans="1:70" x14ac:dyDescent="0.3">
      <c r="A187" s="9">
        <v>43581</v>
      </c>
      <c r="B187" s="7" t="e">
        <v>#N/A</v>
      </c>
      <c r="C187" s="7" t="e">
        <v>#N/A</v>
      </c>
      <c r="D187" s="7" t="e">
        <v>#N/A</v>
      </c>
      <c r="E187" s="7" t="e">
        <v>#N/A</v>
      </c>
      <c r="F187" s="7" t="e">
        <v>#N/A</v>
      </c>
      <c r="G187" s="7" t="e">
        <v>#N/A</v>
      </c>
      <c r="H187" s="7" t="e">
        <v>#N/A</v>
      </c>
      <c r="I187" s="7" t="e">
        <v>#N/A</v>
      </c>
      <c r="J187" s="7" t="e">
        <v>#N/A</v>
      </c>
      <c r="K187" s="7" t="e">
        <v>#N/A</v>
      </c>
      <c r="L187" s="20">
        <v>68.290000000000006</v>
      </c>
      <c r="M187" s="7">
        <v>80.209999999999994</v>
      </c>
      <c r="N187" s="20">
        <v>73.55</v>
      </c>
      <c r="O187" s="7">
        <v>79.02</v>
      </c>
      <c r="P187" s="20">
        <v>47.34</v>
      </c>
      <c r="Q187" s="7">
        <v>93.19</v>
      </c>
      <c r="R187" s="7">
        <v>972.68</v>
      </c>
      <c r="S187" s="21" t="e">
        <v>#N/A</v>
      </c>
      <c r="T187" s="7" t="e">
        <v>#N/A</v>
      </c>
      <c r="U187" s="7" t="e">
        <v>#N/A</v>
      </c>
      <c r="V187" s="7" t="e">
        <v>#N/A</v>
      </c>
      <c r="W187" s="7" t="e">
        <v>#N/A</v>
      </c>
      <c r="X187" s="7" t="e">
        <v>#N/A</v>
      </c>
      <c r="Y187" s="7" t="e">
        <v>#N/A</v>
      </c>
      <c r="Z187" s="7" t="e">
        <v>#N/A</v>
      </c>
      <c r="AA187" s="7" t="e">
        <v>#N/A</v>
      </c>
      <c r="AB187" s="7" t="e">
        <v>#N/A</v>
      </c>
      <c r="AC187" s="22" t="e">
        <v>#N/A</v>
      </c>
      <c r="AD187" s="23" t="e">
        <v>#N/A</v>
      </c>
      <c r="AE187" s="7" t="e">
        <v>#N/A</v>
      </c>
      <c r="AF187" s="7" t="e">
        <v>#N/A</v>
      </c>
      <c r="AG187" s="7" t="e">
        <v>#N/A</v>
      </c>
      <c r="AH187" s="7" t="e">
        <v>#N/A</v>
      </c>
      <c r="AI187" s="7" t="e">
        <v>#N/A</v>
      </c>
      <c r="AJ187" s="7" t="e">
        <v>#N/A</v>
      </c>
      <c r="AK187" s="7" t="e">
        <v>#N/A</v>
      </c>
      <c r="AL187" s="21">
        <v>136.35</v>
      </c>
      <c r="AM187" s="7">
        <v>15.77</v>
      </c>
      <c r="AN187" s="22">
        <v>874.2</v>
      </c>
      <c r="AO187" s="23">
        <v>12.25</v>
      </c>
      <c r="AP187" s="21">
        <v>146.37</v>
      </c>
      <c r="AQ187" s="24">
        <v>450</v>
      </c>
      <c r="AR187" s="7">
        <v>9</v>
      </c>
      <c r="AS187" s="7">
        <v>224</v>
      </c>
      <c r="AT187" s="7">
        <v>165</v>
      </c>
      <c r="AU187" s="7">
        <v>52</v>
      </c>
      <c r="AV187" s="7">
        <f t="shared" si="12"/>
        <v>120.89</v>
      </c>
      <c r="AW187">
        <f t="shared" si="13"/>
        <v>1470.5700000000002</v>
      </c>
      <c r="AX187">
        <f>(AN187+[1]焦煤详细!H187)/(AN187+AQ187+AP187+([1]焦煤详细!AP187+[1]焦煤详细!H187+[1]焦煤详细!R187))</f>
        <v>0.46695565828731478</v>
      </c>
      <c r="AY187" s="8">
        <f t="shared" si="14"/>
        <v>43581</v>
      </c>
      <c r="AZ187">
        <f t="shared" si="15"/>
        <v>1470.5700000000002</v>
      </c>
      <c r="BB187" s="9" t="s">
        <v>286</v>
      </c>
      <c r="BC187" s="3"/>
      <c r="BD187" s="3"/>
      <c r="BE187" s="3"/>
      <c r="BF187" s="3">
        <v>986.28</v>
      </c>
      <c r="BG187" s="3"/>
      <c r="BH187" s="3">
        <v>986.28</v>
      </c>
      <c r="BI187" s="8">
        <f t="shared" si="16"/>
        <v>43581</v>
      </c>
      <c r="BJ187">
        <f t="shared" si="17"/>
        <v>136.35</v>
      </c>
      <c r="BL187" s="9" t="s">
        <v>189</v>
      </c>
      <c r="BM187" s="3"/>
      <c r="BN187" s="3">
        <v>99.55</v>
      </c>
      <c r="BO187" s="3"/>
      <c r="BP187" s="3"/>
      <c r="BQ187" s="3"/>
      <c r="BR187" s="3">
        <v>99.55</v>
      </c>
    </row>
    <row r="188" spans="1:70" x14ac:dyDescent="0.3">
      <c r="A188" s="9">
        <v>43574</v>
      </c>
      <c r="B188" s="7" t="e">
        <v>#N/A</v>
      </c>
      <c r="C188" s="7" t="e">
        <v>#N/A</v>
      </c>
      <c r="D188" s="7" t="e">
        <v>#N/A</v>
      </c>
      <c r="E188" s="7" t="e">
        <v>#N/A</v>
      </c>
      <c r="F188" s="7" t="e">
        <v>#N/A</v>
      </c>
      <c r="G188" s="7" t="e">
        <v>#N/A</v>
      </c>
      <c r="H188" s="7" t="e">
        <v>#N/A</v>
      </c>
      <c r="I188" s="7" t="e">
        <v>#N/A</v>
      </c>
      <c r="J188" s="7" t="e">
        <v>#N/A</v>
      </c>
      <c r="K188" s="7" t="e">
        <v>#N/A</v>
      </c>
      <c r="L188" s="20">
        <v>68.459999999999994</v>
      </c>
      <c r="M188" s="7">
        <v>80.41</v>
      </c>
      <c r="N188" s="20">
        <v>73.87</v>
      </c>
      <c r="O188" s="7">
        <v>79.22</v>
      </c>
      <c r="P188" s="20">
        <v>47.4</v>
      </c>
      <c r="Q188" s="7">
        <v>93.82</v>
      </c>
      <c r="R188" s="7">
        <v>972.78</v>
      </c>
      <c r="S188" s="21" t="e">
        <v>#N/A</v>
      </c>
      <c r="T188" s="7" t="e">
        <v>#N/A</v>
      </c>
      <c r="U188" s="7" t="e">
        <v>#N/A</v>
      </c>
      <c r="V188" s="7" t="e">
        <v>#N/A</v>
      </c>
      <c r="W188" s="7" t="e">
        <v>#N/A</v>
      </c>
      <c r="X188" s="7" t="e">
        <v>#N/A</v>
      </c>
      <c r="Y188" s="7" t="e">
        <v>#N/A</v>
      </c>
      <c r="Z188" s="7" t="e">
        <v>#N/A</v>
      </c>
      <c r="AA188" s="7" t="e">
        <v>#N/A</v>
      </c>
      <c r="AB188" s="7" t="e">
        <v>#N/A</v>
      </c>
      <c r="AC188" s="22" t="e">
        <v>#N/A</v>
      </c>
      <c r="AD188" s="23" t="e">
        <v>#N/A</v>
      </c>
      <c r="AE188" s="7" t="e">
        <v>#N/A</v>
      </c>
      <c r="AF188" s="7" t="e">
        <v>#N/A</v>
      </c>
      <c r="AG188" s="7" t="e">
        <v>#N/A</v>
      </c>
      <c r="AH188" s="7" t="e">
        <v>#N/A</v>
      </c>
      <c r="AI188" s="7" t="e">
        <v>#N/A</v>
      </c>
      <c r="AJ188" s="7" t="e">
        <v>#N/A</v>
      </c>
      <c r="AK188" s="7" t="e">
        <v>#N/A</v>
      </c>
      <c r="AL188" s="21">
        <v>141.41999999999999</v>
      </c>
      <c r="AM188" s="7">
        <v>15.6</v>
      </c>
      <c r="AN188" s="22">
        <v>888.23</v>
      </c>
      <c r="AO188" s="23">
        <v>12.36</v>
      </c>
      <c r="AP188" s="21">
        <v>152</v>
      </c>
      <c r="AQ188" s="24">
        <v>441</v>
      </c>
      <c r="AR188" s="7">
        <v>9</v>
      </c>
      <c r="AS188" s="7">
        <v>216</v>
      </c>
      <c r="AT188" s="7">
        <v>165</v>
      </c>
      <c r="AU188" s="7">
        <v>51</v>
      </c>
      <c r="AV188" s="7">
        <f t="shared" si="12"/>
        <v>121.27000000000001</v>
      </c>
      <c r="AW188">
        <f t="shared" si="13"/>
        <v>1481.23</v>
      </c>
      <c r="AX188">
        <f>(AN188+[1]焦煤详细!H188)/(AN188+AQ188+AP188+([1]焦煤详细!AP188+[1]焦煤详细!H188+[1]焦煤详细!R188))</f>
        <v>0.46657205413455216</v>
      </c>
      <c r="AY188" s="8">
        <f t="shared" si="14"/>
        <v>43574</v>
      </c>
      <c r="AZ188">
        <f t="shared" si="15"/>
        <v>1481.23</v>
      </c>
      <c r="BB188" s="9" t="s">
        <v>191</v>
      </c>
      <c r="BC188" s="3"/>
      <c r="BD188" s="3"/>
      <c r="BE188" s="3">
        <v>1130.0900000000001</v>
      </c>
      <c r="BF188" s="3"/>
      <c r="BG188" s="3"/>
      <c r="BH188" s="3">
        <v>1130.0900000000001</v>
      </c>
      <c r="BI188" s="8">
        <f t="shared" si="16"/>
        <v>43574</v>
      </c>
      <c r="BJ188">
        <f t="shared" si="17"/>
        <v>141.41999999999999</v>
      </c>
      <c r="BL188" s="9" t="s">
        <v>190</v>
      </c>
      <c r="BM188" s="3">
        <v>76.540000000000006</v>
      </c>
      <c r="BN188" s="3"/>
      <c r="BO188" s="3"/>
      <c r="BP188" s="3"/>
      <c r="BQ188" s="3"/>
      <c r="BR188" s="3">
        <v>76.540000000000006</v>
      </c>
    </row>
    <row r="189" spans="1:70" x14ac:dyDescent="0.3">
      <c r="A189" s="9">
        <v>43567</v>
      </c>
      <c r="B189" s="7" t="e">
        <v>#N/A</v>
      </c>
      <c r="C189" s="7" t="e">
        <v>#N/A</v>
      </c>
      <c r="D189" s="7" t="e">
        <v>#N/A</v>
      </c>
      <c r="E189" s="7" t="e">
        <v>#N/A</v>
      </c>
      <c r="F189" s="7" t="e">
        <v>#N/A</v>
      </c>
      <c r="G189" s="7" t="e">
        <v>#N/A</v>
      </c>
      <c r="H189" s="7" t="e">
        <v>#N/A</v>
      </c>
      <c r="I189" s="7" t="e">
        <v>#N/A</v>
      </c>
      <c r="J189" s="7" t="e">
        <v>#N/A</v>
      </c>
      <c r="K189" s="7" t="e">
        <v>#N/A</v>
      </c>
      <c r="L189" s="20">
        <v>68.489999999999995</v>
      </c>
      <c r="M189" s="7">
        <v>80.44</v>
      </c>
      <c r="N189" s="20">
        <v>73.92</v>
      </c>
      <c r="O189" s="7">
        <v>79.28</v>
      </c>
      <c r="P189" s="20">
        <v>47.34</v>
      </c>
      <c r="Q189" s="7">
        <v>93.7</v>
      </c>
      <c r="R189" s="7">
        <v>966.17</v>
      </c>
      <c r="S189" s="21" t="e">
        <v>#N/A</v>
      </c>
      <c r="T189" s="7" t="e">
        <v>#N/A</v>
      </c>
      <c r="U189" s="7" t="e">
        <v>#N/A</v>
      </c>
      <c r="V189" s="7" t="e">
        <v>#N/A</v>
      </c>
      <c r="W189" s="7" t="e">
        <v>#N/A</v>
      </c>
      <c r="X189" s="7" t="e">
        <v>#N/A</v>
      </c>
      <c r="Y189" s="7" t="e">
        <v>#N/A</v>
      </c>
      <c r="Z189" s="7" t="e">
        <v>#N/A</v>
      </c>
      <c r="AA189" s="7" t="e">
        <v>#N/A</v>
      </c>
      <c r="AB189" s="7" t="e">
        <v>#N/A</v>
      </c>
      <c r="AC189" s="22" t="e">
        <v>#N/A</v>
      </c>
      <c r="AD189" s="23" t="e">
        <v>#N/A</v>
      </c>
      <c r="AE189" s="7" t="e">
        <v>#N/A</v>
      </c>
      <c r="AF189" s="7" t="e">
        <v>#N/A</v>
      </c>
      <c r="AG189" s="7" t="e">
        <v>#N/A</v>
      </c>
      <c r="AH189" s="7" t="e">
        <v>#N/A</v>
      </c>
      <c r="AI189" s="7" t="e">
        <v>#N/A</v>
      </c>
      <c r="AJ189" s="7" t="e">
        <v>#N/A</v>
      </c>
      <c r="AK189" s="7" t="e">
        <v>#N/A</v>
      </c>
      <c r="AL189" s="21">
        <v>155.46</v>
      </c>
      <c r="AM189" s="7">
        <v>15.54</v>
      </c>
      <c r="AN189" s="22">
        <v>894.65</v>
      </c>
      <c r="AO189" s="23">
        <v>11.91</v>
      </c>
      <c r="AP189" s="21">
        <v>167.7</v>
      </c>
      <c r="AQ189" s="24">
        <v>424</v>
      </c>
      <c r="AR189" s="7">
        <v>8</v>
      </c>
      <c r="AS189" s="7">
        <v>201</v>
      </c>
      <c r="AT189" s="7">
        <v>165</v>
      </c>
      <c r="AU189" s="7">
        <v>50</v>
      </c>
      <c r="AV189" s="7">
        <f t="shared" si="12"/>
        <v>121.26</v>
      </c>
      <c r="AW189">
        <f t="shared" si="13"/>
        <v>1486.3500000000001</v>
      </c>
      <c r="AX189">
        <f>(AN189+[1]焦煤详细!H189)/(AN189+AQ189+AP189+([1]焦煤详细!AP189+[1]焦煤详细!H189+[1]焦煤详细!R189))</f>
        <v>0.46828977451445253</v>
      </c>
      <c r="AY189" s="8">
        <f t="shared" si="14"/>
        <v>43567</v>
      </c>
      <c r="AZ189">
        <f t="shared" si="15"/>
        <v>1486.3500000000001</v>
      </c>
      <c r="BB189" s="9" t="s">
        <v>192</v>
      </c>
      <c r="BC189" s="3"/>
      <c r="BD189" s="3">
        <v>1426.94</v>
      </c>
      <c r="BE189" s="3"/>
      <c r="BF189" s="3"/>
      <c r="BG189" s="3"/>
      <c r="BH189" s="3">
        <v>1426.94</v>
      </c>
      <c r="BI189" s="8">
        <f t="shared" si="16"/>
        <v>43567</v>
      </c>
      <c r="BJ189">
        <f t="shared" si="17"/>
        <v>155.46</v>
      </c>
      <c r="BL189" s="9" t="s">
        <v>286</v>
      </c>
      <c r="BM189" s="3"/>
      <c r="BN189" s="3"/>
      <c r="BO189" s="3"/>
      <c r="BP189" s="3">
        <v>95.38</v>
      </c>
      <c r="BQ189" s="3"/>
      <c r="BR189" s="3">
        <v>95.38</v>
      </c>
    </row>
    <row r="190" spans="1:70" x14ac:dyDescent="0.3">
      <c r="A190" s="9">
        <v>43560</v>
      </c>
      <c r="B190" s="7" t="e">
        <v>#N/A</v>
      </c>
      <c r="C190" s="7" t="e">
        <v>#N/A</v>
      </c>
      <c r="D190" s="7" t="e">
        <v>#N/A</v>
      </c>
      <c r="E190" s="7" t="e">
        <v>#N/A</v>
      </c>
      <c r="F190" s="7" t="e">
        <v>#N/A</v>
      </c>
      <c r="G190" s="7" t="e">
        <v>#N/A</v>
      </c>
      <c r="H190" s="7" t="e">
        <v>#N/A</v>
      </c>
      <c r="I190" s="7" t="e">
        <v>#N/A</v>
      </c>
      <c r="J190" s="7" t="e">
        <v>#N/A</v>
      </c>
      <c r="K190" s="7" t="e">
        <v>#N/A</v>
      </c>
      <c r="L190" s="20">
        <v>68.34</v>
      </c>
      <c r="M190" s="7">
        <v>80.260000000000005</v>
      </c>
      <c r="N190" s="20">
        <v>73.78</v>
      </c>
      <c r="O190" s="7">
        <v>79.13</v>
      </c>
      <c r="P190" s="20">
        <v>47.28</v>
      </c>
      <c r="Q190" s="7">
        <v>93.58</v>
      </c>
      <c r="R190" s="7">
        <v>952.4</v>
      </c>
      <c r="S190" s="21" t="e">
        <v>#N/A</v>
      </c>
      <c r="T190" s="7" t="e">
        <v>#N/A</v>
      </c>
      <c r="U190" s="7" t="e">
        <v>#N/A</v>
      </c>
      <c r="V190" s="7" t="e">
        <v>#N/A</v>
      </c>
      <c r="W190" s="7" t="e">
        <v>#N/A</v>
      </c>
      <c r="X190" s="7" t="e">
        <v>#N/A</v>
      </c>
      <c r="Y190" s="7" t="e">
        <v>#N/A</v>
      </c>
      <c r="Z190" s="7" t="e">
        <v>#N/A</v>
      </c>
      <c r="AA190" s="7" t="e">
        <v>#N/A</v>
      </c>
      <c r="AB190" s="7" t="e">
        <v>#N/A</v>
      </c>
      <c r="AC190" s="22" t="e">
        <v>#N/A</v>
      </c>
      <c r="AD190" s="23" t="e">
        <v>#N/A</v>
      </c>
      <c r="AE190" s="7" t="e">
        <v>#N/A</v>
      </c>
      <c r="AF190" s="7" t="e">
        <v>#N/A</v>
      </c>
      <c r="AG190" s="7" t="e">
        <v>#N/A</v>
      </c>
      <c r="AH190" s="7" t="e">
        <v>#N/A</v>
      </c>
      <c r="AI190" s="7" t="e">
        <v>#N/A</v>
      </c>
      <c r="AJ190" s="7" t="e">
        <v>#N/A</v>
      </c>
      <c r="AK190" s="7" t="e">
        <v>#N/A</v>
      </c>
      <c r="AL190" s="21">
        <v>158.07</v>
      </c>
      <c r="AM190" s="7">
        <v>15.83</v>
      </c>
      <c r="AN190" s="22">
        <v>901.09</v>
      </c>
      <c r="AO190" s="23">
        <v>12.29</v>
      </c>
      <c r="AP190" s="21">
        <v>170.45</v>
      </c>
      <c r="AQ190" s="24">
        <v>400</v>
      </c>
      <c r="AR190" s="7">
        <v>7</v>
      </c>
      <c r="AS190" s="7">
        <v>190</v>
      </c>
      <c r="AT190" s="7">
        <v>152</v>
      </c>
      <c r="AU190" s="7">
        <v>51</v>
      </c>
      <c r="AV190" s="7">
        <f t="shared" si="12"/>
        <v>121.06</v>
      </c>
      <c r="AW190">
        <f t="shared" si="13"/>
        <v>1471.5400000000002</v>
      </c>
      <c r="AX190">
        <f>(AN190+[1]焦煤详细!H190)/(AN190+AQ190+AP190+([1]焦煤详细!AP190+[1]焦煤详细!H190+[1]焦煤详细!R190))</f>
        <v>0.47232305537730851</v>
      </c>
      <c r="AY190" s="8">
        <f t="shared" si="14"/>
        <v>43560</v>
      </c>
      <c r="AZ190">
        <f t="shared" si="15"/>
        <v>1471.5400000000002</v>
      </c>
      <c r="BB190" s="9" t="s">
        <v>193</v>
      </c>
      <c r="BC190" s="3">
        <v>1241.51</v>
      </c>
      <c r="BD190" s="3"/>
      <c r="BE190" s="3"/>
      <c r="BF190" s="3"/>
      <c r="BG190" s="3"/>
      <c r="BH190" s="3">
        <v>1241.51</v>
      </c>
      <c r="BI190" s="8">
        <f t="shared" si="16"/>
        <v>43560</v>
      </c>
      <c r="BJ190">
        <f t="shared" si="17"/>
        <v>158.07</v>
      </c>
      <c r="BL190" s="9" t="s">
        <v>191</v>
      </c>
      <c r="BM190" s="3"/>
      <c r="BN190" s="3"/>
      <c r="BO190" s="3">
        <v>48.07</v>
      </c>
      <c r="BP190" s="3"/>
      <c r="BQ190" s="3"/>
      <c r="BR190" s="3">
        <v>48.07</v>
      </c>
    </row>
    <row r="191" spans="1:70" x14ac:dyDescent="0.3">
      <c r="A191" s="9">
        <v>43553</v>
      </c>
      <c r="B191" s="7" t="e">
        <v>#N/A</v>
      </c>
      <c r="C191" s="7" t="e">
        <v>#N/A</v>
      </c>
      <c r="D191" s="7" t="e">
        <v>#N/A</v>
      </c>
      <c r="E191" s="7" t="e">
        <v>#N/A</v>
      </c>
      <c r="F191" s="7" t="e">
        <v>#N/A</v>
      </c>
      <c r="G191" s="7" t="e">
        <v>#N/A</v>
      </c>
      <c r="H191" s="7" t="e">
        <v>#N/A</v>
      </c>
      <c r="I191" s="7" t="e">
        <v>#N/A</v>
      </c>
      <c r="J191" s="7" t="e">
        <v>#N/A</v>
      </c>
      <c r="K191" s="7" t="e">
        <v>#N/A</v>
      </c>
      <c r="L191" s="20">
        <v>67.84</v>
      </c>
      <c r="M191" s="7">
        <v>79.680000000000007</v>
      </c>
      <c r="N191" s="20">
        <v>73.209999999999994</v>
      </c>
      <c r="O191" s="7">
        <v>78.510000000000005</v>
      </c>
      <c r="P191" s="20">
        <v>47.27</v>
      </c>
      <c r="Q191" s="7">
        <v>93.55</v>
      </c>
      <c r="R191" s="7">
        <v>930.12</v>
      </c>
      <c r="S191" s="21" t="e">
        <v>#N/A</v>
      </c>
      <c r="T191" s="7" t="e">
        <v>#N/A</v>
      </c>
      <c r="U191" s="7" t="e">
        <v>#N/A</v>
      </c>
      <c r="V191" s="7" t="e">
        <v>#N/A</v>
      </c>
      <c r="W191" s="7" t="e">
        <v>#N/A</v>
      </c>
      <c r="X191" s="7" t="e">
        <v>#N/A</v>
      </c>
      <c r="Y191" s="7" t="e">
        <v>#N/A</v>
      </c>
      <c r="Z191" s="7" t="e">
        <v>#N/A</v>
      </c>
      <c r="AA191" s="7" t="e">
        <v>#N/A</v>
      </c>
      <c r="AB191" s="7" t="e">
        <v>#N/A</v>
      </c>
      <c r="AC191" s="22" t="e">
        <v>#N/A</v>
      </c>
      <c r="AD191" s="23" t="e">
        <v>#N/A</v>
      </c>
      <c r="AE191" s="7" t="e">
        <v>#N/A</v>
      </c>
      <c r="AF191" s="7" t="e">
        <v>#N/A</v>
      </c>
      <c r="AG191" s="7" t="e">
        <v>#N/A</v>
      </c>
      <c r="AH191" s="7" t="e">
        <v>#N/A</v>
      </c>
      <c r="AI191" s="7" t="e">
        <v>#N/A</v>
      </c>
      <c r="AJ191" s="7" t="e">
        <v>#N/A</v>
      </c>
      <c r="AK191" s="7" t="e">
        <v>#N/A</v>
      </c>
      <c r="AL191" s="21">
        <v>151.81</v>
      </c>
      <c r="AM191" s="7">
        <v>16.170000000000002</v>
      </c>
      <c r="AN191" s="22">
        <v>903.54</v>
      </c>
      <c r="AO191" s="23">
        <v>12.48</v>
      </c>
      <c r="AP191" s="21">
        <v>164.06</v>
      </c>
      <c r="AQ191" s="24">
        <v>375</v>
      </c>
      <c r="AR191" s="7">
        <v>7</v>
      </c>
      <c r="AS191" s="7">
        <v>183</v>
      </c>
      <c r="AT191" s="7">
        <v>135</v>
      </c>
      <c r="AU191" s="7">
        <v>50</v>
      </c>
      <c r="AV191" s="7">
        <f t="shared" si="12"/>
        <v>120.47999999999999</v>
      </c>
      <c r="AW191">
        <f t="shared" si="13"/>
        <v>1442.6</v>
      </c>
      <c r="AX191">
        <f>(AN191+[1]焦煤详细!H191)/(AN191+AQ191+AP191+([1]焦煤详细!AP191+[1]焦煤详细!H191+[1]焦煤详细!R191))</f>
        <v>0.47518212037626423</v>
      </c>
      <c r="AY191" s="8">
        <f t="shared" si="14"/>
        <v>43553</v>
      </c>
      <c r="AZ191">
        <f t="shared" si="15"/>
        <v>1442.6</v>
      </c>
      <c r="BB191" s="9" t="s">
        <v>292</v>
      </c>
      <c r="BC191" s="3"/>
      <c r="BD191" s="3"/>
      <c r="BE191" s="3"/>
      <c r="BF191" s="3">
        <v>977.47</v>
      </c>
      <c r="BG191" s="3"/>
      <c r="BH191" s="3">
        <v>977.47</v>
      </c>
      <c r="BI191" s="8">
        <f t="shared" si="16"/>
        <v>43553</v>
      </c>
      <c r="BJ191">
        <f t="shared" si="17"/>
        <v>151.81</v>
      </c>
      <c r="BL191" s="9" t="s">
        <v>192</v>
      </c>
      <c r="BM191" s="3"/>
      <c r="BN191" s="3">
        <v>104.29</v>
      </c>
      <c r="BO191" s="3"/>
      <c r="BP191" s="3"/>
      <c r="BQ191" s="3"/>
      <c r="BR191" s="3">
        <v>104.29</v>
      </c>
    </row>
    <row r="192" spans="1:70" x14ac:dyDescent="0.3">
      <c r="A192" s="9">
        <v>43546</v>
      </c>
      <c r="B192" s="7" t="e">
        <v>#N/A</v>
      </c>
      <c r="C192" s="7" t="e">
        <v>#N/A</v>
      </c>
      <c r="D192" s="7" t="e">
        <v>#N/A</v>
      </c>
      <c r="E192" s="7" t="e">
        <v>#N/A</v>
      </c>
      <c r="F192" s="7" t="e">
        <v>#N/A</v>
      </c>
      <c r="G192" s="7" t="e">
        <v>#N/A</v>
      </c>
      <c r="H192" s="7" t="e">
        <v>#N/A</v>
      </c>
      <c r="I192" s="7" t="e">
        <v>#N/A</v>
      </c>
      <c r="J192" s="7" t="e">
        <v>#N/A</v>
      </c>
      <c r="K192" s="7" t="e">
        <v>#N/A</v>
      </c>
      <c r="L192" s="20">
        <v>67.83</v>
      </c>
      <c r="M192" s="7">
        <v>79.67</v>
      </c>
      <c r="N192" s="20">
        <v>72.72</v>
      </c>
      <c r="O192" s="7">
        <v>78.16</v>
      </c>
      <c r="P192" s="20">
        <v>46.97</v>
      </c>
      <c r="Q192" s="7">
        <v>93.62</v>
      </c>
      <c r="R192" s="7">
        <v>912.95</v>
      </c>
      <c r="S192" s="21" t="e">
        <v>#N/A</v>
      </c>
      <c r="T192" s="7" t="e">
        <v>#N/A</v>
      </c>
      <c r="U192" s="7" t="e">
        <v>#N/A</v>
      </c>
      <c r="V192" s="7" t="e">
        <v>#N/A</v>
      </c>
      <c r="W192" s="7" t="e">
        <v>#N/A</v>
      </c>
      <c r="X192" s="7" t="e">
        <v>#N/A</v>
      </c>
      <c r="Y192" s="7" t="e">
        <v>#N/A</v>
      </c>
      <c r="Z192" s="7" t="e">
        <v>#N/A</v>
      </c>
      <c r="AA192" s="7" t="e">
        <v>#N/A</v>
      </c>
      <c r="AB192" s="7" t="e">
        <v>#N/A</v>
      </c>
      <c r="AC192" s="22" t="e">
        <v>#N/A</v>
      </c>
      <c r="AD192" s="23" t="e">
        <v>#N/A</v>
      </c>
      <c r="AE192" s="7" t="e">
        <v>#N/A</v>
      </c>
      <c r="AF192" s="7" t="e">
        <v>#N/A</v>
      </c>
      <c r="AG192" s="7" t="e">
        <v>#N/A</v>
      </c>
      <c r="AH192" s="7" t="e">
        <v>#N/A</v>
      </c>
      <c r="AI192" s="7" t="e">
        <v>#N/A</v>
      </c>
      <c r="AJ192" s="7" t="e">
        <v>#N/A</v>
      </c>
      <c r="AK192" s="7" t="e">
        <v>#N/A</v>
      </c>
      <c r="AL192" s="21">
        <v>144.19999999999999</v>
      </c>
      <c r="AM192" s="7">
        <v>16.170000000000002</v>
      </c>
      <c r="AN192" s="22">
        <v>892</v>
      </c>
      <c r="AO192" s="23">
        <v>12.61</v>
      </c>
      <c r="AP192" s="21">
        <v>155.69</v>
      </c>
      <c r="AQ192" s="24">
        <v>372</v>
      </c>
      <c r="AR192" s="7">
        <v>6</v>
      </c>
      <c r="AS192" s="7">
        <v>180</v>
      </c>
      <c r="AT192" s="7">
        <v>138</v>
      </c>
      <c r="AU192" s="7">
        <v>48</v>
      </c>
      <c r="AV192" s="7">
        <f t="shared" si="12"/>
        <v>119.69</v>
      </c>
      <c r="AW192">
        <f t="shared" si="13"/>
        <v>1419.69</v>
      </c>
      <c r="AX192">
        <f>(AN192+[1]焦煤详细!H192)/(AN192+AQ192+AP192+([1]焦煤详细!AP192+[1]焦煤详细!H192+[1]焦煤详细!R192))</f>
        <v>0.47502490866821662</v>
      </c>
      <c r="AY192" s="8">
        <f t="shared" si="14"/>
        <v>43546</v>
      </c>
      <c r="AZ192">
        <f t="shared" si="15"/>
        <v>1419.69</v>
      </c>
      <c r="BB192" s="9" t="s">
        <v>194</v>
      </c>
      <c r="BC192" s="3"/>
      <c r="BD192" s="3"/>
      <c r="BE192" s="3">
        <v>1111.03</v>
      </c>
      <c r="BF192" s="3"/>
      <c r="BG192" s="3"/>
      <c r="BH192" s="3">
        <v>1111.03</v>
      </c>
      <c r="BI192" s="8">
        <f t="shared" si="16"/>
        <v>43546</v>
      </c>
      <c r="BJ192">
        <f t="shared" si="17"/>
        <v>144.19999999999999</v>
      </c>
      <c r="BL192" s="9" t="s">
        <v>193</v>
      </c>
      <c r="BM192" s="3">
        <v>78.3</v>
      </c>
      <c r="BN192" s="3"/>
      <c r="BO192" s="3"/>
      <c r="BP192" s="3"/>
      <c r="BQ192" s="3"/>
      <c r="BR192" s="3">
        <v>78.3</v>
      </c>
    </row>
    <row r="193" spans="1:70" x14ac:dyDescent="0.3">
      <c r="A193" s="9">
        <v>43539</v>
      </c>
      <c r="B193" s="7" t="e">
        <v>#N/A</v>
      </c>
      <c r="C193" s="7" t="e">
        <v>#N/A</v>
      </c>
      <c r="D193" s="7" t="e">
        <v>#N/A</v>
      </c>
      <c r="E193" s="7" t="e">
        <v>#N/A</v>
      </c>
      <c r="F193" s="7" t="e">
        <v>#N/A</v>
      </c>
      <c r="G193" s="7" t="e">
        <v>#N/A</v>
      </c>
      <c r="H193" s="7" t="e">
        <v>#N/A</v>
      </c>
      <c r="I193" s="7" t="e">
        <v>#N/A</v>
      </c>
      <c r="J193" s="7" t="e">
        <v>#N/A</v>
      </c>
      <c r="K193" s="7" t="e">
        <v>#N/A</v>
      </c>
      <c r="L193" s="20">
        <v>67.92</v>
      </c>
      <c r="M193" s="7">
        <v>79.77</v>
      </c>
      <c r="N193" s="20">
        <v>72.680000000000007</v>
      </c>
      <c r="O193" s="7">
        <v>78.11</v>
      </c>
      <c r="P193" s="20">
        <v>46.58</v>
      </c>
      <c r="Q193" s="7">
        <v>92.84</v>
      </c>
      <c r="R193" s="7">
        <v>899.91</v>
      </c>
      <c r="S193" s="21" t="e">
        <v>#N/A</v>
      </c>
      <c r="T193" s="7" t="e">
        <v>#N/A</v>
      </c>
      <c r="U193" s="7" t="e">
        <v>#N/A</v>
      </c>
      <c r="V193" s="7" t="e">
        <v>#N/A</v>
      </c>
      <c r="W193" s="7" t="e">
        <v>#N/A</v>
      </c>
      <c r="X193" s="7" t="e">
        <v>#N/A</v>
      </c>
      <c r="Y193" s="7" t="e">
        <v>#N/A</v>
      </c>
      <c r="Z193" s="7" t="e">
        <v>#N/A</v>
      </c>
      <c r="AA193" s="7" t="e">
        <v>#N/A</v>
      </c>
      <c r="AB193" s="7" t="e">
        <v>#N/A</v>
      </c>
      <c r="AC193" s="22" t="e">
        <v>#N/A</v>
      </c>
      <c r="AD193" s="23" t="e">
        <v>#N/A</v>
      </c>
      <c r="AE193" s="7" t="e">
        <v>#N/A</v>
      </c>
      <c r="AF193" s="7" t="e">
        <v>#N/A</v>
      </c>
      <c r="AG193" s="7" t="e">
        <v>#N/A</v>
      </c>
      <c r="AH193" s="7" t="e">
        <v>#N/A</v>
      </c>
      <c r="AI193" s="7" t="e">
        <v>#N/A</v>
      </c>
      <c r="AJ193" s="7" t="e">
        <v>#N/A</v>
      </c>
      <c r="AK193" s="7" t="e">
        <v>#N/A</v>
      </c>
      <c r="AL193" s="21">
        <v>126.57</v>
      </c>
      <c r="AM193" s="7">
        <v>16.420000000000002</v>
      </c>
      <c r="AN193" s="22">
        <v>886.71</v>
      </c>
      <c r="AO193" s="23">
        <v>12.57</v>
      </c>
      <c r="AP193" s="21">
        <v>135.91</v>
      </c>
      <c r="AQ193" s="24">
        <v>380</v>
      </c>
      <c r="AR193" s="7">
        <v>8</v>
      </c>
      <c r="AS193" s="7">
        <v>173</v>
      </c>
      <c r="AT193" s="7">
        <v>143</v>
      </c>
      <c r="AU193" s="7">
        <v>56</v>
      </c>
      <c r="AV193" s="7">
        <f t="shared" si="12"/>
        <v>119.26</v>
      </c>
      <c r="AW193">
        <f t="shared" si="13"/>
        <v>1402.6200000000001</v>
      </c>
      <c r="AX193">
        <f>(AN193+[1]焦煤详细!H193)/(AN193+AQ193+AP193+([1]焦煤详细!AP193+[1]焦煤详细!H193+[1]焦煤详细!R193))</f>
        <v>0.47923521544013359</v>
      </c>
      <c r="AY193" s="8">
        <f t="shared" si="14"/>
        <v>43539</v>
      </c>
      <c r="AZ193">
        <f t="shared" si="15"/>
        <v>1402.6200000000001</v>
      </c>
      <c r="BB193" s="9" t="s">
        <v>195</v>
      </c>
      <c r="BC193" s="3"/>
      <c r="BD193" s="3">
        <v>1403.18</v>
      </c>
      <c r="BE193" s="3"/>
      <c r="BF193" s="3"/>
      <c r="BG193" s="3"/>
      <c r="BH193" s="3">
        <v>1403.18</v>
      </c>
      <c r="BI193" s="8">
        <f t="shared" si="16"/>
        <v>43539</v>
      </c>
      <c r="BJ193">
        <f t="shared" si="17"/>
        <v>126.57</v>
      </c>
      <c r="BL193" s="9" t="s">
        <v>292</v>
      </c>
      <c r="BM193" s="3"/>
      <c r="BN193" s="3"/>
      <c r="BO193" s="3"/>
      <c r="BP193" s="3">
        <v>78.540000000000006</v>
      </c>
      <c r="BQ193" s="3"/>
      <c r="BR193" s="3">
        <v>78.540000000000006</v>
      </c>
    </row>
    <row r="194" spans="1:70" x14ac:dyDescent="0.3">
      <c r="A194" s="9">
        <v>43532</v>
      </c>
      <c r="B194" s="7" t="e">
        <v>#N/A</v>
      </c>
      <c r="C194" s="7" t="e">
        <v>#N/A</v>
      </c>
      <c r="D194" s="7" t="e">
        <v>#N/A</v>
      </c>
      <c r="E194" s="7" t="e">
        <v>#N/A</v>
      </c>
      <c r="F194" s="7" t="e">
        <v>#N/A</v>
      </c>
      <c r="G194" s="7" t="e">
        <v>#N/A</v>
      </c>
      <c r="H194" s="7" t="e">
        <v>#N/A</v>
      </c>
      <c r="I194" s="7" t="e">
        <v>#N/A</v>
      </c>
      <c r="J194" s="7" t="e">
        <v>#N/A</v>
      </c>
      <c r="K194" s="7" t="e">
        <v>#N/A</v>
      </c>
      <c r="L194" s="20">
        <v>67.709999999999994</v>
      </c>
      <c r="M194" s="7">
        <v>79.52</v>
      </c>
      <c r="N194" s="20">
        <v>72.61</v>
      </c>
      <c r="O194" s="7">
        <v>78.040000000000006</v>
      </c>
      <c r="P194" s="20">
        <v>46.58</v>
      </c>
      <c r="Q194" s="7">
        <v>92.84</v>
      </c>
      <c r="R194" s="7">
        <v>879.2</v>
      </c>
      <c r="S194" s="21" t="e">
        <v>#N/A</v>
      </c>
      <c r="T194" s="7" t="e">
        <v>#N/A</v>
      </c>
      <c r="U194" s="7" t="e">
        <v>#N/A</v>
      </c>
      <c r="V194" s="7" t="e">
        <v>#N/A</v>
      </c>
      <c r="W194" s="7" t="e">
        <v>#N/A</v>
      </c>
      <c r="X194" s="7" t="e">
        <v>#N/A</v>
      </c>
      <c r="Y194" s="7" t="e">
        <v>#N/A</v>
      </c>
      <c r="Z194" s="7" t="e">
        <v>#N/A</v>
      </c>
      <c r="AA194" s="7" t="e">
        <v>#N/A</v>
      </c>
      <c r="AB194" s="7" t="e">
        <v>#N/A</v>
      </c>
      <c r="AC194" s="22" t="e">
        <v>#N/A</v>
      </c>
      <c r="AD194" s="23" t="e">
        <v>#N/A</v>
      </c>
      <c r="AE194" s="7" t="e">
        <v>#N/A</v>
      </c>
      <c r="AF194" s="7" t="e">
        <v>#N/A</v>
      </c>
      <c r="AG194" s="7" t="e">
        <v>#N/A</v>
      </c>
      <c r="AH194" s="7" t="e">
        <v>#N/A</v>
      </c>
      <c r="AI194" s="7" t="e">
        <v>#N/A</v>
      </c>
      <c r="AJ194" s="7" t="e">
        <v>#N/A</v>
      </c>
      <c r="AK194" s="7" t="e">
        <v>#N/A</v>
      </c>
      <c r="AL194" s="21">
        <v>108.98</v>
      </c>
      <c r="AM194" s="7">
        <v>16.579999999999998</v>
      </c>
      <c r="AN194" s="22">
        <v>878.26</v>
      </c>
      <c r="AO194" s="23">
        <v>12.07</v>
      </c>
      <c r="AP194" s="21">
        <v>116.53</v>
      </c>
      <c r="AQ194" s="24">
        <v>374</v>
      </c>
      <c r="AR194" s="7">
        <v>7</v>
      </c>
      <c r="AS194" s="7">
        <v>165</v>
      </c>
      <c r="AT194" s="7">
        <v>146</v>
      </c>
      <c r="AU194" s="7">
        <v>56</v>
      </c>
      <c r="AV194" s="7">
        <f t="shared" si="12"/>
        <v>119.19</v>
      </c>
      <c r="AX194">
        <f>(AN194+[1]焦煤详细!H194)/(AN194+AQ194+AP194+([1]焦煤详细!AP194+[1]焦煤详细!H194+[1]焦煤详细!R194))</f>
        <v>0.47757126039028225</v>
      </c>
      <c r="BB194" s="9" t="s">
        <v>196</v>
      </c>
      <c r="BC194" s="3">
        <v>1259.04</v>
      </c>
      <c r="BD194" s="3"/>
      <c r="BE194" s="3"/>
      <c r="BF194" s="3"/>
      <c r="BG194" s="3"/>
      <c r="BH194" s="3">
        <v>1259.04</v>
      </c>
      <c r="BI194" s="8">
        <f t="shared" si="16"/>
        <v>43532</v>
      </c>
      <c r="BJ194">
        <f t="shared" si="17"/>
        <v>108.98</v>
      </c>
      <c r="BL194" s="9" t="s">
        <v>194</v>
      </c>
      <c r="BM194" s="3"/>
      <c r="BN194" s="3"/>
      <c r="BO194" s="3">
        <v>45.21</v>
      </c>
      <c r="BP194" s="3"/>
      <c r="BQ194" s="3"/>
      <c r="BR194" s="3">
        <v>45.21</v>
      </c>
    </row>
    <row r="195" spans="1:70" x14ac:dyDescent="0.3">
      <c r="A195" s="9">
        <v>43525</v>
      </c>
      <c r="B195" s="7" t="e">
        <v>#N/A</v>
      </c>
      <c r="C195" s="7" t="e">
        <v>#N/A</v>
      </c>
      <c r="D195" s="7" t="e">
        <v>#N/A</v>
      </c>
      <c r="E195" s="7" t="e">
        <v>#N/A</v>
      </c>
      <c r="F195" s="7" t="e">
        <v>#N/A</v>
      </c>
      <c r="G195" s="7" t="e">
        <v>#N/A</v>
      </c>
      <c r="H195" s="7" t="e">
        <v>#N/A</v>
      </c>
      <c r="I195" s="7" t="e">
        <v>#N/A</v>
      </c>
      <c r="J195" s="7" t="e">
        <v>#N/A</v>
      </c>
      <c r="K195" s="7" t="e">
        <v>#N/A</v>
      </c>
      <c r="L195" s="20">
        <v>68.760000000000005</v>
      </c>
      <c r="M195" s="7">
        <v>80.760000000000005</v>
      </c>
      <c r="N195" s="20">
        <v>73.78</v>
      </c>
      <c r="O195" s="7">
        <v>79.3</v>
      </c>
      <c r="P195" s="20">
        <v>46.89</v>
      </c>
      <c r="Q195" s="7">
        <v>93.46</v>
      </c>
      <c r="R195" s="7">
        <v>874.56</v>
      </c>
      <c r="S195" s="21" t="e">
        <v>#N/A</v>
      </c>
      <c r="T195" s="7" t="e">
        <v>#N/A</v>
      </c>
      <c r="U195" s="7" t="e">
        <v>#N/A</v>
      </c>
      <c r="V195" s="7" t="e">
        <v>#N/A</v>
      </c>
      <c r="W195" s="7" t="e">
        <v>#N/A</v>
      </c>
      <c r="X195" s="7" t="e">
        <v>#N/A</v>
      </c>
      <c r="Y195" s="7" t="e">
        <v>#N/A</v>
      </c>
      <c r="Z195" s="7" t="e">
        <v>#N/A</v>
      </c>
      <c r="AA195" s="7" t="e">
        <v>#N/A</v>
      </c>
      <c r="AB195" s="7" t="e">
        <v>#N/A</v>
      </c>
      <c r="AC195" s="22" t="e">
        <v>#N/A</v>
      </c>
      <c r="AD195" s="23" t="e">
        <v>#N/A</v>
      </c>
      <c r="AE195" s="7" t="e">
        <v>#N/A</v>
      </c>
      <c r="AF195" s="7" t="e">
        <v>#N/A</v>
      </c>
      <c r="AG195" s="7" t="e">
        <v>#N/A</v>
      </c>
      <c r="AH195" s="7" t="e">
        <v>#N/A</v>
      </c>
      <c r="AI195" s="7" t="e">
        <v>#N/A</v>
      </c>
      <c r="AJ195" s="7" t="e">
        <v>#N/A</v>
      </c>
      <c r="AK195" s="7" t="e">
        <v>#N/A</v>
      </c>
      <c r="AL195" s="21">
        <v>109.67</v>
      </c>
      <c r="AM195" s="7">
        <v>16.440000000000001</v>
      </c>
      <c r="AN195" s="22">
        <v>878.52</v>
      </c>
      <c r="AO195" s="23">
        <v>12.05</v>
      </c>
      <c r="AP195" s="21">
        <v>116.81</v>
      </c>
      <c r="AQ195" s="24">
        <v>372</v>
      </c>
      <c r="AR195" s="7">
        <v>6</v>
      </c>
      <c r="AS195" s="7">
        <v>160</v>
      </c>
      <c r="AT195" s="7">
        <v>151</v>
      </c>
      <c r="AU195" s="7">
        <v>55</v>
      </c>
      <c r="AV195" s="7">
        <f t="shared" si="12"/>
        <v>120.67</v>
      </c>
      <c r="BB195" s="9" t="s">
        <v>295</v>
      </c>
      <c r="BC195" s="3"/>
      <c r="BD195" s="3"/>
      <c r="BE195" s="3"/>
      <c r="BF195" s="3">
        <v>999.95999999999992</v>
      </c>
      <c r="BG195" s="3"/>
      <c r="BH195" s="3">
        <v>999.95999999999992</v>
      </c>
      <c r="BI195" s="8">
        <f t="shared" si="16"/>
        <v>43525</v>
      </c>
      <c r="BJ195">
        <f t="shared" si="17"/>
        <v>109.67</v>
      </c>
      <c r="BL195" s="9" t="s">
        <v>195</v>
      </c>
      <c r="BM195" s="3"/>
      <c r="BN195" s="3">
        <v>95.61</v>
      </c>
      <c r="BO195" s="3"/>
      <c r="BP195" s="3"/>
      <c r="BQ195" s="3"/>
      <c r="BR195" s="3">
        <v>95.61</v>
      </c>
    </row>
    <row r="196" spans="1:70" x14ac:dyDescent="0.3">
      <c r="A196" s="9">
        <v>43518</v>
      </c>
      <c r="B196" s="7" t="e">
        <v>#N/A</v>
      </c>
      <c r="C196" s="7" t="e">
        <v>#N/A</v>
      </c>
      <c r="D196" s="7" t="e">
        <v>#N/A</v>
      </c>
      <c r="E196" s="7" t="e">
        <v>#N/A</v>
      </c>
      <c r="F196" s="7" t="e">
        <v>#N/A</v>
      </c>
      <c r="G196" s="7" t="e">
        <v>#N/A</v>
      </c>
      <c r="H196" s="7" t="e">
        <v>#N/A</v>
      </c>
      <c r="I196" s="7" t="e">
        <v>#N/A</v>
      </c>
      <c r="J196" s="7" t="e">
        <v>#N/A</v>
      </c>
      <c r="K196" s="7" t="e">
        <v>#N/A</v>
      </c>
      <c r="L196" s="20">
        <v>68.38</v>
      </c>
      <c r="M196" s="7">
        <v>80.180000000000007</v>
      </c>
      <c r="N196" s="20">
        <v>73.349999999999994</v>
      </c>
      <c r="O196" s="7">
        <v>78.84</v>
      </c>
      <c r="P196" s="20">
        <v>46.68</v>
      </c>
      <c r="Q196" s="7">
        <v>93.04</v>
      </c>
      <c r="R196" s="7">
        <v>859.02</v>
      </c>
      <c r="S196" s="21" t="e">
        <v>#N/A</v>
      </c>
      <c r="T196" s="7" t="e">
        <v>#N/A</v>
      </c>
      <c r="U196" s="7" t="e">
        <v>#N/A</v>
      </c>
      <c r="V196" s="7" t="e">
        <v>#N/A</v>
      </c>
      <c r="W196" s="7" t="e">
        <v>#N/A</v>
      </c>
      <c r="X196" s="7" t="e">
        <v>#N/A</v>
      </c>
      <c r="Y196" s="7" t="e">
        <v>#N/A</v>
      </c>
      <c r="Z196" s="7" t="e">
        <v>#N/A</v>
      </c>
      <c r="AA196" s="7" t="e">
        <v>#N/A</v>
      </c>
      <c r="AB196" s="7" t="e">
        <v>#N/A</v>
      </c>
      <c r="AC196" s="22" t="e">
        <v>#N/A</v>
      </c>
      <c r="AD196" s="23" t="e">
        <v>#N/A</v>
      </c>
      <c r="AE196" s="7" t="e">
        <v>#N/A</v>
      </c>
      <c r="AF196" s="7" t="e">
        <v>#N/A</v>
      </c>
      <c r="AG196" s="7" t="e">
        <v>#N/A</v>
      </c>
      <c r="AH196" s="7" t="e">
        <v>#N/A</v>
      </c>
      <c r="AI196" s="7" t="e">
        <v>#N/A</v>
      </c>
      <c r="AJ196" s="7" t="e">
        <v>#N/A</v>
      </c>
      <c r="AK196" s="7" t="e">
        <v>#N/A</v>
      </c>
      <c r="AL196" s="21">
        <v>115.98</v>
      </c>
      <c r="AM196" s="7">
        <v>16.690000000000001</v>
      </c>
      <c r="AN196" s="22">
        <v>872.75</v>
      </c>
      <c r="AO196" s="23">
        <v>11.71</v>
      </c>
      <c r="AP196" s="21">
        <v>123.62</v>
      </c>
      <c r="AQ196" s="24">
        <v>357</v>
      </c>
      <c r="AR196" s="7">
        <v>6</v>
      </c>
      <c r="AS196" s="7">
        <v>142</v>
      </c>
      <c r="AT196" s="7">
        <v>156</v>
      </c>
      <c r="AU196" s="7">
        <v>53</v>
      </c>
      <c r="AV196" s="7">
        <f t="shared" si="12"/>
        <v>120.03</v>
      </c>
      <c r="BB196" s="9" t="s">
        <v>31</v>
      </c>
      <c r="BC196" s="3" t="e">
        <v>#N/A</v>
      </c>
      <c r="BD196" s="3" t="e">
        <v>#N/A</v>
      </c>
      <c r="BE196" s="3" t="e">
        <v>#N/A</v>
      </c>
      <c r="BF196" s="3">
        <v>54263.8</v>
      </c>
      <c r="BG196" s="3">
        <v>11672.21</v>
      </c>
      <c r="BH196" s="3" t="e">
        <v>#N/A</v>
      </c>
      <c r="BI196" s="8"/>
      <c r="BL196" s="9" t="s">
        <v>196</v>
      </c>
      <c r="BM196" s="3">
        <v>87.25</v>
      </c>
      <c r="BN196" s="3"/>
      <c r="BO196" s="3"/>
      <c r="BP196" s="3"/>
      <c r="BQ196" s="3"/>
      <c r="BR196" s="3">
        <v>87.25</v>
      </c>
    </row>
    <row r="197" spans="1:70" x14ac:dyDescent="0.3">
      <c r="A197" s="9">
        <v>43511</v>
      </c>
      <c r="B197" s="7" t="e">
        <v>#N/A</v>
      </c>
      <c r="C197" s="7" t="e">
        <v>#N/A</v>
      </c>
      <c r="D197" s="7" t="e">
        <v>#N/A</v>
      </c>
      <c r="E197" s="7" t="e">
        <v>#N/A</v>
      </c>
      <c r="F197" s="7" t="e">
        <v>#N/A</v>
      </c>
      <c r="G197" s="7" t="e">
        <v>#N/A</v>
      </c>
      <c r="H197" s="7" t="e">
        <v>#N/A</v>
      </c>
      <c r="I197" s="7" t="e">
        <v>#N/A</v>
      </c>
      <c r="J197" s="7" t="e">
        <v>#N/A</v>
      </c>
      <c r="K197" s="7" t="e">
        <v>#N/A</v>
      </c>
      <c r="L197" s="20">
        <v>69.400000000000006</v>
      </c>
      <c r="M197" s="7">
        <v>81.38</v>
      </c>
      <c r="N197" s="20">
        <v>74.650000000000006</v>
      </c>
      <c r="O197" s="7">
        <v>80.239999999999995</v>
      </c>
      <c r="P197" s="20">
        <v>46.83</v>
      </c>
      <c r="Q197" s="7">
        <v>93.35</v>
      </c>
      <c r="R197" s="7">
        <v>844.2</v>
      </c>
      <c r="S197" s="21" t="e">
        <v>#N/A</v>
      </c>
      <c r="T197" s="7" t="e">
        <v>#N/A</v>
      </c>
      <c r="U197" s="7" t="e">
        <v>#N/A</v>
      </c>
      <c r="V197" s="7" t="e">
        <v>#N/A</v>
      </c>
      <c r="W197" s="7" t="e">
        <v>#N/A</v>
      </c>
      <c r="X197" s="7" t="e">
        <v>#N/A</v>
      </c>
      <c r="Y197" s="7" t="e">
        <v>#N/A</v>
      </c>
      <c r="Z197" s="7" t="e">
        <v>#N/A</v>
      </c>
      <c r="AA197" s="7" t="e">
        <v>#N/A</v>
      </c>
      <c r="AB197" s="7" t="e">
        <v>#N/A</v>
      </c>
      <c r="AC197" s="22" t="e">
        <v>#N/A</v>
      </c>
      <c r="AD197" s="23" t="e">
        <v>#N/A</v>
      </c>
      <c r="AE197" s="7" t="e">
        <v>#N/A</v>
      </c>
      <c r="AF197" s="7" t="e">
        <v>#N/A</v>
      </c>
      <c r="AG197" s="7" t="e">
        <v>#N/A</v>
      </c>
      <c r="AH197" s="7" t="e">
        <v>#N/A</v>
      </c>
      <c r="AI197" s="7" t="e">
        <v>#N/A</v>
      </c>
      <c r="AJ197" s="7" t="e">
        <v>#N/A</v>
      </c>
      <c r="AK197" s="7" t="e">
        <v>#N/A</v>
      </c>
      <c r="AL197" s="21">
        <v>141.9</v>
      </c>
      <c r="AM197" s="7">
        <v>17</v>
      </c>
      <c r="AN197" s="22">
        <v>873.05</v>
      </c>
      <c r="AO197" s="23">
        <v>11.91</v>
      </c>
      <c r="AP197" s="21">
        <v>154.63</v>
      </c>
      <c r="AQ197" s="24">
        <v>340</v>
      </c>
      <c r="AR197" s="7">
        <v>7</v>
      </c>
      <c r="AS197" s="7">
        <v>126</v>
      </c>
      <c r="AT197" s="7">
        <v>137</v>
      </c>
      <c r="AU197" s="7">
        <v>52</v>
      </c>
      <c r="AV197" s="7">
        <f t="shared" si="12"/>
        <v>121.48</v>
      </c>
      <c r="BI197" s="8"/>
      <c r="BL197" s="9" t="s">
        <v>295</v>
      </c>
      <c r="BM197" s="3"/>
      <c r="BN197" s="3"/>
      <c r="BO197" s="3"/>
      <c r="BP197" s="3">
        <v>81.489999999999995</v>
      </c>
      <c r="BQ197" s="3"/>
      <c r="BR197" s="3">
        <v>81.489999999999995</v>
      </c>
    </row>
    <row r="198" spans="1:70" x14ac:dyDescent="0.3">
      <c r="A198" s="9">
        <v>43504</v>
      </c>
      <c r="B198" s="7" t="e">
        <v>#N/A</v>
      </c>
      <c r="C198" s="7" t="e">
        <v>#N/A</v>
      </c>
      <c r="D198" s="7" t="e">
        <v>#N/A</v>
      </c>
      <c r="E198" s="7" t="e">
        <v>#N/A</v>
      </c>
      <c r="F198" s="7" t="e">
        <v>#N/A</v>
      </c>
      <c r="G198" s="7" t="e">
        <v>#N/A</v>
      </c>
      <c r="H198" s="7" t="e">
        <v>#N/A</v>
      </c>
      <c r="I198" s="7" t="e">
        <v>#N/A</v>
      </c>
      <c r="J198" s="7" t="e">
        <v>#N/A</v>
      </c>
      <c r="K198" s="7" t="e">
        <v>#N/A</v>
      </c>
      <c r="L198" s="20">
        <v>68.62</v>
      </c>
      <c r="M198" s="7">
        <v>80.489999999999995</v>
      </c>
      <c r="N198" s="20" t="e">
        <v>#N/A</v>
      </c>
      <c r="O198" s="7" t="e">
        <v>#N/A</v>
      </c>
      <c r="P198" s="20" t="e">
        <v>#N/A</v>
      </c>
      <c r="Q198" s="7" t="e">
        <v>#N/A</v>
      </c>
      <c r="R198" s="7">
        <v>835.24</v>
      </c>
      <c r="S198" s="21" t="e">
        <v>#N/A</v>
      </c>
      <c r="T198" s="7" t="e">
        <v>#N/A</v>
      </c>
      <c r="U198" s="7" t="e">
        <v>#N/A</v>
      </c>
      <c r="V198" s="7" t="e">
        <v>#N/A</v>
      </c>
      <c r="W198" s="7" t="e">
        <v>#N/A</v>
      </c>
      <c r="X198" s="7" t="e">
        <v>#N/A</v>
      </c>
      <c r="Y198" s="7" t="e">
        <v>#N/A</v>
      </c>
      <c r="Z198" s="7" t="e">
        <v>#N/A</v>
      </c>
      <c r="AA198" s="7" t="e">
        <v>#N/A</v>
      </c>
      <c r="AB198" s="7" t="e">
        <v>#N/A</v>
      </c>
      <c r="AC198" s="22" t="e">
        <v>#N/A</v>
      </c>
      <c r="AD198" s="23" t="e">
        <v>#N/A</v>
      </c>
      <c r="AE198" s="7" t="e">
        <v>#N/A</v>
      </c>
      <c r="AF198" s="7" t="e">
        <v>#N/A</v>
      </c>
      <c r="AG198" s="7" t="e">
        <v>#N/A</v>
      </c>
      <c r="AH198" s="7" t="e">
        <v>#N/A</v>
      </c>
      <c r="AI198" s="7" t="e">
        <v>#N/A</v>
      </c>
      <c r="AJ198" s="7" t="e">
        <v>#N/A</v>
      </c>
      <c r="AK198" s="7" t="e">
        <v>#N/A</v>
      </c>
      <c r="AL198" s="21">
        <v>144.69</v>
      </c>
      <c r="AM198" s="7">
        <v>18.260000000000002</v>
      </c>
      <c r="AN198" s="22">
        <v>871.14</v>
      </c>
      <c r="AO198" s="23">
        <v>12.07</v>
      </c>
      <c r="AP198" s="21" t="e">
        <v>#N/A</v>
      </c>
      <c r="AQ198" s="24">
        <v>322</v>
      </c>
      <c r="AR198" s="7">
        <v>7</v>
      </c>
      <c r="AS198" s="7">
        <v>126</v>
      </c>
      <c r="AT198" s="7">
        <v>137</v>
      </c>
      <c r="AU198" s="7">
        <v>52</v>
      </c>
      <c r="AV198" s="7" t="e">
        <f t="shared" si="12"/>
        <v>#N/A</v>
      </c>
      <c r="BI198" s="8"/>
      <c r="BL198" s="9" t="s">
        <v>31</v>
      </c>
      <c r="BM198" s="3">
        <v>1228.1399999999999</v>
      </c>
      <c r="BN198" s="3">
        <v>5584.9300000000021</v>
      </c>
      <c r="BO198" s="3">
        <v>5759.17</v>
      </c>
      <c r="BP198" s="3">
        <v>4002.3699999999994</v>
      </c>
      <c r="BQ198" s="3">
        <v>947.84</v>
      </c>
      <c r="BR198" s="3">
        <v>17522.45</v>
      </c>
    </row>
    <row r="199" spans="1:70" x14ac:dyDescent="0.3">
      <c r="A199" s="9">
        <v>43497</v>
      </c>
      <c r="B199" s="7" t="e">
        <v>#N/A</v>
      </c>
      <c r="C199" s="7" t="e">
        <v>#N/A</v>
      </c>
      <c r="D199" s="7" t="e">
        <v>#N/A</v>
      </c>
      <c r="E199" s="7" t="e">
        <v>#N/A</v>
      </c>
      <c r="F199" s="7" t="e">
        <v>#N/A</v>
      </c>
      <c r="G199" s="7" t="e">
        <v>#N/A</v>
      </c>
      <c r="H199" s="7" t="e">
        <v>#N/A</v>
      </c>
      <c r="I199" s="7" t="e">
        <v>#N/A</v>
      </c>
      <c r="J199" s="7" t="e">
        <v>#N/A</v>
      </c>
      <c r="K199" s="7" t="e">
        <v>#N/A</v>
      </c>
      <c r="L199" s="20">
        <v>68.06</v>
      </c>
      <c r="M199" s="7">
        <v>79.81</v>
      </c>
      <c r="N199" s="20">
        <v>73.55</v>
      </c>
      <c r="O199" s="7">
        <v>79.05</v>
      </c>
      <c r="P199" s="20">
        <v>46.59</v>
      </c>
      <c r="Q199" s="7">
        <v>92.87</v>
      </c>
      <c r="R199" s="7">
        <v>821.79</v>
      </c>
      <c r="S199" s="21" t="e">
        <v>#N/A</v>
      </c>
      <c r="T199" s="7" t="e">
        <v>#N/A</v>
      </c>
      <c r="U199" s="7" t="e">
        <v>#N/A</v>
      </c>
      <c r="V199" s="7" t="e">
        <v>#N/A</v>
      </c>
      <c r="W199" s="7" t="e">
        <v>#N/A</v>
      </c>
      <c r="X199" s="7" t="e">
        <v>#N/A</v>
      </c>
      <c r="Y199" s="7" t="e">
        <v>#N/A</v>
      </c>
      <c r="Z199" s="7" t="e">
        <v>#N/A</v>
      </c>
      <c r="AA199" s="7" t="e">
        <v>#N/A</v>
      </c>
      <c r="AB199" s="7" t="e">
        <v>#N/A</v>
      </c>
      <c r="AC199" s="22" t="e">
        <v>#N/A</v>
      </c>
      <c r="AD199" s="23" t="e">
        <v>#N/A</v>
      </c>
      <c r="AE199" s="7" t="e">
        <v>#N/A</v>
      </c>
      <c r="AF199" s="7" t="e">
        <v>#N/A</v>
      </c>
      <c r="AG199" s="7" t="e">
        <v>#N/A</v>
      </c>
      <c r="AH199" s="7" t="e">
        <v>#N/A</v>
      </c>
      <c r="AI199" s="7" t="e">
        <v>#N/A</v>
      </c>
      <c r="AJ199" s="7" t="e">
        <v>#N/A</v>
      </c>
      <c r="AK199" s="7" t="e">
        <v>#N/A</v>
      </c>
      <c r="AL199" s="21">
        <v>68.22</v>
      </c>
      <c r="AM199" s="7">
        <v>20.87</v>
      </c>
      <c r="AN199" s="22">
        <v>915.85</v>
      </c>
      <c r="AO199" s="23">
        <v>12.46</v>
      </c>
      <c r="AP199" s="21">
        <v>73.41</v>
      </c>
      <c r="AQ199" s="24">
        <v>310</v>
      </c>
      <c r="AR199" s="7">
        <v>5</v>
      </c>
      <c r="AS199" s="7">
        <v>121</v>
      </c>
      <c r="AT199" s="7">
        <v>132</v>
      </c>
      <c r="AU199" s="7">
        <v>52</v>
      </c>
      <c r="AV199" s="7">
        <f t="shared" si="12"/>
        <v>120.14</v>
      </c>
      <c r="BI199" s="8"/>
    </row>
    <row r="200" spans="1:70" x14ac:dyDescent="0.3">
      <c r="A200" s="9">
        <v>43490</v>
      </c>
      <c r="B200" s="7" t="e">
        <v>#N/A</v>
      </c>
      <c r="C200" s="7" t="e">
        <v>#N/A</v>
      </c>
      <c r="D200" s="7" t="e">
        <v>#N/A</v>
      </c>
      <c r="E200" s="7" t="e">
        <v>#N/A</v>
      </c>
      <c r="F200" s="7" t="e">
        <v>#N/A</v>
      </c>
      <c r="G200" s="7" t="e">
        <v>#N/A</v>
      </c>
      <c r="H200" s="7" t="e">
        <v>#N/A</v>
      </c>
      <c r="I200" s="7" t="e">
        <v>#N/A</v>
      </c>
      <c r="J200" s="7" t="e">
        <v>#N/A</v>
      </c>
      <c r="K200" s="7" t="e">
        <v>#N/A</v>
      </c>
      <c r="L200" s="20">
        <v>67.430000000000007</v>
      </c>
      <c r="M200" s="7">
        <v>79.069999999999993</v>
      </c>
      <c r="N200" s="20">
        <v>72.540000000000006</v>
      </c>
      <c r="O200" s="7">
        <v>78.41</v>
      </c>
      <c r="P200" s="20">
        <v>45.62</v>
      </c>
      <c r="Q200" s="7">
        <v>91.28</v>
      </c>
      <c r="R200" s="7">
        <v>831.27</v>
      </c>
      <c r="S200" s="21" t="e">
        <v>#N/A</v>
      </c>
      <c r="T200" s="7" t="e">
        <v>#N/A</v>
      </c>
      <c r="U200" s="7" t="e">
        <v>#N/A</v>
      </c>
      <c r="V200" s="7" t="e">
        <v>#N/A</v>
      </c>
      <c r="W200" s="7" t="e">
        <v>#N/A</v>
      </c>
      <c r="X200" s="7" t="e">
        <v>#N/A</v>
      </c>
      <c r="Y200" s="7" t="e">
        <v>#N/A</v>
      </c>
      <c r="Z200" s="7" t="e">
        <v>#N/A</v>
      </c>
      <c r="AA200" s="7" t="e">
        <v>#N/A</v>
      </c>
      <c r="AB200" s="7" t="e">
        <v>#N/A</v>
      </c>
      <c r="AC200" s="22" t="e">
        <v>#N/A</v>
      </c>
      <c r="AD200" s="23" t="e">
        <v>#N/A</v>
      </c>
      <c r="AE200" s="7" t="e">
        <v>#N/A</v>
      </c>
      <c r="AF200" s="7" t="e">
        <v>#N/A</v>
      </c>
      <c r="AG200" s="7" t="e">
        <v>#N/A</v>
      </c>
      <c r="AH200" s="7" t="e">
        <v>#N/A</v>
      </c>
      <c r="AI200" s="7" t="e">
        <v>#N/A</v>
      </c>
      <c r="AJ200" s="7" t="e">
        <v>#N/A</v>
      </c>
      <c r="AK200" s="7" t="e">
        <v>#N/A</v>
      </c>
      <c r="AL200" s="21">
        <v>70.53</v>
      </c>
      <c r="AM200" s="7">
        <v>20.47</v>
      </c>
      <c r="AN200" s="22">
        <v>912.44</v>
      </c>
      <c r="AO200" s="23">
        <v>12.3</v>
      </c>
      <c r="AP200" s="21">
        <v>75.489999999999995</v>
      </c>
      <c r="AQ200" s="24">
        <v>314</v>
      </c>
      <c r="AR200" s="7">
        <v>6</v>
      </c>
      <c r="AS200" s="7">
        <v>125</v>
      </c>
      <c r="AT200" s="7">
        <v>135</v>
      </c>
      <c r="AU200" s="7">
        <v>48</v>
      </c>
      <c r="AV200" s="7"/>
      <c r="BI200" s="8"/>
    </row>
    <row r="201" spans="1:70" x14ac:dyDescent="0.3">
      <c r="A201" s="9">
        <v>43483</v>
      </c>
      <c r="B201" s="7" t="e">
        <v>#N/A</v>
      </c>
      <c r="C201" s="7" t="e">
        <v>#N/A</v>
      </c>
      <c r="D201" s="7" t="e">
        <v>#N/A</v>
      </c>
      <c r="E201" s="7" t="e">
        <v>#N/A</v>
      </c>
      <c r="F201" s="7" t="e">
        <v>#N/A</v>
      </c>
      <c r="G201" s="7" t="e">
        <v>#N/A</v>
      </c>
      <c r="H201" s="7" t="e">
        <v>#N/A</v>
      </c>
      <c r="I201" s="7" t="e">
        <v>#N/A</v>
      </c>
      <c r="J201" s="7" t="e">
        <v>#N/A</v>
      </c>
      <c r="K201" s="7" t="e">
        <v>#N/A</v>
      </c>
      <c r="L201" s="20">
        <v>67.42</v>
      </c>
      <c r="M201" s="7">
        <v>79.06</v>
      </c>
      <c r="N201" s="20">
        <v>72.430000000000007</v>
      </c>
      <c r="O201" s="7">
        <v>78.290000000000006</v>
      </c>
      <c r="P201" s="20">
        <v>45.62</v>
      </c>
      <c r="Q201" s="7">
        <v>91.28</v>
      </c>
      <c r="R201" s="7">
        <v>831.07</v>
      </c>
      <c r="S201" s="21" t="e">
        <v>#N/A</v>
      </c>
      <c r="T201" s="7" t="e">
        <v>#N/A</v>
      </c>
      <c r="U201" s="7" t="e">
        <v>#N/A</v>
      </c>
      <c r="V201" s="7" t="e">
        <v>#N/A</v>
      </c>
      <c r="W201" s="7" t="e">
        <v>#N/A</v>
      </c>
      <c r="X201" s="7" t="e">
        <v>#N/A</v>
      </c>
      <c r="Y201" s="7" t="e">
        <v>#N/A</v>
      </c>
      <c r="Z201" s="7" t="e">
        <v>#N/A</v>
      </c>
      <c r="AA201" s="7" t="e">
        <v>#N/A</v>
      </c>
      <c r="AB201" s="7" t="e">
        <v>#N/A</v>
      </c>
      <c r="AC201" s="22" t="e">
        <v>#N/A</v>
      </c>
      <c r="AD201" s="23" t="e">
        <v>#N/A</v>
      </c>
      <c r="AE201" s="7" t="e">
        <v>#N/A</v>
      </c>
      <c r="AF201" s="7" t="e">
        <v>#N/A</v>
      </c>
      <c r="AG201" s="7" t="e">
        <v>#N/A</v>
      </c>
      <c r="AH201" s="7" t="e">
        <v>#N/A</v>
      </c>
      <c r="AI201" s="7" t="e">
        <v>#N/A</v>
      </c>
      <c r="AJ201" s="7" t="e">
        <v>#N/A</v>
      </c>
      <c r="AK201" s="7" t="e">
        <v>#N/A</v>
      </c>
      <c r="AL201" s="21">
        <v>86.42</v>
      </c>
      <c r="AM201" s="7">
        <v>19.95</v>
      </c>
      <c r="AN201" s="22">
        <v>892.37</v>
      </c>
      <c r="AO201" s="23">
        <v>12.28</v>
      </c>
      <c r="AP201" s="21">
        <v>92.76</v>
      </c>
      <c r="AQ201" s="24">
        <v>316.5</v>
      </c>
      <c r="AR201" s="7">
        <v>5.5</v>
      </c>
      <c r="AS201" s="7">
        <v>123</v>
      </c>
      <c r="AT201" s="7">
        <v>133</v>
      </c>
      <c r="AU201" s="7">
        <v>55</v>
      </c>
      <c r="AV201" s="7"/>
      <c r="BI201" s="8"/>
    </row>
    <row r="202" spans="1:70" x14ac:dyDescent="0.3">
      <c r="A202" s="9">
        <v>43476</v>
      </c>
      <c r="B202" s="7" t="e">
        <v>#N/A</v>
      </c>
      <c r="C202" s="7" t="e">
        <v>#N/A</v>
      </c>
      <c r="D202" s="7" t="e">
        <v>#N/A</v>
      </c>
      <c r="E202" s="7" t="e">
        <v>#N/A</v>
      </c>
      <c r="F202" s="7" t="e">
        <v>#N/A</v>
      </c>
      <c r="G202" s="7" t="e">
        <v>#N/A</v>
      </c>
      <c r="H202" s="7" t="e">
        <v>#N/A</v>
      </c>
      <c r="I202" s="7" t="e">
        <v>#N/A</v>
      </c>
      <c r="J202" s="7" t="e">
        <v>#N/A</v>
      </c>
      <c r="K202" s="7" t="e">
        <v>#N/A</v>
      </c>
      <c r="L202" s="20">
        <v>67.010000000000005</v>
      </c>
      <c r="M202" s="7">
        <v>78.58</v>
      </c>
      <c r="N202" s="20">
        <v>72.13</v>
      </c>
      <c r="O202" s="7">
        <v>77.959999999999994</v>
      </c>
      <c r="P202" s="20">
        <v>45.65</v>
      </c>
      <c r="Q202" s="7">
        <v>91.36</v>
      </c>
      <c r="R202" s="7">
        <v>818.8</v>
      </c>
      <c r="S202" s="21" t="e">
        <v>#N/A</v>
      </c>
      <c r="T202" s="7" t="e">
        <v>#N/A</v>
      </c>
      <c r="U202" s="7" t="e">
        <v>#N/A</v>
      </c>
      <c r="V202" s="7" t="e">
        <v>#N/A</v>
      </c>
      <c r="W202" s="7" t="e">
        <v>#N/A</v>
      </c>
      <c r="X202" s="7" t="e">
        <v>#N/A</v>
      </c>
      <c r="Y202" s="7" t="e">
        <v>#N/A</v>
      </c>
      <c r="Z202" s="7" t="e">
        <v>#N/A</v>
      </c>
      <c r="AA202" s="7" t="e">
        <v>#N/A</v>
      </c>
      <c r="AB202" s="7" t="e">
        <v>#N/A</v>
      </c>
      <c r="AC202" s="22" t="e">
        <v>#N/A</v>
      </c>
      <c r="AD202" s="23" t="e">
        <v>#N/A</v>
      </c>
      <c r="AE202" s="7" t="e">
        <v>#N/A</v>
      </c>
      <c r="AF202" s="7" t="e">
        <v>#N/A</v>
      </c>
      <c r="AG202" s="7" t="e">
        <v>#N/A</v>
      </c>
      <c r="AH202" s="7" t="e">
        <v>#N/A</v>
      </c>
      <c r="AI202" s="7" t="e">
        <v>#N/A</v>
      </c>
      <c r="AJ202" s="7" t="e">
        <v>#N/A</v>
      </c>
      <c r="AK202" s="7" t="e">
        <v>#N/A</v>
      </c>
      <c r="AL202" s="21">
        <v>97.72</v>
      </c>
      <c r="AM202" s="7">
        <v>20.05</v>
      </c>
      <c r="AN202" s="22">
        <v>883.78</v>
      </c>
      <c r="AO202" s="23">
        <v>12.25</v>
      </c>
      <c r="AP202" s="21">
        <v>104.98</v>
      </c>
      <c r="AQ202" s="24">
        <v>300</v>
      </c>
      <c r="AR202" s="7">
        <v>6</v>
      </c>
      <c r="AS202" s="7">
        <v>110</v>
      </c>
      <c r="AT202" s="7">
        <v>130</v>
      </c>
      <c r="AU202" s="7">
        <v>54</v>
      </c>
      <c r="AV202" s="7"/>
      <c r="BI202" s="8"/>
    </row>
    <row r="203" spans="1:70" x14ac:dyDescent="0.3">
      <c r="A203" s="9">
        <v>43469</v>
      </c>
      <c r="B203" s="7" t="e">
        <v>#N/A</v>
      </c>
      <c r="C203" s="7" t="e">
        <v>#N/A</v>
      </c>
      <c r="D203" s="7" t="e">
        <v>#N/A</v>
      </c>
      <c r="E203" s="7" t="e">
        <v>#N/A</v>
      </c>
      <c r="F203" s="7" t="e">
        <v>#N/A</v>
      </c>
      <c r="G203" s="7" t="e">
        <v>#N/A</v>
      </c>
      <c r="H203" s="7" t="e">
        <v>#N/A</v>
      </c>
      <c r="I203" s="7" t="e">
        <v>#N/A</v>
      </c>
      <c r="J203" s="7" t="e">
        <v>#N/A</v>
      </c>
      <c r="K203" s="7" t="e">
        <v>#N/A</v>
      </c>
      <c r="L203" s="20">
        <v>65.78</v>
      </c>
      <c r="M203" s="7">
        <v>78.87</v>
      </c>
      <c r="N203" s="20">
        <v>71.7</v>
      </c>
      <c r="O203" s="7">
        <v>77.5</v>
      </c>
      <c r="P203" s="20">
        <v>45.48</v>
      </c>
      <c r="Q203" s="7">
        <v>91.02</v>
      </c>
      <c r="R203" s="7">
        <v>816.62</v>
      </c>
      <c r="S203" s="21" t="e">
        <v>#N/A</v>
      </c>
      <c r="T203" s="7" t="e">
        <v>#N/A</v>
      </c>
      <c r="U203" s="7" t="e">
        <v>#N/A</v>
      </c>
      <c r="V203" s="7" t="e">
        <v>#N/A</v>
      </c>
      <c r="W203" s="7" t="e">
        <v>#N/A</v>
      </c>
      <c r="X203" s="7" t="e">
        <v>#N/A</v>
      </c>
      <c r="Y203" s="7" t="e">
        <v>#N/A</v>
      </c>
      <c r="Z203" s="7" t="e">
        <v>#N/A</v>
      </c>
      <c r="AA203" s="7" t="e">
        <v>#N/A</v>
      </c>
      <c r="AB203" s="7" t="e">
        <v>#N/A</v>
      </c>
      <c r="AC203" s="22" t="e">
        <v>#N/A</v>
      </c>
      <c r="AD203" s="23" t="e">
        <v>#N/A</v>
      </c>
      <c r="AE203" s="7" t="e">
        <v>#N/A</v>
      </c>
      <c r="AF203" s="7" t="e">
        <v>#N/A</v>
      </c>
      <c r="AG203" s="7" t="e">
        <v>#N/A</v>
      </c>
      <c r="AH203" s="7" t="e">
        <v>#N/A</v>
      </c>
      <c r="AI203" s="7" t="e">
        <v>#N/A</v>
      </c>
      <c r="AJ203" s="7" t="e">
        <v>#N/A</v>
      </c>
      <c r="AK203" s="7" t="e">
        <v>#N/A</v>
      </c>
      <c r="AL203" s="21">
        <v>92.43</v>
      </c>
      <c r="AM203" s="7">
        <v>20.059999999999999</v>
      </c>
      <c r="AN203" s="22">
        <v>879.53</v>
      </c>
      <c r="AO203" s="23">
        <v>12.43</v>
      </c>
      <c r="AP203" s="21">
        <v>98.63</v>
      </c>
      <c r="AQ203" s="24">
        <v>309.5</v>
      </c>
      <c r="AR203" s="7">
        <v>5.5</v>
      </c>
      <c r="AS203" s="7">
        <v>120</v>
      </c>
      <c r="AT203" s="7">
        <v>132</v>
      </c>
      <c r="AU203" s="7">
        <v>52</v>
      </c>
      <c r="AV203" s="7"/>
      <c r="BI203" s="8"/>
    </row>
    <row r="204" spans="1:70" x14ac:dyDescent="0.3">
      <c r="A204" s="9">
        <v>43462</v>
      </c>
      <c r="B204" s="7" t="e">
        <v>#N/A</v>
      </c>
      <c r="C204" s="7" t="e">
        <v>#N/A</v>
      </c>
      <c r="D204" s="7" t="e">
        <v>#N/A</v>
      </c>
      <c r="E204" s="7" t="e">
        <v>#N/A</v>
      </c>
      <c r="F204" s="7" t="e">
        <v>#N/A</v>
      </c>
      <c r="G204" s="7" t="e">
        <v>#N/A</v>
      </c>
      <c r="H204" s="7" t="e">
        <v>#N/A</v>
      </c>
      <c r="I204" s="7" t="e">
        <v>#N/A</v>
      </c>
      <c r="J204" s="7" t="e">
        <v>#N/A</v>
      </c>
      <c r="K204" s="7" t="e">
        <v>#N/A</v>
      </c>
      <c r="L204" s="20">
        <v>65.23</v>
      </c>
      <c r="M204" s="7">
        <v>78.05</v>
      </c>
      <c r="N204" s="20">
        <v>70.73</v>
      </c>
      <c r="O204" s="7">
        <v>76.45</v>
      </c>
      <c r="P204" s="20">
        <v>45.47</v>
      </c>
      <c r="Q204" s="7">
        <v>90.99</v>
      </c>
      <c r="R204" s="7">
        <v>786.98</v>
      </c>
      <c r="S204" s="21" t="e">
        <v>#N/A</v>
      </c>
      <c r="T204" s="7" t="e">
        <v>#N/A</v>
      </c>
      <c r="U204" s="7" t="e">
        <v>#N/A</v>
      </c>
      <c r="V204" s="7" t="e">
        <v>#N/A</v>
      </c>
      <c r="W204" s="7" t="e">
        <v>#N/A</v>
      </c>
      <c r="X204" s="7" t="e">
        <v>#N/A</v>
      </c>
      <c r="Y204" s="7" t="e">
        <v>#N/A</v>
      </c>
      <c r="Z204" s="7" t="e">
        <v>#N/A</v>
      </c>
      <c r="AA204" s="7" t="e">
        <v>#N/A</v>
      </c>
      <c r="AB204" s="7" t="e">
        <v>#N/A</v>
      </c>
      <c r="AC204" s="22" t="e">
        <v>#N/A</v>
      </c>
      <c r="AD204" s="23" t="e">
        <v>#N/A</v>
      </c>
      <c r="AE204" s="7" t="e">
        <v>#N/A</v>
      </c>
      <c r="AF204" s="7" t="e">
        <v>#N/A</v>
      </c>
      <c r="AG204" s="7" t="e">
        <v>#N/A</v>
      </c>
      <c r="AH204" s="7" t="e">
        <v>#N/A</v>
      </c>
      <c r="AI204" s="7" t="e">
        <v>#N/A</v>
      </c>
      <c r="AJ204" s="7" t="e">
        <v>#N/A</v>
      </c>
      <c r="AK204" s="7" t="e">
        <v>#N/A</v>
      </c>
      <c r="AL204" s="21">
        <v>87.25</v>
      </c>
      <c r="AM204" s="7">
        <v>19.89</v>
      </c>
      <c r="AN204" s="22">
        <v>878.16</v>
      </c>
      <c r="AO204" s="23">
        <v>12.14</v>
      </c>
      <c r="AP204" s="21">
        <v>93.18</v>
      </c>
      <c r="AQ204" s="24">
        <v>287.7</v>
      </c>
      <c r="AR204" s="7">
        <v>5</v>
      </c>
      <c r="AS204" s="7">
        <v>108</v>
      </c>
      <c r="AT204" s="7">
        <v>124.7</v>
      </c>
      <c r="AU204" s="7">
        <v>50</v>
      </c>
      <c r="AV204" s="7"/>
      <c r="BI204" s="8"/>
    </row>
    <row r="205" spans="1:70" x14ac:dyDescent="0.3">
      <c r="A205" s="9">
        <v>43455</v>
      </c>
      <c r="B205" s="7" t="e">
        <v>#N/A</v>
      </c>
      <c r="C205" s="7" t="e">
        <v>#N/A</v>
      </c>
      <c r="D205" s="7" t="e">
        <v>#N/A</v>
      </c>
      <c r="E205" s="7" t="e">
        <v>#N/A</v>
      </c>
      <c r="F205" s="7" t="e">
        <v>#N/A</v>
      </c>
      <c r="G205" s="7" t="e">
        <v>#N/A</v>
      </c>
      <c r="H205" s="7" t="e">
        <v>#N/A</v>
      </c>
      <c r="I205" s="7" t="e">
        <v>#N/A</v>
      </c>
      <c r="J205" s="7" t="e">
        <v>#N/A</v>
      </c>
      <c r="K205" s="7" t="e">
        <v>#N/A</v>
      </c>
      <c r="L205" s="20">
        <v>64.37</v>
      </c>
      <c r="M205" s="7">
        <v>77.010000000000005</v>
      </c>
      <c r="N205" s="20">
        <v>70.81</v>
      </c>
      <c r="O205" s="7">
        <v>75.89</v>
      </c>
      <c r="P205" s="20">
        <v>45.74</v>
      </c>
      <c r="Q205" s="7">
        <v>91.21</v>
      </c>
      <c r="R205" s="7">
        <v>773.65</v>
      </c>
      <c r="S205" s="21" t="e">
        <v>#N/A</v>
      </c>
      <c r="T205" s="7" t="e">
        <v>#N/A</v>
      </c>
      <c r="U205" s="7" t="e">
        <v>#N/A</v>
      </c>
      <c r="V205" s="7" t="e">
        <v>#N/A</v>
      </c>
      <c r="W205" s="7" t="e">
        <v>#N/A</v>
      </c>
      <c r="X205" s="7" t="e">
        <v>#N/A</v>
      </c>
      <c r="Y205" s="7" t="e">
        <v>#N/A</v>
      </c>
      <c r="Z205" s="7" t="e">
        <v>#N/A</v>
      </c>
      <c r="AA205" s="7" t="e">
        <v>#N/A</v>
      </c>
      <c r="AB205" s="7" t="e">
        <v>#N/A</v>
      </c>
      <c r="AC205" s="22" t="e">
        <v>#N/A</v>
      </c>
      <c r="AD205" s="23" t="e">
        <v>#N/A</v>
      </c>
      <c r="AE205" s="7" t="e">
        <v>#N/A</v>
      </c>
      <c r="AF205" s="7" t="e">
        <v>#N/A</v>
      </c>
      <c r="AG205" s="7" t="e">
        <v>#N/A</v>
      </c>
      <c r="AH205" s="7" t="e">
        <v>#N/A</v>
      </c>
      <c r="AI205" s="7" t="e">
        <v>#N/A</v>
      </c>
      <c r="AJ205" s="7" t="e">
        <v>#N/A</v>
      </c>
      <c r="AK205" s="7" t="e">
        <v>#N/A</v>
      </c>
      <c r="AL205" s="21">
        <v>78.3</v>
      </c>
      <c r="AM205" s="7">
        <v>19.14</v>
      </c>
      <c r="AN205" s="22">
        <v>871.58</v>
      </c>
      <c r="AO205" s="23">
        <v>11.91</v>
      </c>
      <c r="AP205" s="21">
        <v>82.93</v>
      </c>
      <c r="AQ205" s="24">
        <v>287</v>
      </c>
      <c r="AR205" s="7">
        <v>6</v>
      </c>
      <c r="AS205" s="7">
        <v>110</v>
      </c>
      <c r="AT205" s="7">
        <v>119</v>
      </c>
      <c r="AU205" s="7">
        <v>52</v>
      </c>
      <c r="AV205" s="7"/>
      <c r="BI205" s="8"/>
    </row>
    <row r="206" spans="1:70" x14ac:dyDescent="0.3">
      <c r="A206" s="9">
        <v>43448</v>
      </c>
      <c r="B206" s="7" t="e">
        <v>#N/A</v>
      </c>
      <c r="C206" s="7" t="e">
        <v>#N/A</v>
      </c>
      <c r="D206" s="7" t="e">
        <v>#N/A</v>
      </c>
      <c r="E206" s="7" t="e">
        <v>#N/A</v>
      </c>
      <c r="F206" s="7" t="e">
        <v>#N/A</v>
      </c>
      <c r="G206" s="7" t="e">
        <v>#N/A</v>
      </c>
      <c r="H206" s="7" t="e">
        <v>#N/A</v>
      </c>
      <c r="I206" s="7" t="e">
        <v>#N/A</v>
      </c>
      <c r="J206" s="7" t="e">
        <v>#N/A</v>
      </c>
      <c r="K206" s="7" t="e">
        <v>#N/A</v>
      </c>
      <c r="L206" s="20">
        <v>65.03</v>
      </c>
      <c r="M206" s="7">
        <v>77.5</v>
      </c>
      <c r="N206" s="20">
        <v>71.25</v>
      </c>
      <c r="O206" s="7">
        <v>76.36</v>
      </c>
      <c r="P206" s="20">
        <v>45.74</v>
      </c>
      <c r="Q206" s="7">
        <v>91.21</v>
      </c>
      <c r="R206" s="7">
        <v>737.8</v>
      </c>
      <c r="S206" s="21" t="e">
        <v>#N/A</v>
      </c>
      <c r="T206" s="7" t="e">
        <v>#N/A</v>
      </c>
      <c r="U206" s="7" t="e">
        <v>#N/A</v>
      </c>
      <c r="V206" s="7" t="e">
        <v>#N/A</v>
      </c>
      <c r="W206" s="7" t="e">
        <v>#N/A</v>
      </c>
      <c r="X206" s="7" t="e">
        <v>#N/A</v>
      </c>
      <c r="Y206" s="7" t="e">
        <v>#N/A</v>
      </c>
      <c r="Z206" s="7" t="e">
        <v>#N/A</v>
      </c>
      <c r="AA206" s="7" t="e">
        <v>#N/A</v>
      </c>
      <c r="AB206" s="7" t="e">
        <v>#N/A</v>
      </c>
      <c r="AC206" s="22" t="e">
        <v>#N/A</v>
      </c>
      <c r="AD206" s="23" t="e">
        <v>#N/A</v>
      </c>
      <c r="AE206" s="7" t="e">
        <v>#N/A</v>
      </c>
      <c r="AF206" s="7" t="e">
        <v>#N/A</v>
      </c>
      <c r="AG206" s="7" t="e">
        <v>#N/A</v>
      </c>
      <c r="AH206" s="7" t="e">
        <v>#N/A</v>
      </c>
      <c r="AI206" s="7" t="e">
        <v>#N/A</v>
      </c>
      <c r="AJ206" s="7" t="e">
        <v>#N/A</v>
      </c>
      <c r="AK206" s="7" t="e">
        <v>#N/A</v>
      </c>
      <c r="AL206" s="21">
        <v>76.540000000000006</v>
      </c>
      <c r="AM206" s="7">
        <v>18.71</v>
      </c>
      <c r="AN206" s="22">
        <v>870.87</v>
      </c>
      <c r="AO206" s="23">
        <v>11.79</v>
      </c>
      <c r="AP206" s="21">
        <v>81.2</v>
      </c>
      <c r="AQ206" s="24">
        <v>256.5</v>
      </c>
      <c r="AR206" s="7">
        <v>5.5</v>
      </c>
      <c r="AS206" s="7">
        <v>100</v>
      </c>
      <c r="AT206" s="7">
        <v>101</v>
      </c>
      <c r="AU206" s="7">
        <v>50</v>
      </c>
      <c r="AV206" s="7"/>
      <c r="BI206" s="8"/>
    </row>
    <row r="207" spans="1:70" x14ac:dyDescent="0.3">
      <c r="A207" s="9">
        <v>43441</v>
      </c>
      <c r="B207" s="7" t="e">
        <v>#N/A</v>
      </c>
      <c r="C207" s="7" t="e">
        <v>#N/A</v>
      </c>
      <c r="D207" s="7" t="e">
        <v>#N/A</v>
      </c>
      <c r="E207" s="7" t="e">
        <v>#N/A</v>
      </c>
      <c r="F207" s="7" t="e">
        <v>#N/A</v>
      </c>
      <c r="G207" s="7" t="e">
        <v>#N/A</v>
      </c>
      <c r="H207" s="7" t="e">
        <v>#N/A</v>
      </c>
      <c r="I207" s="7" t="e">
        <v>#N/A</v>
      </c>
      <c r="J207" s="7" t="e">
        <v>#N/A</v>
      </c>
      <c r="K207" s="7" t="e">
        <v>#N/A</v>
      </c>
      <c r="L207" s="20">
        <v>66.290000000000006</v>
      </c>
      <c r="M207" s="7">
        <v>77.569999999999993</v>
      </c>
      <c r="N207" s="20">
        <v>72.12</v>
      </c>
      <c r="O207" s="7">
        <v>77.290000000000006</v>
      </c>
      <c r="P207" s="20">
        <v>45.86</v>
      </c>
      <c r="Q207" s="7">
        <v>91.45</v>
      </c>
      <c r="R207" s="7">
        <v>711.51</v>
      </c>
      <c r="S207" s="21" t="e">
        <v>#N/A</v>
      </c>
      <c r="T207" s="7" t="e">
        <v>#N/A</v>
      </c>
      <c r="U207" s="7" t="e">
        <v>#N/A</v>
      </c>
      <c r="V207" s="7" t="e">
        <v>#N/A</v>
      </c>
      <c r="W207" s="7" t="e">
        <v>#N/A</v>
      </c>
      <c r="X207" s="7" t="e">
        <v>#N/A</v>
      </c>
      <c r="Y207" s="7" t="e">
        <v>#N/A</v>
      </c>
      <c r="Z207" s="7" t="e">
        <v>#N/A</v>
      </c>
      <c r="AA207" s="7" t="e">
        <v>#N/A</v>
      </c>
      <c r="AB207" s="7" t="e">
        <v>#N/A</v>
      </c>
      <c r="AC207" s="22" t="e">
        <v>#N/A</v>
      </c>
      <c r="AD207" s="23" t="e">
        <v>#N/A</v>
      </c>
      <c r="AE207" s="7" t="e">
        <v>#N/A</v>
      </c>
      <c r="AF207" s="7" t="e">
        <v>#N/A</v>
      </c>
      <c r="AG207" s="7" t="e">
        <v>#N/A</v>
      </c>
      <c r="AH207" s="7" t="e">
        <v>#N/A</v>
      </c>
      <c r="AI207" s="7" t="e">
        <v>#N/A</v>
      </c>
      <c r="AJ207" s="7" t="e">
        <v>#N/A</v>
      </c>
      <c r="AK207" s="7" t="e">
        <v>#N/A</v>
      </c>
      <c r="AL207" s="21">
        <v>75.900000000000006</v>
      </c>
      <c r="AM207" s="7">
        <v>18.079999999999998</v>
      </c>
      <c r="AN207" s="22">
        <v>865.7</v>
      </c>
      <c r="AO207" s="23">
        <v>11.53</v>
      </c>
      <c r="AP207" s="21">
        <v>80.58</v>
      </c>
      <c r="AQ207" s="24">
        <v>234.6</v>
      </c>
      <c r="AR207" s="7">
        <v>1</v>
      </c>
      <c r="AS207" s="7">
        <v>91</v>
      </c>
      <c r="AT207" s="7">
        <v>90.6</v>
      </c>
      <c r="AU207" s="7">
        <v>52</v>
      </c>
      <c r="AV207" s="7"/>
      <c r="BI207" s="8"/>
    </row>
    <row r="208" spans="1:70" x14ac:dyDescent="0.3">
      <c r="A208" s="9">
        <v>43434</v>
      </c>
      <c r="B208" s="7" t="e">
        <v>#N/A</v>
      </c>
      <c r="C208" s="7" t="e">
        <v>#N/A</v>
      </c>
      <c r="D208" s="7" t="e">
        <v>#N/A</v>
      </c>
      <c r="E208" s="7" t="e">
        <v>#N/A</v>
      </c>
      <c r="F208" s="7" t="e">
        <v>#N/A</v>
      </c>
      <c r="G208" s="7" t="e">
        <v>#N/A</v>
      </c>
      <c r="H208" s="7" t="e">
        <v>#N/A</v>
      </c>
      <c r="I208" s="7" t="e">
        <v>#N/A</v>
      </c>
      <c r="J208" s="7" t="e">
        <v>#N/A</v>
      </c>
      <c r="K208" s="7" t="e">
        <v>#N/A</v>
      </c>
      <c r="L208" s="20">
        <v>65.14</v>
      </c>
      <c r="M208" s="7">
        <v>76.06</v>
      </c>
      <c r="N208" s="20">
        <v>71.23</v>
      </c>
      <c r="O208" s="7">
        <v>76.34</v>
      </c>
      <c r="P208" s="20">
        <v>46.65</v>
      </c>
      <c r="Q208" s="7">
        <v>93.02</v>
      </c>
      <c r="R208" s="7">
        <v>701.47</v>
      </c>
      <c r="S208" s="21" t="e">
        <v>#N/A</v>
      </c>
      <c r="T208" s="7" t="e">
        <v>#N/A</v>
      </c>
      <c r="U208" s="7" t="e">
        <v>#N/A</v>
      </c>
      <c r="V208" s="7" t="e">
        <v>#N/A</v>
      </c>
      <c r="W208" s="7" t="e">
        <v>#N/A</v>
      </c>
      <c r="X208" s="7" t="e">
        <v>#N/A</v>
      </c>
      <c r="Y208" s="7" t="e">
        <v>#N/A</v>
      </c>
      <c r="Z208" s="7" t="e">
        <v>#N/A</v>
      </c>
      <c r="AA208" s="7" t="e">
        <v>#N/A</v>
      </c>
      <c r="AB208" s="7" t="e">
        <v>#N/A</v>
      </c>
      <c r="AC208" s="22" t="e">
        <v>#N/A</v>
      </c>
      <c r="AD208" s="23" t="e">
        <v>#N/A</v>
      </c>
      <c r="AE208" s="7" t="e">
        <v>#N/A</v>
      </c>
      <c r="AF208" s="7" t="e">
        <v>#N/A</v>
      </c>
      <c r="AG208" s="7" t="e">
        <v>#N/A</v>
      </c>
      <c r="AH208" s="7" t="e">
        <v>#N/A</v>
      </c>
      <c r="AI208" s="7" t="e">
        <v>#N/A</v>
      </c>
      <c r="AJ208" s="7" t="e">
        <v>#N/A</v>
      </c>
      <c r="AK208" s="7" t="e">
        <v>#N/A</v>
      </c>
      <c r="AL208" s="21">
        <v>67.11</v>
      </c>
      <c r="AM208" s="7">
        <v>18.329999999999998</v>
      </c>
      <c r="AN208" s="22">
        <v>858.88</v>
      </c>
      <c r="AO208" s="23">
        <v>11.44</v>
      </c>
      <c r="AP208" s="21">
        <v>71.03</v>
      </c>
      <c r="AQ208" s="24">
        <v>243</v>
      </c>
      <c r="AR208" s="7">
        <v>5</v>
      </c>
      <c r="AS208" s="7">
        <v>97</v>
      </c>
      <c r="AT208" s="7">
        <v>90</v>
      </c>
      <c r="AU208" s="7">
        <v>51</v>
      </c>
      <c r="AV208" s="7"/>
      <c r="BI208" s="8"/>
    </row>
    <row r="209" spans="1:61" x14ac:dyDescent="0.3">
      <c r="A209" s="9">
        <v>43427</v>
      </c>
      <c r="B209" s="7" t="e">
        <v>#N/A</v>
      </c>
      <c r="C209" s="7" t="e">
        <v>#N/A</v>
      </c>
      <c r="D209" s="7" t="e">
        <v>#N/A</v>
      </c>
      <c r="E209" s="7" t="e">
        <v>#N/A</v>
      </c>
      <c r="F209" s="7" t="e">
        <v>#N/A</v>
      </c>
      <c r="G209" s="7" t="e">
        <v>#N/A</v>
      </c>
      <c r="H209" s="7" t="e">
        <v>#N/A</v>
      </c>
      <c r="I209" s="7" t="e">
        <v>#N/A</v>
      </c>
      <c r="J209" s="7" t="e">
        <v>#N/A</v>
      </c>
      <c r="K209" s="7" t="e">
        <v>#N/A</v>
      </c>
      <c r="L209" s="20">
        <v>67</v>
      </c>
      <c r="M209" s="7">
        <v>77.98</v>
      </c>
      <c r="N209" s="20">
        <v>72.27</v>
      </c>
      <c r="O209" s="7">
        <v>77.72</v>
      </c>
      <c r="P209" s="20">
        <v>46.37</v>
      </c>
      <c r="Q209" s="7">
        <v>92.47</v>
      </c>
      <c r="R209" s="7">
        <v>706.09</v>
      </c>
      <c r="S209" s="21" t="e">
        <v>#N/A</v>
      </c>
      <c r="T209" s="7" t="e">
        <v>#N/A</v>
      </c>
      <c r="U209" s="7" t="e">
        <v>#N/A</v>
      </c>
      <c r="V209" s="7" t="e">
        <v>#N/A</v>
      </c>
      <c r="W209" s="7" t="e">
        <v>#N/A</v>
      </c>
      <c r="X209" s="7" t="e">
        <v>#N/A</v>
      </c>
      <c r="Y209" s="7" t="e">
        <v>#N/A</v>
      </c>
      <c r="Z209" s="7" t="e">
        <v>#N/A</v>
      </c>
      <c r="AA209" s="7" t="e">
        <v>#N/A</v>
      </c>
      <c r="AB209" s="7" t="e">
        <v>#N/A</v>
      </c>
      <c r="AC209" s="22" t="e">
        <v>#N/A</v>
      </c>
      <c r="AD209" s="23" t="e">
        <v>#N/A</v>
      </c>
      <c r="AE209" s="7" t="e">
        <v>#N/A</v>
      </c>
      <c r="AF209" s="7" t="e">
        <v>#N/A</v>
      </c>
      <c r="AG209" s="7" t="e">
        <v>#N/A</v>
      </c>
      <c r="AH209" s="7" t="e">
        <v>#N/A</v>
      </c>
      <c r="AI209" s="7" t="e">
        <v>#N/A</v>
      </c>
      <c r="AJ209" s="7" t="e">
        <v>#N/A</v>
      </c>
      <c r="AK209" s="7" t="e">
        <v>#N/A</v>
      </c>
      <c r="AL209" s="21">
        <v>54.91</v>
      </c>
      <c r="AM209" s="7">
        <v>17.46</v>
      </c>
      <c r="AN209" s="22">
        <v>856.43</v>
      </c>
      <c r="AO209" s="23">
        <v>11.32</v>
      </c>
      <c r="AP209" s="21">
        <v>57.65</v>
      </c>
      <c r="AQ209" s="24">
        <v>257.5</v>
      </c>
      <c r="AR209" s="7">
        <v>8.5</v>
      </c>
      <c r="AS209" s="7">
        <v>99</v>
      </c>
      <c r="AT209" s="7">
        <v>98</v>
      </c>
      <c r="AU209" s="7">
        <v>52</v>
      </c>
      <c r="AV209" s="7"/>
      <c r="BI209" s="8"/>
    </row>
    <row r="210" spans="1:61" x14ac:dyDescent="0.3">
      <c r="A210" s="9">
        <v>43420</v>
      </c>
      <c r="B210" s="7" t="e">
        <v>#N/A</v>
      </c>
      <c r="C210" s="7" t="e">
        <v>#N/A</v>
      </c>
      <c r="D210" s="7" t="e">
        <v>#N/A</v>
      </c>
      <c r="E210" s="7" t="e">
        <v>#N/A</v>
      </c>
      <c r="F210" s="7" t="e">
        <v>#N/A</v>
      </c>
      <c r="G210" s="7" t="e">
        <v>#N/A</v>
      </c>
      <c r="H210" s="7" t="e">
        <v>#N/A</v>
      </c>
      <c r="I210" s="7" t="e">
        <v>#N/A</v>
      </c>
      <c r="J210" s="7" t="e">
        <v>#N/A</v>
      </c>
      <c r="K210" s="7" t="e">
        <v>#N/A</v>
      </c>
      <c r="L210" s="20">
        <v>67.010000000000005</v>
      </c>
      <c r="M210" s="7">
        <v>77.84</v>
      </c>
      <c r="N210" s="20">
        <v>72.209999999999994</v>
      </c>
      <c r="O210" s="7">
        <v>77.66</v>
      </c>
      <c r="P210" s="20">
        <v>46.4</v>
      </c>
      <c r="Q210" s="7">
        <v>92.52</v>
      </c>
      <c r="R210" s="7">
        <v>707.47</v>
      </c>
      <c r="S210" s="21" t="e">
        <v>#N/A</v>
      </c>
      <c r="T210" s="7" t="e">
        <v>#N/A</v>
      </c>
      <c r="U210" s="7" t="e">
        <v>#N/A</v>
      </c>
      <c r="V210" s="7" t="e">
        <v>#N/A</v>
      </c>
      <c r="W210" s="7" t="e">
        <v>#N/A</v>
      </c>
      <c r="X210" s="7" t="e">
        <v>#N/A</v>
      </c>
      <c r="Y210" s="7" t="e">
        <v>#N/A</v>
      </c>
      <c r="Z210" s="7" t="e">
        <v>#N/A</v>
      </c>
      <c r="AA210" s="7" t="e">
        <v>#N/A</v>
      </c>
      <c r="AB210" s="7" t="e">
        <v>#N/A</v>
      </c>
      <c r="AC210" s="22" t="e">
        <v>#N/A</v>
      </c>
      <c r="AD210" s="23" t="e">
        <v>#N/A</v>
      </c>
      <c r="AE210" s="7" t="e">
        <v>#N/A</v>
      </c>
      <c r="AF210" s="7" t="e">
        <v>#N/A</v>
      </c>
      <c r="AG210" s="7" t="e">
        <v>#N/A</v>
      </c>
      <c r="AH210" s="7" t="e">
        <v>#N/A</v>
      </c>
      <c r="AI210" s="7" t="e">
        <v>#N/A</v>
      </c>
      <c r="AJ210" s="7" t="e">
        <v>#N/A</v>
      </c>
      <c r="AK210" s="7" t="e">
        <v>#N/A</v>
      </c>
      <c r="AL210" s="21">
        <v>46.3</v>
      </c>
      <c r="AM210" s="7">
        <v>16.920000000000002</v>
      </c>
      <c r="AN210" s="22">
        <v>848.91</v>
      </c>
      <c r="AO210" s="23">
        <v>11.14</v>
      </c>
      <c r="AP210" s="21">
        <v>48.97</v>
      </c>
      <c r="AQ210" s="24">
        <v>268.5</v>
      </c>
      <c r="AR210" s="7">
        <v>7.5</v>
      </c>
      <c r="AS210" s="7">
        <v>106</v>
      </c>
      <c r="AT210" s="7">
        <v>103</v>
      </c>
      <c r="AU210" s="7">
        <v>52</v>
      </c>
      <c r="AV210" s="7"/>
      <c r="BI210" s="8"/>
    </row>
    <row r="211" spans="1:61" x14ac:dyDescent="0.3">
      <c r="A211" s="9">
        <v>43413</v>
      </c>
      <c r="B211" s="7" t="e">
        <v>#N/A</v>
      </c>
      <c r="C211" s="7" t="e">
        <v>#N/A</v>
      </c>
      <c r="D211" s="7" t="e">
        <v>#N/A</v>
      </c>
      <c r="E211" s="7" t="e">
        <v>#N/A</v>
      </c>
      <c r="F211" s="7" t="e">
        <v>#N/A</v>
      </c>
      <c r="G211" s="7" t="e">
        <v>#N/A</v>
      </c>
      <c r="H211" s="7" t="e">
        <v>#N/A</v>
      </c>
      <c r="I211" s="7" t="e">
        <v>#N/A</v>
      </c>
      <c r="J211" s="7" t="e">
        <v>#N/A</v>
      </c>
      <c r="K211" s="7" t="e">
        <v>#N/A</v>
      </c>
      <c r="L211" s="20">
        <v>68.27</v>
      </c>
      <c r="M211" s="7">
        <v>79.13</v>
      </c>
      <c r="N211" s="20">
        <v>73.400000000000006</v>
      </c>
      <c r="O211" s="7">
        <v>78.94</v>
      </c>
      <c r="P211" s="20">
        <v>46.4</v>
      </c>
      <c r="Q211" s="7">
        <v>92.52</v>
      </c>
      <c r="R211" s="7">
        <v>715.04</v>
      </c>
      <c r="S211" s="21" t="e">
        <v>#N/A</v>
      </c>
      <c r="T211" s="7" t="e">
        <v>#N/A</v>
      </c>
      <c r="U211" s="7" t="e">
        <v>#N/A</v>
      </c>
      <c r="V211" s="7" t="e">
        <v>#N/A</v>
      </c>
      <c r="W211" s="7" t="e">
        <v>#N/A</v>
      </c>
      <c r="X211" s="7" t="e">
        <v>#N/A</v>
      </c>
      <c r="Y211" s="7" t="e">
        <v>#N/A</v>
      </c>
      <c r="Z211" s="7" t="e">
        <v>#N/A</v>
      </c>
      <c r="AA211" s="7" t="e">
        <v>#N/A</v>
      </c>
      <c r="AB211" s="7" t="e">
        <v>#N/A</v>
      </c>
      <c r="AC211" s="22" t="e">
        <v>#N/A</v>
      </c>
      <c r="AD211" s="23" t="e">
        <v>#N/A</v>
      </c>
      <c r="AE211" s="7" t="e">
        <v>#N/A</v>
      </c>
      <c r="AF211" s="7" t="e">
        <v>#N/A</v>
      </c>
      <c r="AG211" s="7" t="e">
        <v>#N/A</v>
      </c>
      <c r="AH211" s="7" t="e">
        <v>#N/A</v>
      </c>
      <c r="AI211" s="7" t="e">
        <v>#N/A</v>
      </c>
      <c r="AJ211" s="7" t="e">
        <v>#N/A</v>
      </c>
      <c r="AK211" s="7" t="e">
        <v>#N/A</v>
      </c>
      <c r="AL211" s="21">
        <v>42.65</v>
      </c>
      <c r="AM211" s="7">
        <v>16.420000000000002</v>
      </c>
      <c r="AN211" s="22">
        <v>849.96</v>
      </c>
      <c r="AO211" s="23">
        <v>11.11</v>
      </c>
      <c r="AP211" s="21">
        <v>45.14</v>
      </c>
      <c r="AQ211" s="24">
        <v>276.10000000000002</v>
      </c>
      <c r="AR211" s="7">
        <v>8</v>
      </c>
      <c r="AS211" s="7">
        <v>110</v>
      </c>
      <c r="AT211" s="7">
        <v>105.1</v>
      </c>
      <c r="AU211" s="7">
        <v>53</v>
      </c>
      <c r="AV211" s="7"/>
      <c r="BI211" s="8"/>
    </row>
    <row r="212" spans="1:61" x14ac:dyDescent="0.3">
      <c r="A212" s="9">
        <v>43406</v>
      </c>
      <c r="B212" s="7" t="e">
        <v>#N/A</v>
      </c>
      <c r="C212" s="7" t="e">
        <v>#N/A</v>
      </c>
      <c r="D212" s="7" t="e">
        <v>#N/A</v>
      </c>
      <c r="E212" s="7" t="e">
        <v>#N/A</v>
      </c>
      <c r="F212" s="7" t="e">
        <v>#N/A</v>
      </c>
      <c r="G212" s="7" t="e">
        <v>#N/A</v>
      </c>
      <c r="H212" s="7" t="e">
        <v>#N/A</v>
      </c>
      <c r="I212" s="7" t="e">
        <v>#N/A</v>
      </c>
      <c r="J212" s="7" t="e">
        <v>#N/A</v>
      </c>
      <c r="K212" s="7" t="e">
        <v>#N/A</v>
      </c>
      <c r="L212" s="20">
        <v>68.17</v>
      </c>
      <c r="M212" s="7">
        <v>78.709999999999994</v>
      </c>
      <c r="N212" s="20">
        <v>72.86</v>
      </c>
      <c r="O212" s="7">
        <v>78.36</v>
      </c>
      <c r="P212" s="20">
        <v>45.58</v>
      </c>
      <c r="Q212" s="7">
        <v>90.88</v>
      </c>
      <c r="R212" s="7">
        <v>695.23</v>
      </c>
      <c r="S212" s="21" t="e">
        <v>#N/A</v>
      </c>
      <c r="T212" s="7" t="e">
        <v>#N/A</v>
      </c>
      <c r="U212" s="7" t="e">
        <v>#N/A</v>
      </c>
      <c r="V212" s="7" t="e">
        <v>#N/A</v>
      </c>
      <c r="W212" s="7" t="e">
        <v>#N/A</v>
      </c>
      <c r="X212" s="7" t="e">
        <v>#N/A</v>
      </c>
      <c r="Y212" s="7" t="e">
        <v>#N/A</v>
      </c>
      <c r="Z212" s="7" t="e">
        <v>#N/A</v>
      </c>
      <c r="AA212" s="7" t="e">
        <v>#N/A</v>
      </c>
      <c r="AB212" s="7" t="e">
        <v>#N/A</v>
      </c>
      <c r="AC212" s="22" t="e">
        <v>#N/A</v>
      </c>
      <c r="AD212" s="23" t="e">
        <v>#N/A</v>
      </c>
      <c r="AE212" s="7" t="e">
        <v>#N/A</v>
      </c>
      <c r="AF212" s="7" t="e">
        <v>#N/A</v>
      </c>
      <c r="AG212" s="7" t="e">
        <v>#N/A</v>
      </c>
      <c r="AH212" s="7" t="e">
        <v>#N/A</v>
      </c>
      <c r="AI212" s="7" t="e">
        <v>#N/A</v>
      </c>
      <c r="AJ212" s="7" t="e">
        <v>#N/A</v>
      </c>
      <c r="AK212" s="7" t="e">
        <v>#N/A</v>
      </c>
      <c r="AL212" s="21">
        <v>48.33</v>
      </c>
      <c r="AM212" s="7">
        <v>16.399999999999999</v>
      </c>
      <c r="AN212" s="22">
        <v>854.89</v>
      </c>
      <c r="AO212" s="23">
        <v>11.11</v>
      </c>
      <c r="AP212" s="21">
        <v>51.21</v>
      </c>
      <c r="AQ212" s="24">
        <v>246.6</v>
      </c>
      <c r="AR212" s="7">
        <v>7</v>
      </c>
      <c r="AS212" s="7">
        <v>95</v>
      </c>
      <c r="AT212" s="7">
        <v>91.6</v>
      </c>
      <c r="AU212" s="7">
        <v>53</v>
      </c>
      <c r="AV212" s="7"/>
      <c r="BI212" s="8"/>
    </row>
    <row r="213" spans="1:61" x14ac:dyDescent="0.3">
      <c r="A213" s="9">
        <v>43399</v>
      </c>
      <c r="B213" s="7" t="e">
        <v>#N/A</v>
      </c>
      <c r="C213" s="7" t="e">
        <v>#N/A</v>
      </c>
      <c r="D213" s="7" t="e">
        <v>#N/A</v>
      </c>
      <c r="E213" s="7" t="e">
        <v>#N/A</v>
      </c>
      <c r="F213" s="7" t="e">
        <v>#N/A</v>
      </c>
      <c r="G213" s="7" t="e">
        <v>#N/A</v>
      </c>
      <c r="H213" s="7" t="e">
        <v>#N/A</v>
      </c>
      <c r="I213" s="7" t="e">
        <v>#N/A</v>
      </c>
      <c r="J213" s="7" t="e">
        <v>#N/A</v>
      </c>
      <c r="K213" s="7" t="e">
        <v>#N/A</v>
      </c>
      <c r="L213" s="20">
        <v>68.599999999999994</v>
      </c>
      <c r="M213" s="7">
        <v>79.209999999999994</v>
      </c>
      <c r="N213" s="20">
        <v>73.08</v>
      </c>
      <c r="O213" s="7">
        <v>78.59</v>
      </c>
      <c r="P213" s="20">
        <v>46.75</v>
      </c>
      <c r="Q213" s="7">
        <v>93.21</v>
      </c>
      <c r="R213" s="7">
        <v>694.15</v>
      </c>
      <c r="S213" s="21" t="e">
        <v>#N/A</v>
      </c>
      <c r="T213" s="7" t="e">
        <v>#N/A</v>
      </c>
      <c r="U213" s="7" t="e">
        <v>#N/A</v>
      </c>
      <c r="V213" s="7" t="e">
        <v>#N/A</v>
      </c>
      <c r="W213" s="7" t="e">
        <v>#N/A</v>
      </c>
      <c r="X213" s="7" t="e">
        <v>#N/A</v>
      </c>
      <c r="Y213" s="7" t="e">
        <v>#N/A</v>
      </c>
      <c r="Z213" s="7" t="e">
        <v>#N/A</v>
      </c>
      <c r="AA213" s="7" t="e">
        <v>#N/A</v>
      </c>
      <c r="AB213" s="7" t="e">
        <v>#N/A</v>
      </c>
      <c r="AC213" s="22" t="e">
        <v>#N/A</v>
      </c>
      <c r="AD213" s="23" t="e">
        <v>#N/A</v>
      </c>
      <c r="AE213" s="7" t="e">
        <v>#N/A</v>
      </c>
      <c r="AF213" s="7" t="e">
        <v>#N/A</v>
      </c>
      <c r="AG213" s="7" t="e">
        <v>#N/A</v>
      </c>
      <c r="AH213" s="7" t="e">
        <v>#N/A</v>
      </c>
      <c r="AI213" s="7" t="e">
        <v>#N/A</v>
      </c>
      <c r="AJ213" s="7" t="e">
        <v>#N/A</v>
      </c>
      <c r="AK213" s="7" t="e">
        <v>#N/A</v>
      </c>
      <c r="AL213" s="21">
        <v>52.1</v>
      </c>
      <c r="AM213" s="7">
        <v>16.170000000000002</v>
      </c>
      <c r="AN213" s="22">
        <v>851.7</v>
      </c>
      <c r="AO213" s="23">
        <v>11.24</v>
      </c>
      <c r="AP213" s="21">
        <v>55.71</v>
      </c>
      <c r="AQ213" s="24">
        <v>246.2</v>
      </c>
      <c r="AR213" s="7">
        <v>6.5</v>
      </c>
      <c r="AS213" s="7">
        <v>101</v>
      </c>
      <c r="AT213" s="7">
        <v>86.7</v>
      </c>
      <c r="AU213" s="7">
        <v>52</v>
      </c>
      <c r="AV213" s="7"/>
      <c r="BI213" s="8"/>
    </row>
    <row r="214" spans="1:61" x14ac:dyDescent="0.3">
      <c r="A214" s="9">
        <v>43392</v>
      </c>
      <c r="B214" s="7" t="e">
        <v>#N/A</v>
      </c>
      <c r="C214" s="7" t="e">
        <v>#N/A</v>
      </c>
      <c r="D214" s="7" t="e">
        <v>#N/A</v>
      </c>
      <c r="E214" s="7" t="e">
        <v>#N/A</v>
      </c>
      <c r="F214" s="7" t="e">
        <v>#N/A</v>
      </c>
      <c r="G214" s="7" t="e">
        <v>#N/A</v>
      </c>
      <c r="H214" s="7" t="e">
        <v>#N/A</v>
      </c>
      <c r="I214" s="7" t="e">
        <v>#N/A</v>
      </c>
      <c r="J214" s="7" t="e">
        <v>#N/A</v>
      </c>
      <c r="K214" s="7" t="e">
        <v>#N/A</v>
      </c>
      <c r="L214" s="20">
        <v>68.33</v>
      </c>
      <c r="M214" s="7">
        <v>78.89</v>
      </c>
      <c r="N214" s="20">
        <v>74.08</v>
      </c>
      <c r="O214" s="7">
        <v>78.22</v>
      </c>
      <c r="P214" s="20">
        <v>46.89</v>
      </c>
      <c r="Q214" s="7">
        <v>93.29</v>
      </c>
      <c r="R214" s="7">
        <v>707.99</v>
      </c>
      <c r="S214" s="21" t="e">
        <v>#N/A</v>
      </c>
      <c r="T214" s="7" t="e">
        <v>#N/A</v>
      </c>
      <c r="U214" s="7" t="e">
        <v>#N/A</v>
      </c>
      <c r="V214" s="7" t="e">
        <v>#N/A</v>
      </c>
      <c r="W214" s="7" t="e">
        <v>#N/A</v>
      </c>
      <c r="X214" s="7" t="e">
        <v>#N/A</v>
      </c>
      <c r="Y214" s="7" t="e">
        <v>#N/A</v>
      </c>
      <c r="Z214" s="7" t="e">
        <v>#N/A</v>
      </c>
      <c r="AA214" s="7" t="e">
        <v>#N/A</v>
      </c>
      <c r="AB214" s="7" t="e">
        <v>#N/A</v>
      </c>
      <c r="AC214" s="22" t="e">
        <v>#N/A</v>
      </c>
      <c r="AD214" s="23" t="e">
        <v>#N/A</v>
      </c>
      <c r="AE214" s="7" t="e">
        <v>#N/A</v>
      </c>
      <c r="AF214" s="7" t="e">
        <v>#N/A</v>
      </c>
      <c r="AG214" s="7" t="e">
        <v>#N/A</v>
      </c>
      <c r="AH214" s="7" t="e">
        <v>#N/A</v>
      </c>
      <c r="AI214" s="7" t="e">
        <v>#N/A</v>
      </c>
      <c r="AJ214" s="7" t="e">
        <v>#N/A</v>
      </c>
      <c r="AK214" s="7" t="e">
        <v>#N/A</v>
      </c>
      <c r="AL214" s="21">
        <v>59.56</v>
      </c>
      <c r="AM214" s="7">
        <v>16.149999999999999</v>
      </c>
      <c r="AN214" s="22">
        <v>861.89</v>
      </c>
      <c r="AO214" s="23">
        <v>11.21</v>
      </c>
      <c r="AP214" s="21">
        <v>63.97</v>
      </c>
      <c r="AQ214" s="24">
        <v>243.6</v>
      </c>
      <c r="AR214" s="7">
        <v>4</v>
      </c>
      <c r="AS214" s="7">
        <v>94</v>
      </c>
      <c r="AT214" s="7">
        <v>97.6</v>
      </c>
      <c r="AU214" s="7">
        <v>48</v>
      </c>
      <c r="AV214" s="7"/>
      <c r="BI214" s="8"/>
    </row>
    <row r="215" spans="1:61" x14ac:dyDescent="0.3">
      <c r="A215" s="9">
        <v>43385</v>
      </c>
      <c r="B215" s="7" t="e">
        <v>#N/A</v>
      </c>
      <c r="C215" s="7" t="e">
        <v>#N/A</v>
      </c>
      <c r="D215" s="7" t="e">
        <v>#N/A</v>
      </c>
      <c r="E215" s="7" t="e">
        <v>#N/A</v>
      </c>
      <c r="F215" s="7" t="e">
        <v>#N/A</v>
      </c>
      <c r="G215" s="7" t="e">
        <v>#N/A</v>
      </c>
      <c r="H215" s="7" t="e">
        <v>#N/A</v>
      </c>
      <c r="I215" s="7" t="e">
        <v>#N/A</v>
      </c>
      <c r="J215" s="7" t="e">
        <v>#N/A</v>
      </c>
      <c r="K215" s="7" t="e">
        <v>#N/A</v>
      </c>
      <c r="L215" s="20">
        <v>68.260000000000005</v>
      </c>
      <c r="M215" s="7">
        <v>78.62</v>
      </c>
      <c r="N215" s="20">
        <v>74.05</v>
      </c>
      <c r="O215" s="7">
        <v>78.19</v>
      </c>
      <c r="P215" s="20">
        <v>46.93</v>
      </c>
      <c r="Q215" s="7">
        <v>93.37</v>
      </c>
      <c r="R215" s="7">
        <v>705.21</v>
      </c>
      <c r="S215" s="21" t="e">
        <v>#N/A</v>
      </c>
      <c r="T215" s="7" t="e">
        <v>#N/A</v>
      </c>
      <c r="U215" s="7" t="e">
        <v>#N/A</v>
      </c>
      <c r="V215" s="7" t="e">
        <v>#N/A</v>
      </c>
      <c r="W215" s="7" t="e">
        <v>#N/A</v>
      </c>
      <c r="X215" s="7" t="e">
        <v>#N/A</v>
      </c>
      <c r="Y215" s="7" t="e">
        <v>#N/A</v>
      </c>
      <c r="Z215" s="7" t="e">
        <v>#N/A</v>
      </c>
      <c r="AA215" s="7" t="e">
        <v>#N/A</v>
      </c>
      <c r="AB215" s="7" t="e">
        <v>#N/A</v>
      </c>
      <c r="AC215" s="22" t="e">
        <v>#N/A</v>
      </c>
      <c r="AD215" s="23" t="e">
        <v>#N/A</v>
      </c>
      <c r="AE215" s="7" t="e">
        <v>#N/A</v>
      </c>
      <c r="AF215" s="7" t="e">
        <v>#N/A</v>
      </c>
      <c r="AG215" s="7" t="e">
        <v>#N/A</v>
      </c>
      <c r="AH215" s="7" t="e">
        <v>#N/A</v>
      </c>
      <c r="AI215" s="7" t="e">
        <v>#N/A</v>
      </c>
      <c r="AJ215" s="7" t="e">
        <v>#N/A</v>
      </c>
      <c r="AK215" s="7" t="e">
        <v>#N/A</v>
      </c>
      <c r="AL215" s="21">
        <v>63.97</v>
      </c>
      <c r="AM215" s="7">
        <v>16.100000000000001</v>
      </c>
      <c r="AN215" s="22">
        <v>865.1</v>
      </c>
      <c r="AO215" s="23">
        <v>11.26</v>
      </c>
      <c r="AP215" s="21">
        <v>68.290000000000006</v>
      </c>
      <c r="AQ215" s="24">
        <v>244</v>
      </c>
      <c r="AR215" s="7">
        <v>5</v>
      </c>
      <c r="AS215" s="7">
        <v>96</v>
      </c>
      <c r="AT215" s="7">
        <v>88</v>
      </c>
      <c r="AU215" s="7">
        <v>55</v>
      </c>
      <c r="AV215" s="7"/>
      <c r="BI215" s="8"/>
    </row>
    <row r="216" spans="1:61" x14ac:dyDescent="0.3">
      <c r="A216" s="9">
        <v>43378</v>
      </c>
      <c r="B216" s="7" t="e">
        <v>#N/A</v>
      </c>
      <c r="C216" s="7" t="e">
        <v>#N/A</v>
      </c>
      <c r="D216" s="7" t="e">
        <v>#N/A</v>
      </c>
      <c r="E216" s="7" t="e">
        <v>#N/A</v>
      </c>
      <c r="F216" s="7" t="e">
        <v>#N/A</v>
      </c>
      <c r="G216" s="7" t="e">
        <v>#N/A</v>
      </c>
      <c r="H216" s="7" t="e">
        <v>#N/A</v>
      </c>
      <c r="I216" s="7" t="e">
        <v>#N/A</v>
      </c>
      <c r="J216" s="7" t="e">
        <v>#N/A</v>
      </c>
      <c r="K216" s="7" t="e">
        <v>#N/A</v>
      </c>
      <c r="L216" s="20">
        <v>67.84</v>
      </c>
      <c r="M216" s="7">
        <v>77.98</v>
      </c>
      <c r="N216" s="20" t="e">
        <v>#N/A</v>
      </c>
      <c r="O216" s="7" t="e">
        <v>#N/A</v>
      </c>
      <c r="P216" s="20" t="e">
        <v>#N/A</v>
      </c>
      <c r="Q216" s="7" t="e">
        <v>#N/A</v>
      </c>
      <c r="R216" s="7">
        <v>703.36</v>
      </c>
      <c r="S216" s="21" t="e">
        <v>#N/A</v>
      </c>
      <c r="T216" s="7" t="e">
        <v>#N/A</v>
      </c>
      <c r="U216" s="7" t="e">
        <v>#N/A</v>
      </c>
      <c r="V216" s="7" t="e">
        <v>#N/A</v>
      </c>
      <c r="W216" s="7" t="e">
        <v>#N/A</v>
      </c>
      <c r="X216" s="7" t="e">
        <v>#N/A</v>
      </c>
      <c r="Y216" s="7" t="e">
        <v>#N/A</v>
      </c>
      <c r="Z216" s="7" t="e">
        <v>#N/A</v>
      </c>
      <c r="AA216" s="7" t="e">
        <v>#N/A</v>
      </c>
      <c r="AB216" s="7" t="e">
        <v>#N/A</v>
      </c>
      <c r="AC216" s="22" t="e">
        <v>#N/A</v>
      </c>
      <c r="AD216" s="23" t="e">
        <v>#N/A</v>
      </c>
      <c r="AE216" s="7" t="e">
        <v>#N/A</v>
      </c>
      <c r="AF216" s="7" t="e">
        <v>#N/A</v>
      </c>
      <c r="AG216" s="7" t="e">
        <v>#N/A</v>
      </c>
      <c r="AH216" s="7" t="e">
        <v>#N/A</v>
      </c>
      <c r="AI216" s="7" t="e">
        <v>#N/A</v>
      </c>
      <c r="AJ216" s="7" t="e">
        <v>#N/A</v>
      </c>
      <c r="AK216" s="7" t="e">
        <v>#N/A</v>
      </c>
      <c r="AL216" s="21">
        <v>84.81</v>
      </c>
      <c r="AM216" s="7">
        <v>15.67</v>
      </c>
      <c r="AN216" s="22">
        <v>860.65</v>
      </c>
      <c r="AO216" s="23">
        <v>11.28</v>
      </c>
      <c r="AP216" s="21" t="e">
        <v>#N/A</v>
      </c>
      <c r="AQ216" s="24">
        <v>233</v>
      </c>
      <c r="AR216" s="7">
        <v>6</v>
      </c>
      <c r="AS216" s="7">
        <v>90</v>
      </c>
      <c r="AT216" s="7">
        <v>86</v>
      </c>
      <c r="AU216" s="7">
        <v>51</v>
      </c>
      <c r="AV216" s="7"/>
      <c r="BI216" s="8"/>
    </row>
    <row r="217" spans="1:61" x14ac:dyDescent="0.3">
      <c r="A217" s="9">
        <v>43371</v>
      </c>
      <c r="B217" s="7" t="e">
        <v>#N/A</v>
      </c>
      <c r="C217" s="7" t="e">
        <v>#N/A</v>
      </c>
      <c r="D217" s="7" t="e">
        <v>#N/A</v>
      </c>
      <c r="E217" s="7" t="e">
        <v>#N/A</v>
      </c>
      <c r="F217" s="7" t="e">
        <v>#N/A</v>
      </c>
      <c r="G217" s="7" t="e">
        <v>#N/A</v>
      </c>
      <c r="H217" s="7" t="e">
        <v>#N/A</v>
      </c>
      <c r="I217" s="7" t="e">
        <v>#N/A</v>
      </c>
      <c r="J217" s="7" t="e">
        <v>#N/A</v>
      </c>
      <c r="K217" s="7" t="e">
        <v>#N/A</v>
      </c>
      <c r="L217" s="20">
        <v>66.489999999999995</v>
      </c>
      <c r="M217" s="7">
        <v>76.430000000000007</v>
      </c>
      <c r="N217" s="20">
        <v>72.11</v>
      </c>
      <c r="O217" s="7">
        <v>76.150000000000006</v>
      </c>
      <c r="P217" s="20">
        <v>46.77</v>
      </c>
      <c r="Q217" s="7">
        <v>93.06</v>
      </c>
      <c r="R217" s="7">
        <v>691.03</v>
      </c>
      <c r="S217" s="21" t="e">
        <v>#N/A</v>
      </c>
      <c r="T217" s="7" t="e">
        <v>#N/A</v>
      </c>
      <c r="U217" s="7" t="e">
        <v>#N/A</v>
      </c>
      <c r="V217" s="7" t="e">
        <v>#N/A</v>
      </c>
      <c r="W217" s="7" t="e">
        <v>#N/A</v>
      </c>
      <c r="X217" s="7" t="e">
        <v>#N/A</v>
      </c>
      <c r="Y217" s="7" t="e">
        <v>#N/A</v>
      </c>
      <c r="Z217" s="7" t="e">
        <v>#N/A</v>
      </c>
      <c r="AA217" s="7" t="e">
        <v>#N/A</v>
      </c>
      <c r="AB217" s="7" t="e">
        <v>#N/A</v>
      </c>
      <c r="AC217" s="22" t="e">
        <v>#N/A</v>
      </c>
      <c r="AD217" s="23" t="e">
        <v>#N/A</v>
      </c>
      <c r="AE217" s="7" t="e">
        <v>#N/A</v>
      </c>
      <c r="AF217" s="7" t="e">
        <v>#N/A</v>
      </c>
      <c r="AG217" s="7" t="e">
        <v>#N/A</v>
      </c>
      <c r="AH217" s="7" t="e">
        <v>#N/A</v>
      </c>
      <c r="AI217" s="7" t="e">
        <v>#N/A</v>
      </c>
      <c r="AJ217" s="7" t="e">
        <v>#N/A</v>
      </c>
      <c r="AK217" s="7" t="e">
        <v>#N/A</v>
      </c>
      <c r="AL217" s="21">
        <v>77.209999999999994</v>
      </c>
      <c r="AM217" s="7">
        <v>15.9</v>
      </c>
      <c r="AN217" s="22">
        <v>851.29</v>
      </c>
      <c r="AO217" s="23">
        <v>11.08</v>
      </c>
      <c r="AP217" s="21">
        <v>83.5</v>
      </c>
      <c r="AQ217" s="24">
        <v>240.1</v>
      </c>
      <c r="AR217" s="7">
        <v>5</v>
      </c>
      <c r="AS217" s="7">
        <v>100</v>
      </c>
      <c r="AT217" s="7">
        <v>84.1</v>
      </c>
      <c r="AU217" s="7">
        <v>51</v>
      </c>
      <c r="AV217" s="7"/>
      <c r="BI217" s="8"/>
    </row>
    <row r="218" spans="1:61" x14ac:dyDescent="0.3">
      <c r="A218" s="9">
        <v>43364</v>
      </c>
      <c r="B218" s="7" t="e">
        <v>#N/A</v>
      </c>
      <c r="C218" s="7" t="e">
        <v>#N/A</v>
      </c>
      <c r="D218" s="7" t="e">
        <v>#N/A</v>
      </c>
      <c r="E218" s="7" t="e">
        <v>#N/A</v>
      </c>
      <c r="F218" s="7" t="e">
        <v>#N/A</v>
      </c>
      <c r="G218" s="7" t="e">
        <v>#N/A</v>
      </c>
      <c r="H218" s="7" t="e">
        <v>#N/A</v>
      </c>
      <c r="I218" s="7" t="e">
        <v>#N/A</v>
      </c>
      <c r="J218" s="7" t="e">
        <v>#N/A</v>
      </c>
      <c r="K218" s="7" t="e">
        <v>#N/A</v>
      </c>
      <c r="L218" s="20">
        <v>65.69</v>
      </c>
      <c r="M218" s="7">
        <v>76.739999999999995</v>
      </c>
      <c r="N218" s="20">
        <v>72.05</v>
      </c>
      <c r="O218" s="7">
        <v>75.75</v>
      </c>
      <c r="P218" s="20">
        <v>46.69</v>
      </c>
      <c r="Q218" s="7">
        <v>92.91</v>
      </c>
      <c r="R218" s="7">
        <v>709.76</v>
      </c>
      <c r="S218" s="21" t="e">
        <v>#N/A</v>
      </c>
      <c r="T218" s="7" t="e">
        <v>#N/A</v>
      </c>
      <c r="U218" s="7" t="e">
        <v>#N/A</v>
      </c>
      <c r="V218" s="7" t="e">
        <v>#N/A</v>
      </c>
      <c r="W218" s="7" t="e">
        <v>#N/A</v>
      </c>
      <c r="X218" s="7" t="e">
        <v>#N/A</v>
      </c>
      <c r="Y218" s="7" t="e">
        <v>#N/A</v>
      </c>
      <c r="Z218" s="7" t="e">
        <v>#N/A</v>
      </c>
      <c r="AA218" s="7" t="e">
        <v>#N/A</v>
      </c>
      <c r="AB218" s="7" t="e">
        <v>#N/A</v>
      </c>
      <c r="AC218" s="22" t="e">
        <v>#N/A</v>
      </c>
      <c r="AD218" s="23" t="e">
        <v>#N/A</v>
      </c>
      <c r="AE218" s="7" t="e">
        <v>#N/A</v>
      </c>
      <c r="AF218" s="7" t="e">
        <v>#N/A</v>
      </c>
      <c r="AG218" s="7" t="e">
        <v>#N/A</v>
      </c>
      <c r="AH218" s="7" t="e">
        <v>#N/A</v>
      </c>
      <c r="AI218" s="7" t="e">
        <v>#N/A</v>
      </c>
      <c r="AJ218" s="7" t="e">
        <v>#N/A</v>
      </c>
      <c r="AK218" s="7" t="e">
        <v>#N/A</v>
      </c>
      <c r="AL218" s="21">
        <v>61.31</v>
      </c>
      <c r="AM218" s="7">
        <v>15.84</v>
      </c>
      <c r="AN218" s="22">
        <v>850.78</v>
      </c>
      <c r="AO218" s="23">
        <v>10.96</v>
      </c>
      <c r="AP218" s="21">
        <v>66.239999999999995</v>
      </c>
      <c r="AQ218" s="24">
        <v>272</v>
      </c>
      <c r="AR218" s="7">
        <v>6</v>
      </c>
      <c r="AS218" s="7">
        <v>123</v>
      </c>
      <c r="AT218" s="7">
        <v>90</v>
      </c>
      <c r="AU218" s="7">
        <v>53</v>
      </c>
      <c r="AV218" s="7"/>
      <c r="BI218" s="8"/>
    </row>
    <row r="219" spans="1:61" x14ac:dyDescent="0.3">
      <c r="A219" s="9">
        <v>43357</v>
      </c>
      <c r="B219" s="7" t="e">
        <v>#N/A</v>
      </c>
      <c r="C219" s="7" t="e">
        <v>#N/A</v>
      </c>
      <c r="D219" s="7" t="e">
        <v>#N/A</v>
      </c>
      <c r="E219" s="7" t="e">
        <v>#N/A</v>
      </c>
      <c r="F219" s="7" t="e">
        <v>#N/A</v>
      </c>
      <c r="G219" s="7" t="e">
        <v>#N/A</v>
      </c>
      <c r="H219" s="7" t="e">
        <v>#N/A</v>
      </c>
      <c r="I219" s="7" t="e">
        <v>#N/A</v>
      </c>
      <c r="J219" s="7" t="e">
        <v>#N/A</v>
      </c>
      <c r="K219" s="7" t="e">
        <v>#N/A</v>
      </c>
      <c r="L219" s="20">
        <v>64.98</v>
      </c>
      <c r="M219" s="7">
        <v>75.97</v>
      </c>
      <c r="N219" s="20">
        <v>71.22</v>
      </c>
      <c r="O219" s="7">
        <v>74.88</v>
      </c>
      <c r="P219" s="20">
        <v>46.74</v>
      </c>
      <c r="Q219" s="7">
        <v>92.99</v>
      </c>
      <c r="R219" s="7">
        <v>737.05</v>
      </c>
      <c r="S219" s="21" t="e">
        <v>#N/A</v>
      </c>
      <c r="T219" s="7" t="e">
        <v>#N/A</v>
      </c>
      <c r="U219" s="7" t="e">
        <v>#N/A</v>
      </c>
      <c r="V219" s="7" t="e">
        <v>#N/A</v>
      </c>
      <c r="W219" s="7" t="e">
        <v>#N/A</v>
      </c>
      <c r="X219" s="7" t="e">
        <v>#N/A</v>
      </c>
      <c r="Y219" s="7" t="e">
        <v>#N/A</v>
      </c>
      <c r="Z219" s="7" t="e">
        <v>#N/A</v>
      </c>
      <c r="AA219" s="7" t="e">
        <v>#N/A</v>
      </c>
      <c r="AB219" s="7" t="e">
        <v>#N/A</v>
      </c>
      <c r="AC219" s="22" t="e">
        <v>#N/A</v>
      </c>
      <c r="AD219" s="23" t="e">
        <v>#N/A</v>
      </c>
      <c r="AE219" s="7" t="e">
        <v>#N/A</v>
      </c>
      <c r="AF219" s="7" t="e">
        <v>#N/A</v>
      </c>
      <c r="AG219" s="7" t="e">
        <v>#N/A</v>
      </c>
      <c r="AH219" s="7" t="e">
        <v>#N/A</v>
      </c>
      <c r="AI219" s="7" t="e">
        <v>#N/A</v>
      </c>
      <c r="AJ219" s="7" t="e">
        <v>#N/A</v>
      </c>
      <c r="AK219" s="7" t="e">
        <v>#N/A</v>
      </c>
      <c r="AL219" s="21">
        <v>61.12</v>
      </c>
      <c r="AM219" s="7">
        <v>15.7</v>
      </c>
      <c r="AN219" s="22">
        <v>845.62</v>
      </c>
      <c r="AO219" s="23">
        <v>10.85</v>
      </c>
      <c r="AP219" s="21">
        <v>65.59</v>
      </c>
      <c r="AQ219" s="24">
        <v>296.2</v>
      </c>
      <c r="AR219" s="7">
        <v>5.5</v>
      </c>
      <c r="AS219" s="7">
        <v>137</v>
      </c>
      <c r="AT219" s="7">
        <v>97.7</v>
      </c>
      <c r="AU219" s="7">
        <v>56</v>
      </c>
      <c r="AV219" s="7"/>
      <c r="BI219" s="8"/>
    </row>
    <row r="220" spans="1:61" x14ac:dyDescent="0.3">
      <c r="A220" s="9">
        <v>43350</v>
      </c>
      <c r="B220" s="7" t="e">
        <v>#N/A</v>
      </c>
      <c r="C220" s="7" t="e">
        <v>#N/A</v>
      </c>
      <c r="D220" s="7" t="e">
        <v>#N/A</v>
      </c>
      <c r="E220" s="7" t="e">
        <v>#N/A</v>
      </c>
      <c r="F220" s="7" t="e">
        <v>#N/A</v>
      </c>
      <c r="G220" s="7" t="e">
        <v>#N/A</v>
      </c>
      <c r="H220" s="7" t="e">
        <v>#N/A</v>
      </c>
      <c r="I220" s="7" t="e">
        <v>#N/A</v>
      </c>
      <c r="J220" s="7" t="e">
        <v>#N/A</v>
      </c>
      <c r="K220" s="7" t="e">
        <v>#N/A</v>
      </c>
      <c r="L220" s="20">
        <v>64.069999999999993</v>
      </c>
      <c r="M220" s="7">
        <v>75.28</v>
      </c>
      <c r="N220" s="20">
        <v>70.27</v>
      </c>
      <c r="O220" s="7">
        <v>73.88</v>
      </c>
      <c r="P220" s="20">
        <v>46.5</v>
      </c>
      <c r="Q220" s="7">
        <v>92.53</v>
      </c>
      <c r="R220" s="7">
        <v>745.66</v>
      </c>
      <c r="S220" s="21" t="e">
        <v>#N/A</v>
      </c>
      <c r="T220" s="7" t="e">
        <v>#N/A</v>
      </c>
      <c r="U220" s="7" t="e">
        <v>#N/A</v>
      </c>
      <c r="V220" s="7" t="e">
        <v>#N/A</v>
      </c>
      <c r="W220" s="7" t="e">
        <v>#N/A</v>
      </c>
      <c r="X220" s="7" t="e">
        <v>#N/A</v>
      </c>
      <c r="Y220" s="7" t="e">
        <v>#N/A</v>
      </c>
      <c r="Z220" s="7" t="e">
        <v>#N/A</v>
      </c>
      <c r="AA220" s="7" t="e">
        <v>#N/A</v>
      </c>
      <c r="AB220" s="7" t="e">
        <v>#N/A</v>
      </c>
      <c r="AC220" s="22" t="e">
        <v>#N/A</v>
      </c>
      <c r="AD220" s="23" t="e">
        <v>#N/A</v>
      </c>
      <c r="AE220" s="7" t="e">
        <v>#N/A</v>
      </c>
      <c r="AF220" s="7" t="e">
        <v>#N/A</v>
      </c>
      <c r="AG220" s="7" t="e">
        <v>#N/A</v>
      </c>
      <c r="AH220" s="7" t="e">
        <v>#N/A</v>
      </c>
      <c r="AI220" s="7" t="e">
        <v>#N/A</v>
      </c>
      <c r="AJ220" s="7" t="e">
        <v>#N/A</v>
      </c>
      <c r="AK220" s="7" t="e">
        <v>#N/A</v>
      </c>
      <c r="AL220" s="21">
        <v>47.45</v>
      </c>
      <c r="AM220" s="7">
        <v>15.49</v>
      </c>
      <c r="AN220" s="22">
        <v>832.98</v>
      </c>
      <c r="AO220" s="23">
        <v>10.67</v>
      </c>
      <c r="AP220" s="21">
        <v>49.85</v>
      </c>
      <c r="AQ220" s="24">
        <v>322.8</v>
      </c>
      <c r="AR220" s="7">
        <v>5.8</v>
      </c>
      <c r="AS220" s="7">
        <v>155</v>
      </c>
      <c r="AT220" s="7">
        <v>103</v>
      </c>
      <c r="AU220" s="7">
        <v>59</v>
      </c>
      <c r="AV220" s="7"/>
      <c r="BI220" s="8"/>
    </row>
    <row r="221" spans="1:61" x14ac:dyDescent="0.3">
      <c r="A221" s="9">
        <v>43343</v>
      </c>
      <c r="B221" s="7" t="e">
        <v>#N/A</v>
      </c>
      <c r="C221" s="7" t="e">
        <v>#N/A</v>
      </c>
      <c r="D221" s="7" t="e">
        <v>#N/A</v>
      </c>
      <c r="E221" s="7" t="e">
        <v>#N/A</v>
      </c>
      <c r="F221" s="7" t="e">
        <v>#N/A</v>
      </c>
      <c r="G221" s="7" t="e">
        <v>#N/A</v>
      </c>
      <c r="H221" s="7" t="e">
        <v>#N/A</v>
      </c>
      <c r="I221" s="7" t="e">
        <v>#N/A</v>
      </c>
      <c r="J221" s="7" t="e">
        <v>#N/A</v>
      </c>
      <c r="K221" s="7" t="e">
        <v>#N/A</v>
      </c>
      <c r="L221" s="20">
        <v>64.040000000000006</v>
      </c>
      <c r="M221" s="7">
        <v>75.239999999999995</v>
      </c>
      <c r="N221" s="20">
        <v>70.27</v>
      </c>
      <c r="O221" s="7">
        <v>73.88</v>
      </c>
      <c r="P221" s="20">
        <v>46.46</v>
      </c>
      <c r="Q221" s="7">
        <v>92.44</v>
      </c>
      <c r="R221" s="7">
        <v>736.71</v>
      </c>
      <c r="S221" s="21" t="e">
        <v>#N/A</v>
      </c>
      <c r="T221" s="7" t="e">
        <v>#N/A</v>
      </c>
      <c r="U221" s="7" t="e">
        <v>#N/A</v>
      </c>
      <c r="V221" s="7" t="e">
        <v>#N/A</v>
      </c>
      <c r="W221" s="7" t="e">
        <v>#N/A</v>
      </c>
      <c r="X221" s="7" t="e">
        <v>#N/A</v>
      </c>
      <c r="Y221" s="7" t="e">
        <v>#N/A</v>
      </c>
      <c r="Z221" s="7" t="e">
        <v>#N/A</v>
      </c>
      <c r="AA221" s="7" t="e">
        <v>#N/A</v>
      </c>
      <c r="AB221" s="7" t="e">
        <v>#N/A</v>
      </c>
      <c r="AC221" s="22" t="e">
        <v>#N/A</v>
      </c>
      <c r="AD221" s="23" t="e">
        <v>#N/A</v>
      </c>
      <c r="AE221" s="7" t="e">
        <v>#N/A</v>
      </c>
      <c r="AF221" s="7" t="e">
        <v>#N/A</v>
      </c>
      <c r="AG221" s="7" t="e">
        <v>#N/A</v>
      </c>
      <c r="AH221" s="7" t="e">
        <v>#N/A</v>
      </c>
      <c r="AI221" s="7" t="e">
        <v>#N/A</v>
      </c>
      <c r="AJ221" s="7" t="e">
        <v>#N/A</v>
      </c>
      <c r="AK221" s="7" t="e">
        <v>#N/A</v>
      </c>
      <c r="AL221" s="21">
        <v>44.82</v>
      </c>
      <c r="AM221" s="7">
        <v>15.32</v>
      </c>
      <c r="AN221" s="22">
        <v>819.71</v>
      </c>
      <c r="AO221" s="23">
        <v>10.76</v>
      </c>
      <c r="AP221" s="21">
        <v>47.27</v>
      </c>
      <c r="AQ221" s="24">
        <v>327</v>
      </c>
      <c r="AR221" s="7">
        <v>5</v>
      </c>
      <c r="AS221" s="7">
        <v>152</v>
      </c>
      <c r="AT221" s="7">
        <v>115</v>
      </c>
      <c r="AU221" s="7">
        <v>55</v>
      </c>
      <c r="AV221" s="7"/>
      <c r="BI221" s="8"/>
    </row>
    <row r="222" spans="1:61" x14ac:dyDescent="0.3">
      <c r="A222" s="9">
        <v>43336</v>
      </c>
      <c r="B222" s="7" t="e">
        <v>#N/A</v>
      </c>
      <c r="C222" s="7" t="e">
        <v>#N/A</v>
      </c>
      <c r="D222" s="7" t="e">
        <v>#N/A</v>
      </c>
      <c r="E222" s="7" t="e">
        <v>#N/A</v>
      </c>
      <c r="F222" s="7" t="e">
        <v>#N/A</v>
      </c>
      <c r="G222" s="7" t="e">
        <v>#N/A</v>
      </c>
      <c r="H222" s="7" t="e">
        <v>#N/A</v>
      </c>
      <c r="I222" s="7" t="e">
        <v>#N/A</v>
      </c>
      <c r="J222" s="7" t="e">
        <v>#N/A</v>
      </c>
      <c r="K222" s="7" t="e">
        <v>#N/A</v>
      </c>
      <c r="L222" s="20">
        <v>65.08</v>
      </c>
      <c r="M222" s="7">
        <v>75.19</v>
      </c>
      <c r="N222" s="20">
        <v>71.09</v>
      </c>
      <c r="O222" s="7">
        <v>74.23</v>
      </c>
      <c r="P222" s="20">
        <v>47.16</v>
      </c>
      <c r="Q222" s="7">
        <v>92.57</v>
      </c>
      <c r="R222" s="7">
        <v>745.89</v>
      </c>
      <c r="S222" s="21" t="e">
        <v>#N/A</v>
      </c>
      <c r="T222" s="7" t="e">
        <v>#N/A</v>
      </c>
      <c r="U222" s="7" t="e">
        <v>#N/A</v>
      </c>
      <c r="V222" s="7" t="e">
        <v>#N/A</v>
      </c>
      <c r="W222" s="7" t="e">
        <v>#N/A</v>
      </c>
      <c r="X222" s="7" t="e">
        <v>#N/A</v>
      </c>
      <c r="Y222" s="7" t="e">
        <v>#N/A</v>
      </c>
      <c r="Z222" s="7" t="e">
        <v>#N/A</v>
      </c>
      <c r="AA222" s="7" t="e">
        <v>#N/A</v>
      </c>
      <c r="AB222" s="7" t="e">
        <v>#N/A</v>
      </c>
      <c r="AC222" s="22" t="e">
        <v>#N/A</v>
      </c>
      <c r="AD222" s="23" t="e">
        <v>#N/A</v>
      </c>
      <c r="AE222" s="7" t="e">
        <v>#N/A</v>
      </c>
      <c r="AF222" s="7" t="e">
        <v>#N/A</v>
      </c>
      <c r="AG222" s="7" t="e">
        <v>#N/A</v>
      </c>
      <c r="AH222" s="7" t="e">
        <v>#N/A</v>
      </c>
      <c r="AI222" s="7" t="e">
        <v>#N/A</v>
      </c>
      <c r="AJ222" s="7" t="e">
        <v>#N/A</v>
      </c>
      <c r="AK222" s="7" t="e">
        <v>#N/A</v>
      </c>
      <c r="AL222" s="21">
        <v>50.2</v>
      </c>
      <c r="AM222" s="7">
        <v>14.8</v>
      </c>
      <c r="AN222" s="22">
        <v>822.81</v>
      </c>
      <c r="AO222" s="23">
        <v>10.75</v>
      </c>
      <c r="AP222" s="21">
        <v>52.85</v>
      </c>
      <c r="AQ222" s="24">
        <v>332</v>
      </c>
      <c r="AR222" s="7">
        <v>6</v>
      </c>
      <c r="AS222" s="7">
        <v>153</v>
      </c>
      <c r="AT222" s="7">
        <v>115</v>
      </c>
      <c r="AU222" s="7">
        <v>58</v>
      </c>
      <c r="AV222" s="7"/>
      <c r="BI222" s="8"/>
    </row>
    <row r="223" spans="1:61" x14ac:dyDescent="0.3">
      <c r="A223" s="9">
        <v>43329</v>
      </c>
      <c r="B223" s="7" t="e">
        <v>#N/A</v>
      </c>
      <c r="C223" s="7" t="e">
        <v>#N/A</v>
      </c>
      <c r="D223" s="7" t="e">
        <v>#N/A</v>
      </c>
      <c r="E223" s="7" t="e">
        <v>#N/A</v>
      </c>
      <c r="F223" s="7" t="e">
        <v>#N/A</v>
      </c>
      <c r="G223" s="7" t="e">
        <v>#N/A</v>
      </c>
      <c r="H223" s="7" t="e">
        <v>#N/A</v>
      </c>
      <c r="I223" s="7" t="e">
        <v>#N/A</v>
      </c>
      <c r="J223" s="7" t="e">
        <v>#N/A</v>
      </c>
      <c r="K223" s="7" t="e">
        <v>#N/A</v>
      </c>
      <c r="L223" s="20">
        <v>66.8</v>
      </c>
      <c r="M223" s="7">
        <v>77.17</v>
      </c>
      <c r="N223" s="20">
        <v>72.84</v>
      </c>
      <c r="O223" s="7">
        <v>76.05</v>
      </c>
      <c r="P223" s="20">
        <v>47.11</v>
      </c>
      <c r="Q223" s="7">
        <v>92.48</v>
      </c>
      <c r="R223" s="7">
        <v>744.94</v>
      </c>
      <c r="S223" s="21" t="e">
        <v>#N/A</v>
      </c>
      <c r="T223" s="7" t="e">
        <v>#N/A</v>
      </c>
      <c r="U223" s="7" t="e">
        <v>#N/A</v>
      </c>
      <c r="V223" s="7" t="e">
        <v>#N/A</v>
      </c>
      <c r="W223" s="7" t="e">
        <v>#N/A</v>
      </c>
      <c r="X223" s="7" t="e">
        <v>#N/A</v>
      </c>
      <c r="Y223" s="7" t="e">
        <v>#N/A</v>
      </c>
      <c r="Z223" s="7" t="e">
        <v>#N/A</v>
      </c>
      <c r="AA223" s="7" t="e">
        <v>#N/A</v>
      </c>
      <c r="AB223" s="7" t="e">
        <v>#N/A</v>
      </c>
      <c r="AC223" s="22" t="e">
        <v>#N/A</v>
      </c>
      <c r="AD223" s="23" t="e">
        <v>#N/A</v>
      </c>
      <c r="AE223" s="7" t="e">
        <v>#N/A</v>
      </c>
      <c r="AF223" s="7" t="e">
        <v>#N/A</v>
      </c>
      <c r="AG223" s="7" t="e">
        <v>#N/A</v>
      </c>
      <c r="AH223" s="7" t="e">
        <v>#N/A</v>
      </c>
      <c r="AI223" s="7" t="e">
        <v>#N/A</v>
      </c>
      <c r="AJ223" s="7" t="e">
        <v>#N/A</v>
      </c>
      <c r="AK223" s="7" t="e">
        <v>#N/A</v>
      </c>
      <c r="AL223" s="21">
        <v>48.3</v>
      </c>
      <c r="AM223" s="7">
        <v>14.46</v>
      </c>
      <c r="AN223" s="22">
        <v>827.28</v>
      </c>
      <c r="AO223" s="23">
        <v>10.65</v>
      </c>
      <c r="AP223" s="21">
        <v>51</v>
      </c>
      <c r="AQ223" s="24">
        <v>322</v>
      </c>
      <c r="AR223" s="7">
        <v>6</v>
      </c>
      <c r="AS223" s="7">
        <v>150</v>
      </c>
      <c r="AT223" s="7">
        <v>108</v>
      </c>
      <c r="AU223" s="7">
        <v>58</v>
      </c>
      <c r="AV223" s="7"/>
      <c r="BI223" s="8"/>
    </row>
    <row r="224" spans="1:61" x14ac:dyDescent="0.3">
      <c r="A224" s="9">
        <v>43322</v>
      </c>
      <c r="B224" s="7" t="e">
        <v>#N/A</v>
      </c>
      <c r="C224" s="7" t="e">
        <v>#N/A</v>
      </c>
      <c r="D224" s="7" t="e">
        <v>#N/A</v>
      </c>
      <c r="E224" s="7" t="e">
        <v>#N/A</v>
      </c>
      <c r="F224" s="7" t="e">
        <v>#N/A</v>
      </c>
      <c r="G224" s="7" t="e">
        <v>#N/A</v>
      </c>
      <c r="H224" s="7" t="e">
        <v>#N/A</v>
      </c>
      <c r="I224" s="7" t="e">
        <v>#N/A</v>
      </c>
      <c r="J224" s="7" t="e">
        <v>#N/A</v>
      </c>
      <c r="K224" s="7" t="e">
        <v>#N/A</v>
      </c>
      <c r="L224" s="20">
        <v>67.260000000000005</v>
      </c>
      <c r="M224" s="7">
        <v>77.709999999999994</v>
      </c>
      <c r="N224" s="20">
        <v>73.209999999999994</v>
      </c>
      <c r="O224" s="7">
        <v>76.45</v>
      </c>
      <c r="P224" s="20">
        <v>47.04</v>
      </c>
      <c r="Q224" s="7">
        <v>92.34</v>
      </c>
      <c r="R224" s="7">
        <v>751.99</v>
      </c>
      <c r="S224" s="21" t="e">
        <v>#N/A</v>
      </c>
      <c r="T224" s="7" t="e">
        <v>#N/A</v>
      </c>
      <c r="U224" s="7" t="e">
        <v>#N/A</v>
      </c>
      <c r="V224" s="7" t="e">
        <v>#N/A</v>
      </c>
      <c r="W224" s="7" t="e">
        <v>#N/A</v>
      </c>
      <c r="X224" s="7" t="e">
        <v>#N/A</v>
      </c>
      <c r="Y224" s="7" t="e">
        <v>#N/A</v>
      </c>
      <c r="Z224" s="7" t="e">
        <v>#N/A</v>
      </c>
      <c r="AA224" s="7" t="e">
        <v>#N/A</v>
      </c>
      <c r="AB224" s="7" t="e">
        <v>#N/A</v>
      </c>
      <c r="AC224" s="22" t="e">
        <v>#N/A</v>
      </c>
      <c r="AD224" s="23" t="e">
        <v>#N/A</v>
      </c>
      <c r="AE224" s="7" t="e">
        <v>#N/A</v>
      </c>
      <c r="AF224" s="7" t="e">
        <v>#N/A</v>
      </c>
      <c r="AG224" s="7" t="e">
        <v>#N/A</v>
      </c>
      <c r="AH224" s="7" t="e">
        <v>#N/A</v>
      </c>
      <c r="AI224" s="7" t="e">
        <v>#N/A</v>
      </c>
      <c r="AJ224" s="7" t="e">
        <v>#N/A</v>
      </c>
      <c r="AK224" s="7" t="e">
        <v>#N/A</v>
      </c>
      <c r="AL224" s="21">
        <v>60.5</v>
      </c>
      <c r="AM224" s="7">
        <v>14.3</v>
      </c>
      <c r="AN224" s="22">
        <v>833.27</v>
      </c>
      <c r="AO224" s="23">
        <v>10.77</v>
      </c>
      <c r="AP224" s="21">
        <v>64.28</v>
      </c>
      <c r="AQ224" s="24">
        <v>316</v>
      </c>
      <c r="AR224" s="7">
        <v>6</v>
      </c>
      <c r="AS224" s="7">
        <v>140</v>
      </c>
      <c r="AT224" s="7">
        <v>114</v>
      </c>
      <c r="AU224" s="7">
        <v>56</v>
      </c>
      <c r="AV224" s="7"/>
      <c r="BI224" s="8"/>
    </row>
    <row r="225" spans="1:61" x14ac:dyDescent="0.3">
      <c r="A225" s="9">
        <v>43315</v>
      </c>
      <c r="B225" s="7" t="e">
        <v>#N/A</v>
      </c>
      <c r="C225" s="7" t="e">
        <v>#N/A</v>
      </c>
      <c r="D225" s="7" t="e">
        <v>#N/A</v>
      </c>
      <c r="E225" s="7" t="e">
        <v>#N/A</v>
      </c>
      <c r="F225" s="7" t="e">
        <v>#N/A</v>
      </c>
      <c r="G225" s="7" t="e">
        <v>#N/A</v>
      </c>
      <c r="H225" s="7" t="e">
        <v>#N/A</v>
      </c>
      <c r="I225" s="7" t="e">
        <v>#N/A</v>
      </c>
      <c r="J225" s="7" t="e">
        <v>#N/A</v>
      </c>
      <c r="K225" s="7" t="e">
        <v>#N/A</v>
      </c>
      <c r="L225" s="20">
        <v>66.05</v>
      </c>
      <c r="M225" s="7">
        <v>76.31</v>
      </c>
      <c r="N225" s="20">
        <v>71.62</v>
      </c>
      <c r="O225" s="7">
        <v>74.78</v>
      </c>
      <c r="P225" s="20">
        <v>47.24</v>
      </c>
      <c r="Q225" s="7">
        <v>92.74</v>
      </c>
      <c r="R225" s="7">
        <v>749.33</v>
      </c>
      <c r="S225" s="21" t="e">
        <v>#N/A</v>
      </c>
      <c r="T225" s="7" t="e">
        <v>#N/A</v>
      </c>
      <c r="U225" s="7" t="e">
        <v>#N/A</v>
      </c>
      <c r="V225" s="7" t="e">
        <v>#N/A</v>
      </c>
      <c r="W225" s="7" t="e">
        <v>#N/A</v>
      </c>
      <c r="X225" s="7" t="e">
        <v>#N/A</v>
      </c>
      <c r="Y225" s="7" t="e">
        <v>#N/A</v>
      </c>
      <c r="Z225" s="7" t="e">
        <v>#N/A</v>
      </c>
      <c r="AA225" s="7" t="e">
        <v>#N/A</v>
      </c>
      <c r="AB225" s="7" t="e">
        <v>#N/A</v>
      </c>
      <c r="AC225" s="22" t="e">
        <v>#N/A</v>
      </c>
      <c r="AD225" s="23" t="e">
        <v>#N/A</v>
      </c>
      <c r="AE225" s="7" t="e">
        <v>#N/A</v>
      </c>
      <c r="AF225" s="7" t="e">
        <v>#N/A</v>
      </c>
      <c r="AG225" s="7" t="e">
        <v>#N/A</v>
      </c>
      <c r="AH225" s="7" t="e">
        <v>#N/A</v>
      </c>
      <c r="AI225" s="7" t="e">
        <v>#N/A</v>
      </c>
      <c r="AJ225" s="7" t="e">
        <v>#N/A</v>
      </c>
      <c r="AK225" s="7" t="e">
        <v>#N/A</v>
      </c>
      <c r="AL225" s="21">
        <v>66.8</v>
      </c>
      <c r="AM225" s="7">
        <v>14.69</v>
      </c>
      <c r="AN225" s="22">
        <v>837.23</v>
      </c>
      <c r="AO225" s="23">
        <v>10.88</v>
      </c>
      <c r="AP225" s="21">
        <v>71.05</v>
      </c>
      <c r="AQ225" s="24">
        <v>300.89999999999998</v>
      </c>
      <c r="AR225" s="7">
        <v>6.5</v>
      </c>
      <c r="AS225" s="7">
        <v>126</v>
      </c>
      <c r="AT225" s="7">
        <v>111.4</v>
      </c>
      <c r="AU225" s="7">
        <v>57</v>
      </c>
      <c r="AV225" s="7"/>
      <c r="BI225" s="8"/>
    </row>
    <row r="226" spans="1:61" x14ac:dyDescent="0.3">
      <c r="A226" s="9">
        <v>43308</v>
      </c>
      <c r="B226" s="7" t="e">
        <v>#N/A</v>
      </c>
      <c r="C226" s="7" t="e">
        <v>#N/A</v>
      </c>
      <c r="D226" s="7" t="e">
        <v>#N/A</v>
      </c>
      <c r="E226" s="7" t="e">
        <v>#N/A</v>
      </c>
      <c r="F226" s="7" t="e">
        <v>#N/A</v>
      </c>
      <c r="G226" s="7" t="e">
        <v>#N/A</v>
      </c>
      <c r="H226" s="7" t="e">
        <v>#N/A</v>
      </c>
      <c r="I226" s="7" t="e">
        <v>#N/A</v>
      </c>
      <c r="J226" s="7" t="e">
        <v>#N/A</v>
      </c>
      <c r="K226" s="7" t="e">
        <v>#N/A</v>
      </c>
      <c r="L226" s="20">
        <v>66.010000000000005</v>
      </c>
      <c r="M226" s="7">
        <v>78.81</v>
      </c>
      <c r="N226" s="20">
        <v>73.099999999999994</v>
      </c>
      <c r="O226" s="7">
        <v>76.319999999999993</v>
      </c>
      <c r="P226" s="20">
        <v>47.49</v>
      </c>
      <c r="Q226" s="7">
        <v>93.21</v>
      </c>
      <c r="R226" s="7">
        <v>752.09</v>
      </c>
      <c r="S226" s="21" t="e">
        <v>#N/A</v>
      </c>
      <c r="T226" s="7" t="e">
        <v>#N/A</v>
      </c>
      <c r="U226" s="7" t="e">
        <v>#N/A</v>
      </c>
      <c r="V226" s="7" t="e">
        <v>#N/A</v>
      </c>
      <c r="W226" s="7" t="e">
        <v>#N/A</v>
      </c>
      <c r="X226" s="7" t="e">
        <v>#N/A</v>
      </c>
      <c r="Y226" s="7" t="e">
        <v>#N/A</v>
      </c>
      <c r="Z226" s="7" t="e">
        <v>#N/A</v>
      </c>
      <c r="AA226" s="7" t="e">
        <v>#N/A</v>
      </c>
      <c r="AB226" s="7" t="e">
        <v>#N/A</v>
      </c>
      <c r="AC226" s="22" t="e">
        <v>#N/A</v>
      </c>
      <c r="AD226" s="23" t="e">
        <v>#N/A</v>
      </c>
      <c r="AE226" s="7" t="e">
        <v>#N/A</v>
      </c>
      <c r="AF226" s="7" t="e">
        <v>#N/A</v>
      </c>
      <c r="AG226" s="7" t="e">
        <v>#N/A</v>
      </c>
      <c r="AH226" s="7" t="e">
        <v>#N/A</v>
      </c>
      <c r="AI226" s="7" t="e">
        <v>#N/A</v>
      </c>
      <c r="AJ226" s="7" t="e">
        <v>#N/A</v>
      </c>
      <c r="AK226" s="7" t="e">
        <v>#N/A</v>
      </c>
      <c r="AL226" s="21">
        <v>82.54</v>
      </c>
      <c r="AM226" s="7">
        <v>14.99</v>
      </c>
      <c r="AN226" s="22">
        <v>844.91</v>
      </c>
      <c r="AO226" s="23">
        <v>11.42</v>
      </c>
      <c r="AP226" s="21">
        <v>87.99</v>
      </c>
      <c r="AQ226" s="24">
        <v>289</v>
      </c>
      <c r="AR226" s="7">
        <v>4</v>
      </c>
      <c r="AS226" s="7">
        <v>125</v>
      </c>
      <c r="AT226" s="7">
        <v>105</v>
      </c>
      <c r="AU226" s="7">
        <v>55</v>
      </c>
      <c r="AV226" s="7"/>
      <c r="BI226" s="8"/>
    </row>
    <row r="227" spans="1:61" x14ac:dyDescent="0.3">
      <c r="A227" s="9">
        <v>43301</v>
      </c>
      <c r="B227" s="7" t="e">
        <v>#N/A</v>
      </c>
      <c r="C227" s="7" t="e">
        <v>#N/A</v>
      </c>
      <c r="D227" s="7" t="e">
        <v>#N/A</v>
      </c>
      <c r="E227" s="7" t="e">
        <v>#N/A</v>
      </c>
      <c r="F227" s="7" t="e">
        <v>#N/A</v>
      </c>
      <c r="G227" s="7" t="e">
        <v>#N/A</v>
      </c>
      <c r="H227" s="7" t="e">
        <v>#N/A</v>
      </c>
      <c r="I227" s="7" t="e">
        <v>#N/A</v>
      </c>
      <c r="J227" s="7" t="e">
        <v>#N/A</v>
      </c>
      <c r="K227" s="7" t="e">
        <v>#N/A</v>
      </c>
      <c r="L227" s="20">
        <v>65.67</v>
      </c>
      <c r="M227" s="7">
        <v>79.400000000000006</v>
      </c>
      <c r="N227" s="20">
        <v>74.39</v>
      </c>
      <c r="O227" s="7">
        <v>77.709999999999994</v>
      </c>
      <c r="P227" s="20">
        <v>47.4</v>
      </c>
      <c r="Q227" s="7">
        <v>93.04</v>
      </c>
      <c r="R227" s="7">
        <v>752.69</v>
      </c>
      <c r="S227" s="21" t="e">
        <v>#N/A</v>
      </c>
      <c r="T227" s="7" t="e">
        <v>#N/A</v>
      </c>
      <c r="U227" s="7" t="e">
        <v>#N/A</v>
      </c>
      <c r="V227" s="7" t="e">
        <v>#N/A</v>
      </c>
      <c r="W227" s="7" t="e">
        <v>#N/A</v>
      </c>
      <c r="X227" s="7" t="e">
        <v>#N/A</v>
      </c>
      <c r="Y227" s="7" t="e">
        <v>#N/A</v>
      </c>
      <c r="Z227" s="7" t="e">
        <v>#N/A</v>
      </c>
      <c r="AA227" s="7" t="e">
        <v>#N/A</v>
      </c>
      <c r="AB227" s="7" t="e">
        <v>#N/A</v>
      </c>
      <c r="AC227" s="22" t="e">
        <v>#N/A</v>
      </c>
      <c r="AD227" s="23" t="e">
        <v>#N/A</v>
      </c>
      <c r="AE227" s="7" t="e">
        <v>#N/A</v>
      </c>
      <c r="AF227" s="7" t="e">
        <v>#N/A</v>
      </c>
      <c r="AG227" s="7" t="e">
        <v>#N/A</v>
      </c>
      <c r="AH227" s="7" t="e">
        <v>#N/A</v>
      </c>
      <c r="AI227" s="7" t="e">
        <v>#N/A</v>
      </c>
      <c r="AJ227" s="7" t="e">
        <v>#N/A</v>
      </c>
      <c r="AK227" s="7" t="e">
        <v>#N/A</v>
      </c>
      <c r="AL227" s="21">
        <v>79.97</v>
      </c>
      <c r="AM227" s="7">
        <v>15.13</v>
      </c>
      <c r="AN227" s="22">
        <v>864.16</v>
      </c>
      <c r="AO227" s="23">
        <v>11.63</v>
      </c>
      <c r="AP227" s="21">
        <v>85.74</v>
      </c>
      <c r="AQ227" s="24">
        <v>280</v>
      </c>
      <c r="AR227" s="7">
        <v>4</v>
      </c>
      <c r="AS227" s="7">
        <v>115</v>
      </c>
      <c r="AT227" s="7">
        <v>103</v>
      </c>
      <c r="AU227" s="7">
        <v>58</v>
      </c>
      <c r="AV227" s="7"/>
      <c r="BI227" s="8"/>
    </row>
    <row r="228" spans="1:61" x14ac:dyDescent="0.3">
      <c r="A228" s="9">
        <v>43294</v>
      </c>
      <c r="B228" s="7" t="e">
        <v>#N/A</v>
      </c>
      <c r="C228" s="7" t="e">
        <v>#N/A</v>
      </c>
      <c r="D228" s="7" t="e">
        <v>#N/A</v>
      </c>
      <c r="E228" s="7" t="e">
        <v>#N/A</v>
      </c>
      <c r="F228" s="7" t="e">
        <v>#N/A</v>
      </c>
      <c r="G228" s="7" t="e">
        <v>#N/A</v>
      </c>
      <c r="H228" s="7" t="e">
        <v>#N/A</v>
      </c>
      <c r="I228" s="7" t="e">
        <v>#N/A</v>
      </c>
      <c r="J228" s="7" t="e">
        <v>#N/A</v>
      </c>
      <c r="K228" s="7" t="e">
        <v>#N/A</v>
      </c>
      <c r="L228" s="20">
        <v>66.2</v>
      </c>
      <c r="M228" s="7">
        <v>80.05</v>
      </c>
      <c r="N228" s="20">
        <v>75.11</v>
      </c>
      <c r="O228" s="7">
        <v>78.459999999999994</v>
      </c>
      <c r="P228" s="20">
        <v>47.36</v>
      </c>
      <c r="Q228" s="7">
        <v>92.96</v>
      </c>
      <c r="R228" s="7">
        <v>737.67</v>
      </c>
      <c r="S228" s="21" t="e">
        <v>#N/A</v>
      </c>
      <c r="T228" s="7" t="e">
        <v>#N/A</v>
      </c>
      <c r="U228" s="7" t="e">
        <v>#N/A</v>
      </c>
      <c r="V228" s="7" t="e">
        <v>#N/A</v>
      </c>
      <c r="W228" s="7" t="e">
        <v>#N/A</v>
      </c>
      <c r="X228" s="7" t="e">
        <v>#N/A</v>
      </c>
      <c r="Y228" s="7" t="e">
        <v>#N/A</v>
      </c>
      <c r="Z228" s="7" t="e">
        <v>#N/A</v>
      </c>
      <c r="AA228" s="7" t="e">
        <v>#N/A</v>
      </c>
      <c r="AB228" s="7" t="e">
        <v>#N/A</v>
      </c>
      <c r="AC228" s="22" t="e">
        <v>#N/A</v>
      </c>
      <c r="AD228" s="23" t="e">
        <v>#N/A</v>
      </c>
      <c r="AE228" s="7" t="e">
        <v>#N/A</v>
      </c>
      <c r="AF228" s="7" t="e">
        <v>#N/A</v>
      </c>
      <c r="AG228" s="7" t="e">
        <v>#N/A</v>
      </c>
      <c r="AH228" s="7" t="e">
        <v>#N/A</v>
      </c>
      <c r="AI228" s="7" t="e">
        <v>#N/A</v>
      </c>
      <c r="AJ228" s="7" t="e">
        <v>#N/A</v>
      </c>
      <c r="AK228" s="7" t="e">
        <v>#N/A</v>
      </c>
      <c r="AL228" s="21">
        <v>77.010000000000005</v>
      </c>
      <c r="AM228" s="7">
        <v>15.14</v>
      </c>
      <c r="AN228" s="22">
        <v>849.64</v>
      </c>
      <c r="AO228" s="23">
        <v>11.37</v>
      </c>
      <c r="AP228" s="21">
        <v>82.23</v>
      </c>
      <c r="AQ228" s="24">
        <v>283.5</v>
      </c>
      <c r="AR228" s="7">
        <v>4.5</v>
      </c>
      <c r="AS228" s="7">
        <v>118</v>
      </c>
      <c r="AT228" s="7">
        <v>101</v>
      </c>
      <c r="AU228" s="7">
        <v>60</v>
      </c>
      <c r="AV228" s="7"/>
      <c r="BI228" s="8"/>
    </row>
    <row r="229" spans="1:61" x14ac:dyDescent="0.3">
      <c r="A229" s="9">
        <v>43287</v>
      </c>
      <c r="B229" s="7" t="e">
        <v>#N/A</v>
      </c>
      <c r="C229" s="7" t="e">
        <v>#N/A</v>
      </c>
      <c r="D229" s="7" t="e">
        <v>#N/A</v>
      </c>
      <c r="E229" s="7" t="e">
        <v>#N/A</v>
      </c>
      <c r="F229" s="7" t="e">
        <v>#N/A</v>
      </c>
      <c r="G229" s="7" t="e">
        <v>#N/A</v>
      </c>
      <c r="H229" s="7" t="e">
        <v>#N/A</v>
      </c>
      <c r="I229" s="7" t="e">
        <v>#N/A</v>
      </c>
      <c r="J229" s="7" t="e">
        <v>#N/A</v>
      </c>
      <c r="K229" s="7" t="e">
        <v>#N/A</v>
      </c>
      <c r="L229" s="20">
        <v>65.14</v>
      </c>
      <c r="M229" s="7">
        <v>78.760000000000005</v>
      </c>
      <c r="N229" s="20">
        <v>73.8</v>
      </c>
      <c r="O229" s="7">
        <v>77.09</v>
      </c>
      <c r="P229" s="20">
        <v>47.29</v>
      </c>
      <c r="Q229" s="7">
        <v>92.83</v>
      </c>
      <c r="R229" s="7">
        <v>755.85</v>
      </c>
      <c r="S229" s="21" t="e">
        <v>#N/A</v>
      </c>
      <c r="T229" s="7" t="e">
        <v>#N/A</v>
      </c>
      <c r="U229" s="7" t="e">
        <v>#N/A</v>
      </c>
      <c r="V229" s="7" t="e">
        <v>#N/A</v>
      </c>
      <c r="W229" s="7" t="e">
        <v>#N/A</v>
      </c>
      <c r="X229" s="7" t="e">
        <v>#N/A</v>
      </c>
      <c r="Y229" s="7" t="e">
        <v>#N/A</v>
      </c>
      <c r="Z229" s="7" t="e">
        <v>#N/A</v>
      </c>
      <c r="AA229" s="7" t="e">
        <v>#N/A</v>
      </c>
      <c r="AB229" s="7" t="e">
        <v>#N/A</v>
      </c>
      <c r="AC229" s="22" t="e">
        <v>#N/A</v>
      </c>
      <c r="AD229" s="23" t="e">
        <v>#N/A</v>
      </c>
      <c r="AE229" s="7" t="e">
        <v>#N/A</v>
      </c>
      <c r="AF229" s="7" t="e">
        <v>#N/A</v>
      </c>
      <c r="AG229" s="7" t="e">
        <v>#N/A</v>
      </c>
      <c r="AH229" s="7" t="e">
        <v>#N/A</v>
      </c>
      <c r="AI229" s="7" t="e">
        <v>#N/A</v>
      </c>
      <c r="AJ229" s="7" t="e">
        <v>#N/A</v>
      </c>
      <c r="AK229" s="7" t="e">
        <v>#N/A</v>
      </c>
      <c r="AL229" s="21">
        <v>71.45</v>
      </c>
      <c r="AM229" s="7">
        <v>15.42</v>
      </c>
      <c r="AN229" s="22">
        <v>855.78</v>
      </c>
      <c r="AO229" s="23">
        <v>10.92</v>
      </c>
      <c r="AP229" s="21">
        <v>76.08</v>
      </c>
      <c r="AQ229" s="24">
        <v>301.5</v>
      </c>
      <c r="AR229" s="7">
        <v>4.5</v>
      </c>
      <c r="AS229" s="7">
        <v>126</v>
      </c>
      <c r="AT229" s="7">
        <v>108</v>
      </c>
      <c r="AU229" s="7">
        <v>63</v>
      </c>
      <c r="AV229" s="7"/>
      <c r="BI229" s="8"/>
    </row>
    <row r="230" spans="1:61" x14ac:dyDescent="0.3">
      <c r="A230" s="9">
        <v>43280</v>
      </c>
      <c r="B230" s="7" t="e">
        <v>#N/A</v>
      </c>
      <c r="C230" s="7" t="e">
        <v>#N/A</v>
      </c>
      <c r="D230" s="7" t="e">
        <v>#N/A</v>
      </c>
      <c r="E230" s="7" t="e">
        <v>#N/A</v>
      </c>
      <c r="F230" s="7" t="e">
        <v>#N/A</v>
      </c>
      <c r="G230" s="7" t="e">
        <v>#N/A</v>
      </c>
      <c r="H230" s="7" t="e">
        <v>#N/A</v>
      </c>
      <c r="I230" s="7" t="e">
        <v>#N/A</v>
      </c>
      <c r="J230" s="7" t="e">
        <v>#N/A</v>
      </c>
      <c r="K230" s="7" t="e">
        <v>#N/A</v>
      </c>
      <c r="L230" s="20">
        <v>63.99</v>
      </c>
      <c r="M230" s="7">
        <v>77.37</v>
      </c>
      <c r="N230" s="20">
        <v>72.45</v>
      </c>
      <c r="O230" s="7">
        <v>75.680000000000007</v>
      </c>
      <c r="P230" s="20">
        <v>47.33</v>
      </c>
      <c r="Q230" s="7">
        <v>92.9</v>
      </c>
      <c r="R230" s="7">
        <v>744.76</v>
      </c>
      <c r="S230" s="21" t="e">
        <v>#N/A</v>
      </c>
      <c r="T230" s="7" t="e">
        <v>#N/A</v>
      </c>
      <c r="U230" s="7" t="e">
        <v>#N/A</v>
      </c>
      <c r="V230" s="7" t="e">
        <v>#N/A</v>
      </c>
      <c r="W230" s="7" t="e">
        <v>#N/A</v>
      </c>
      <c r="X230" s="7" t="e">
        <v>#N/A</v>
      </c>
      <c r="Y230" s="7" t="e">
        <v>#N/A</v>
      </c>
      <c r="Z230" s="7" t="e">
        <v>#N/A</v>
      </c>
      <c r="AA230" s="7" t="e">
        <v>#N/A</v>
      </c>
      <c r="AB230" s="7" t="e">
        <v>#N/A</v>
      </c>
      <c r="AC230" s="22" t="e">
        <v>#N/A</v>
      </c>
      <c r="AD230" s="23" t="e">
        <v>#N/A</v>
      </c>
      <c r="AE230" s="7" t="e">
        <v>#N/A</v>
      </c>
      <c r="AF230" s="7" t="e">
        <v>#N/A</v>
      </c>
      <c r="AG230" s="7" t="e">
        <v>#N/A</v>
      </c>
      <c r="AH230" s="7" t="e">
        <v>#N/A</v>
      </c>
      <c r="AI230" s="7" t="e">
        <v>#N/A</v>
      </c>
      <c r="AJ230" s="7" t="e">
        <v>#N/A</v>
      </c>
      <c r="AK230" s="7" t="e">
        <v>#N/A</v>
      </c>
      <c r="AL230" s="21">
        <v>62.5</v>
      </c>
      <c r="AM230" s="7">
        <v>15.72</v>
      </c>
      <c r="AN230" s="22">
        <v>848.23</v>
      </c>
      <c r="AO230" s="23">
        <v>10.96</v>
      </c>
      <c r="AP230" s="21">
        <v>66.239999999999995</v>
      </c>
      <c r="AQ230" s="24">
        <v>307</v>
      </c>
      <c r="AR230" s="7">
        <v>4</v>
      </c>
      <c r="AS230" s="7">
        <v>120</v>
      </c>
      <c r="AT230" s="7">
        <v>121</v>
      </c>
      <c r="AU230" s="7">
        <v>62</v>
      </c>
      <c r="AV230" s="7"/>
      <c r="BI230" s="8"/>
    </row>
    <row r="231" spans="1:61" x14ac:dyDescent="0.3">
      <c r="A231" s="9">
        <v>43273</v>
      </c>
      <c r="B231" s="7" t="e">
        <v>#N/A</v>
      </c>
      <c r="C231" s="7" t="e">
        <v>#N/A</v>
      </c>
      <c r="D231" s="7" t="e">
        <v>#N/A</v>
      </c>
      <c r="E231" s="7" t="e">
        <v>#N/A</v>
      </c>
      <c r="F231" s="7" t="e">
        <v>#N/A</v>
      </c>
      <c r="G231" s="7" t="e">
        <v>#N/A</v>
      </c>
      <c r="H231" s="7" t="e">
        <v>#N/A</v>
      </c>
      <c r="I231" s="7" t="e">
        <v>#N/A</v>
      </c>
      <c r="J231" s="7" t="e">
        <v>#N/A</v>
      </c>
      <c r="K231" s="7" t="e">
        <v>#N/A</v>
      </c>
      <c r="L231" s="20">
        <v>63.11</v>
      </c>
      <c r="M231" s="7">
        <v>76.61</v>
      </c>
      <c r="N231" s="20">
        <v>72.510000000000005</v>
      </c>
      <c r="O231" s="7">
        <v>75.06</v>
      </c>
      <c r="P231" s="20">
        <v>47.52</v>
      </c>
      <c r="Q231" s="7">
        <v>92.97</v>
      </c>
      <c r="R231" s="7">
        <v>768.08</v>
      </c>
      <c r="S231" s="21" t="e">
        <v>#N/A</v>
      </c>
      <c r="T231" s="7" t="e">
        <v>#N/A</v>
      </c>
      <c r="U231" s="7" t="e">
        <v>#N/A</v>
      </c>
      <c r="V231" s="7" t="e">
        <v>#N/A</v>
      </c>
      <c r="W231" s="7" t="e">
        <v>#N/A</v>
      </c>
      <c r="X231" s="7" t="e">
        <v>#N/A</v>
      </c>
      <c r="Y231" s="7" t="e">
        <v>#N/A</v>
      </c>
      <c r="Z231" s="7" t="e">
        <v>#N/A</v>
      </c>
      <c r="AA231" s="7" t="e">
        <v>#N/A</v>
      </c>
      <c r="AB231" s="7" t="e">
        <v>#N/A</v>
      </c>
      <c r="AC231" s="22" t="e">
        <v>#N/A</v>
      </c>
      <c r="AD231" s="23" t="e">
        <v>#N/A</v>
      </c>
      <c r="AE231" s="7" t="e">
        <v>#N/A</v>
      </c>
      <c r="AF231" s="7" t="e">
        <v>#N/A</v>
      </c>
      <c r="AG231" s="7" t="e">
        <v>#N/A</v>
      </c>
      <c r="AH231" s="7" t="e">
        <v>#N/A</v>
      </c>
      <c r="AI231" s="7" t="e">
        <v>#N/A</v>
      </c>
      <c r="AJ231" s="7" t="e">
        <v>#N/A</v>
      </c>
      <c r="AK231" s="7" t="e">
        <v>#N/A</v>
      </c>
      <c r="AL231" s="21">
        <v>64.150000000000006</v>
      </c>
      <c r="AM231" s="7">
        <v>15.78</v>
      </c>
      <c r="AN231" s="22">
        <v>851.04</v>
      </c>
      <c r="AO231" s="23">
        <v>11.28</v>
      </c>
      <c r="AP231" s="21">
        <v>67.67</v>
      </c>
      <c r="AQ231" s="24">
        <v>330</v>
      </c>
      <c r="AR231" s="7">
        <v>7</v>
      </c>
      <c r="AS231" s="7">
        <v>136</v>
      </c>
      <c r="AT231" s="7">
        <v>126</v>
      </c>
      <c r="AU231" s="7">
        <v>61</v>
      </c>
      <c r="AV231" s="7"/>
      <c r="BI231" s="8"/>
    </row>
    <row r="232" spans="1:61" x14ac:dyDescent="0.3">
      <c r="A232" s="9">
        <v>43266</v>
      </c>
      <c r="B232" s="7" t="e">
        <v>#N/A</v>
      </c>
      <c r="C232" s="7" t="e">
        <v>#N/A</v>
      </c>
      <c r="D232" s="7" t="e">
        <v>#N/A</v>
      </c>
      <c r="E232" s="7" t="e">
        <v>#N/A</v>
      </c>
      <c r="F232" s="7" t="e">
        <v>#N/A</v>
      </c>
      <c r="G232" s="7" t="e">
        <v>#N/A</v>
      </c>
      <c r="H232" s="7" t="e">
        <v>#N/A</v>
      </c>
      <c r="I232" s="7" t="e">
        <v>#N/A</v>
      </c>
      <c r="J232" s="7" t="e">
        <v>#N/A</v>
      </c>
      <c r="K232" s="7" t="e">
        <v>#N/A</v>
      </c>
      <c r="L232" s="20">
        <v>64.88</v>
      </c>
      <c r="M232" s="7">
        <v>78.760000000000005</v>
      </c>
      <c r="N232" s="20">
        <v>74.28</v>
      </c>
      <c r="O232" s="7">
        <v>76.89</v>
      </c>
      <c r="P232" s="20">
        <v>46.76</v>
      </c>
      <c r="Q232" s="7">
        <v>91.49</v>
      </c>
      <c r="R232" s="7">
        <v>785.14</v>
      </c>
      <c r="S232" s="21" t="e">
        <v>#N/A</v>
      </c>
      <c r="T232" s="7" t="e">
        <v>#N/A</v>
      </c>
      <c r="U232" s="7" t="e">
        <v>#N/A</v>
      </c>
      <c r="V232" s="7" t="e">
        <v>#N/A</v>
      </c>
      <c r="W232" s="7" t="e">
        <v>#N/A</v>
      </c>
      <c r="X232" s="7" t="e">
        <v>#N/A</v>
      </c>
      <c r="Y232" s="7" t="e">
        <v>#N/A</v>
      </c>
      <c r="Z232" s="7" t="e">
        <v>#N/A</v>
      </c>
      <c r="AA232" s="7" t="e">
        <v>#N/A</v>
      </c>
      <c r="AB232" s="7" t="e">
        <v>#N/A</v>
      </c>
      <c r="AC232" s="22" t="e">
        <v>#N/A</v>
      </c>
      <c r="AD232" s="23" t="e">
        <v>#N/A</v>
      </c>
      <c r="AE232" s="7" t="e">
        <v>#N/A</v>
      </c>
      <c r="AF232" s="7" t="e">
        <v>#N/A</v>
      </c>
      <c r="AG232" s="7" t="e">
        <v>#N/A</v>
      </c>
      <c r="AH232" s="7" t="e">
        <v>#N/A</v>
      </c>
      <c r="AI232" s="7" t="e">
        <v>#N/A</v>
      </c>
      <c r="AJ232" s="7" t="e">
        <v>#N/A</v>
      </c>
      <c r="AK232" s="7" t="e">
        <v>#N/A</v>
      </c>
      <c r="AL232" s="21">
        <v>65.59</v>
      </c>
      <c r="AM232" s="7">
        <v>15.18</v>
      </c>
      <c r="AN232" s="22">
        <v>857.66</v>
      </c>
      <c r="AO232" s="23">
        <v>11.14</v>
      </c>
      <c r="AP232" s="21">
        <v>69.2</v>
      </c>
      <c r="AQ232" s="24">
        <v>342</v>
      </c>
      <c r="AR232" s="7">
        <v>7</v>
      </c>
      <c r="AS232" s="7">
        <v>137</v>
      </c>
      <c r="AT232" s="7">
        <v>133</v>
      </c>
      <c r="AU232" s="7">
        <v>65</v>
      </c>
      <c r="AV232" s="7"/>
      <c r="BI232" s="8"/>
    </row>
    <row r="233" spans="1:61" x14ac:dyDescent="0.3">
      <c r="A233" s="9">
        <v>43259</v>
      </c>
      <c r="B233" s="7" t="e">
        <v>#N/A</v>
      </c>
      <c r="C233" s="7" t="e">
        <v>#N/A</v>
      </c>
      <c r="D233" s="7" t="e">
        <v>#N/A</v>
      </c>
      <c r="E233" s="7" t="e">
        <v>#N/A</v>
      </c>
      <c r="F233" s="7" t="e">
        <v>#N/A</v>
      </c>
      <c r="G233" s="7" t="e">
        <v>#N/A</v>
      </c>
      <c r="H233" s="7" t="e">
        <v>#N/A</v>
      </c>
      <c r="I233" s="7" t="e">
        <v>#N/A</v>
      </c>
      <c r="J233" s="7" t="e">
        <v>#N/A</v>
      </c>
      <c r="K233" s="7" t="e">
        <v>#N/A</v>
      </c>
      <c r="L233" s="20">
        <v>64.489999999999995</v>
      </c>
      <c r="M233" s="7">
        <v>78.53</v>
      </c>
      <c r="N233" s="20">
        <v>73.89</v>
      </c>
      <c r="O233" s="7">
        <v>76.48</v>
      </c>
      <c r="P233" s="20">
        <v>46.93</v>
      </c>
      <c r="Q233" s="7">
        <v>91.82</v>
      </c>
      <c r="R233" s="7">
        <v>794.8</v>
      </c>
      <c r="S233" s="21" t="e">
        <v>#N/A</v>
      </c>
      <c r="T233" s="7" t="e">
        <v>#N/A</v>
      </c>
      <c r="U233" s="7" t="e">
        <v>#N/A</v>
      </c>
      <c r="V233" s="7" t="e">
        <v>#N/A</v>
      </c>
      <c r="W233" s="7" t="e">
        <v>#N/A</v>
      </c>
      <c r="X233" s="7" t="e">
        <v>#N/A</v>
      </c>
      <c r="Y233" s="7" t="e">
        <v>#N/A</v>
      </c>
      <c r="Z233" s="7" t="e">
        <v>#N/A</v>
      </c>
      <c r="AA233" s="7" t="e">
        <v>#N/A</v>
      </c>
      <c r="AB233" s="7" t="e">
        <v>#N/A</v>
      </c>
      <c r="AC233" s="22" t="e">
        <v>#N/A</v>
      </c>
      <c r="AD233" s="23" t="e">
        <v>#N/A</v>
      </c>
      <c r="AE233" s="7" t="e">
        <v>#N/A</v>
      </c>
      <c r="AF233" s="7" t="e">
        <v>#N/A</v>
      </c>
      <c r="AG233" s="7" t="e">
        <v>#N/A</v>
      </c>
      <c r="AH233" s="7" t="e">
        <v>#N/A</v>
      </c>
      <c r="AI233" s="7" t="e">
        <v>#N/A</v>
      </c>
      <c r="AJ233" s="7" t="e">
        <v>#N/A</v>
      </c>
      <c r="AK233" s="7" t="e">
        <v>#N/A</v>
      </c>
      <c r="AL233" s="21">
        <v>70.7</v>
      </c>
      <c r="AM233" s="7">
        <v>15</v>
      </c>
      <c r="AN233" s="22">
        <v>844.42</v>
      </c>
      <c r="AO233" s="23">
        <v>11.15</v>
      </c>
      <c r="AP233" s="21">
        <v>74.53</v>
      </c>
      <c r="AQ233" s="24">
        <v>356</v>
      </c>
      <c r="AR233" s="7">
        <v>7</v>
      </c>
      <c r="AS233" s="7">
        <v>150</v>
      </c>
      <c r="AT233" s="7">
        <v>134</v>
      </c>
      <c r="AU233" s="7">
        <v>65</v>
      </c>
      <c r="AV233" s="7"/>
      <c r="BI233" s="8"/>
    </row>
    <row r="234" spans="1:61" x14ac:dyDescent="0.3">
      <c r="A234" s="9">
        <v>43252</v>
      </c>
      <c r="B234" s="7" t="e">
        <v>#N/A</v>
      </c>
      <c r="C234" s="7" t="e">
        <v>#N/A</v>
      </c>
      <c r="D234" s="7" t="e">
        <v>#N/A</v>
      </c>
      <c r="E234" s="7" t="e">
        <v>#N/A</v>
      </c>
      <c r="F234" s="7" t="e">
        <v>#N/A</v>
      </c>
      <c r="G234" s="7" t="e">
        <v>#N/A</v>
      </c>
      <c r="H234" s="7" t="e">
        <v>#N/A</v>
      </c>
      <c r="I234" s="7" t="e">
        <v>#N/A</v>
      </c>
      <c r="J234" s="7" t="e">
        <v>#N/A</v>
      </c>
      <c r="K234" s="7" t="e">
        <v>#N/A</v>
      </c>
      <c r="L234" s="20">
        <v>64.56</v>
      </c>
      <c r="M234" s="7">
        <v>78.38</v>
      </c>
      <c r="N234" s="20">
        <v>73.94</v>
      </c>
      <c r="O234" s="7">
        <v>76.540000000000006</v>
      </c>
      <c r="P234" s="20">
        <v>47.95</v>
      </c>
      <c r="Q234" s="7">
        <v>93.82</v>
      </c>
      <c r="R234" s="7">
        <v>825.14</v>
      </c>
      <c r="S234" s="21" t="e">
        <v>#N/A</v>
      </c>
      <c r="T234" s="7" t="e">
        <v>#N/A</v>
      </c>
      <c r="U234" s="7" t="e">
        <v>#N/A</v>
      </c>
      <c r="V234" s="7" t="e">
        <v>#N/A</v>
      </c>
      <c r="W234" s="7" t="e">
        <v>#N/A</v>
      </c>
      <c r="X234" s="7" t="e">
        <v>#N/A</v>
      </c>
      <c r="Y234" s="7" t="e">
        <v>#N/A</v>
      </c>
      <c r="Z234" s="7" t="e">
        <v>#N/A</v>
      </c>
      <c r="AA234" s="7" t="e">
        <v>#N/A</v>
      </c>
      <c r="AB234" s="7" t="e">
        <v>#N/A</v>
      </c>
      <c r="AC234" s="22" t="e">
        <v>#N/A</v>
      </c>
      <c r="AD234" s="23" t="e">
        <v>#N/A</v>
      </c>
      <c r="AE234" s="7" t="e">
        <v>#N/A</v>
      </c>
      <c r="AF234" s="7" t="e">
        <v>#N/A</v>
      </c>
      <c r="AG234" s="7" t="e">
        <v>#N/A</v>
      </c>
      <c r="AH234" s="7" t="e">
        <v>#N/A</v>
      </c>
      <c r="AI234" s="7" t="e">
        <v>#N/A</v>
      </c>
      <c r="AJ234" s="7" t="e">
        <v>#N/A</v>
      </c>
      <c r="AK234" s="7" t="e">
        <v>#N/A</v>
      </c>
      <c r="AL234" s="21">
        <v>75.3</v>
      </c>
      <c r="AM234" s="7">
        <v>14.65</v>
      </c>
      <c r="AN234" s="22">
        <v>848.72</v>
      </c>
      <c r="AO234" s="23">
        <v>11.11</v>
      </c>
      <c r="AP234" s="21">
        <v>79.11</v>
      </c>
      <c r="AQ234" s="24">
        <v>372</v>
      </c>
      <c r="AR234" s="7">
        <v>6</v>
      </c>
      <c r="AS234" s="7">
        <v>155</v>
      </c>
      <c r="AT234" s="7">
        <v>145</v>
      </c>
      <c r="AU234" s="7">
        <v>66</v>
      </c>
      <c r="AV234" s="7"/>
      <c r="BI234" s="8"/>
    </row>
    <row r="235" spans="1:61" x14ac:dyDescent="0.3">
      <c r="A235" s="9">
        <v>43245</v>
      </c>
      <c r="B235" s="7" t="e">
        <v>#N/A</v>
      </c>
      <c r="C235" s="7" t="e">
        <v>#N/A</v>
      </c>
      <c r="D235" s="7" t="e">
        <v>#N/A</v>
      </c>
      <c r="E235" s="7" t="e">
        <v>#N/A</v>
      </c>
      <c r="F235" s="7" t="e">
        <v>#N/A</v>
      </c>
      <c r="G235" s="7" t="e">
        <v>#N/A</v>
      </c>
      <c r="H235" s="7" t="e">
        <v>#N/A</v>
      </c>
      <c r="I235" s="7" t="e">
        <v>#N/A</v>
      </c>
      <c r="J235" s="7" t="e">
        <v>#N/A</v>
      </c>
      <c r="K235" s="7" t="e">
        <v>#N/A</v>
      </c>
      <c r="L235" s="20">
        <v>66.73</v>
      </c>
      <c r="M235" s="7">
        <v>80.849999999999994</v>
      </c>
      <c r="N235" s="20">
        <v>76.39</v>
      </c>
      <c r="O235" s="7">
        <v>79.08</v>
      </c>
      <c r="P235" s="20">
        <v>47.88</v>
      </c>
      <c r="Q235" s="7">
        <v>93.68</v>
      </c>
      <c r="R235" s="7">
        <v>851.9</v>
      </c>
      <c r="S235" s="21" t="e">
        <v>#N/A</v>
      </c>
      <c r="T235" s="7" t="e">
        <v>#N/A</v>
      </c>
      <c r="U235" s="7" t="e">
        <v>#N/A</v>
      </c>
      <c r="V235" s="7" t="e">
        <v>#N/A</v>
      </c>
      <c r="W235" s="7" t="e">
        <v>#N/A</v>
      </c>
      <c r="X235" s="7" t="e">
        <v>#N/A</v>
      </c>
      <c r="Y235" s="7" t="e">
        <v>#N/A</v>
      </c>
      <c r="Z235" s="7" t="e">
        <v>#N/A</v>
      </c>
      <c r="AA235" s="7" t="e">
        <v>#N/A</v>
      </c>
      <c r="AB235" s="7" t="e">
        <v>#N/A</v>
      </c>
      <c r="AC235" s="22" t="e">
        <v>#N/A</v>
      </c>
      <c r="AD235" s="23" t="e">
        <v>#N/A</v>
      </c>
      <c r="AE235" s="7" t="e">
        <v>#N/A</v>
      </c>
      <c r="AF235" s="7" t="e">
        <v>#N/A</v>
      </c>
      <c r="AG235" s="7" t="e">
        <v>#N/A</v>
      </c>
      <c r="AH235" s="7" t="e">
        <v>#N/A</v>
      </c>
      <c r="AI235" s="7" t="e">
        <v>#N/A</v>
      </c>
      <c r="AJ235" s="7" t="e">
        <v>#N/A</v>
      </c>
      <c r="AK235" s="7" t="e">
        <v>#N/A</v>
      </c>
      <c r="AL235" s="21">
        <v>86.76</v>
      </c>
      <c r="AM235" s="7">
        <v>13.99</v>
      </c>
      <c r="AN235" s="22">
        <v>859.18</v>
      </c>
      <c r="AO235" s="23">
        <v>11.33</v>
      </c>
      <c r="AP235" s="21">
        <v>91.55</v>
      </c>
      <c r="AQ235" s="24">
        <v>386</v>
      </c>
      <c r="AR235" s="7">
        <v>8</v>
      </c>
      <c r="AS235" s="7">
        <v>148</v>
      </c>
      <c r="AT235" s="7">
        <v>160</v>
      </c>
      <c r="AU235" s="7">
        <v>70</v>
      </c>
      <c r="AV235" s="7"/>
      <c r="BI235" s="8"/>
    </row>
    <row r="236" spans="1:61" x14ac:dyDescent="0.3">
      <c r="A236" s="9">
        <v>43238</v>
      </c>
      <c r="B236" s="7" t="e">
        <v>#N/A</v>
      </c>
      <c r="C236" s="7" t="e">
        <v>#N/A</v>
      </c>
      <c r="D236" s="7" t="e">
        <v>#N/A</v>
      </c>
      <c r="E236" s="7" t="e">
        <v>#N/A</v>
      </c>
      <c r="F236" s="7" t="e">
        <v>#N/A</v>
      </c>
      <c r="G236" s="7" t="e">
        <v>#N/A</v>
      </c>
      <c r="H236" s="7" t="e">
        <v>#N/A</v>
      </c>
      <c r="I236" s="7" t="e">
        <v>#N/A</v>
      </c>
      <c r="J236" s="7" t="e">
        <v>#N/A</v>
      </c>
      <c r="K236" s="7" t="e">
        <v>#N/A</v>
      </c>
      <c r="L236" s="20">
        <v>67.22</v>
      </c>
      <c r="M236" s="7">
        <v>81.44</v>
      </c>
      <c r="N236" s="20">
        <v>76.95</v>
      </c>
      <c r="O236" s="7">
        <v>79.650000000000006</v>
      </c>
      <c r="P236" s="20">
        <v>47.57</v>
      </c>
      <c r="Q236" s="7">
        <v>93.07</v>
      </c>
      <c r="R236" s="7">
        <v>868.61</v>
      </c>
      <c r="S236" s="21" t="e">
        <v>#N/A</v>
      </c>
      <c r="T236" s="7" t="e">
        <v>#N/A</v>
      </c>
      <c r="U236" s="7" t="e">
        <v>#N/A</v>
      </c>
      <c r="V236" s="7" t="e">
        <v>#N/A</v>
      </c>
      <c r="W236" s="7" t="e">
        <v>#N/A</v>
      </c>
      <c r="X236" s="7" t="e">
        <v>#N/A</v>
      </c>
      <c r="Y236" s="7" t="e">
        <v>#N/A</v>
      </c>
      <c r="Z236" s="7" t="e">
        <v>#N/A</v>
      </c>
      <c r="AA236" s="7" t="e">
        <v>#N/A</v>
      </c>
      <c r="AB236" s="7" t="e">
        <v>#N/A</v>
      </c>
      <c r="AC236" s="22" t="e">
        <v>#N/A</v>
      </c>
      <c r="AD236" s="23" t="e">
        <v>#N/A</v>
      </c>
      <c r="AE236" s="7" t="e">
        <v>#N/A</v>
      </c>
      <c r="AF236" s="7" t="e">
        <v>#N/A</v>
      </c>
      <c r="AG236" s="7" t="e">
        <v>#N/A</v>
      </c>
      <c r="AH236" s="7" t="e">
        <v>#N/A</v>
      </c>
      <c r="AI236" s="7" t="e">
        <v>#N/A</v>
      </c>
      <c r="AJ236" s="7" t="e">
        <v>#N/A</v>
      </c>
      <c r="AK236" s="7" t="e">
        <v>#N/A</v>
      </c>
      <c r="AL236" s="21">
        <v>105.66</v>
      </c>
      <c r="AM236" s="7">
        <v>13.52</v>
      </c>
      <c r="AN236" s="22">
        <v>871.01</v>
      </c>
      <c r="AO236" s="23">
        <v>11.69</v>
      </c>
      <c r="AP236" s="21">
        <v>111.98</v>
      </c>
      <c r="AQ236" s="24">
        <v>380.5</v>
      </c>
      <c r="AR236" s="7">
        <v>9</v>
      </c>
      <c r="AS236" s="7">
        <v>150</v>
      </c>
      <c r="AT236" s="7">
        <v>151.5</v>
      </c>
      <c r="AU236" s="7">
        <v>70</v>
      </c>
      <c r="AV236" s="7"/>
      <c r="BI236" s="8"/>
    </row>
    <row r="237" spans="1:61" x14ac:dyDescent="0.3">
      <c r="A237" s="9">
        <v>43231</v>
      </c>
      <c r="B237" s="7" t="e">
        <v>#N/A</v>
      </c>
      <c r="C237" s="7" t="e">
        <v>#N/A</v>
      </c>
      <c r="D237" s="7" t="e">
        <v>#N/A</v>
      </c>
      <c r="E237" s="7" t="e">
        <v>#N/A</v>
      </c>
      <c r="F237" s="7" t="e">
        <v>#N/A</v>
      </c>
      <c r="G237" s="7" t="e">
        <v>#N/A</v>
      </c>
      <c r="H237" s="7" t="e">
        <v>#N/A</v>
      </c>
      <c r="I237" s="7" t="e">
        <v>#N/A</v>
      </c>
      <c r="J237" s="7" t="e">
        <v>#N/A</v>
      </c>
      <c r="K237" s="7" t="e">
        <v>#N/A</v>
      </c>
      <c r="L237" s="20">
        <v>66.83</v>
      </c>
      <c r="M237" s="7">
        <v>80.959999999999994</v>
      </c>
      <c r="N237" s="20">
        <v>76.650000000000006</v>
      </c>
      <c r="O237" s="7">
        <v>79.349999999999994</v>
      </c>
      <c r="P237" s="20">
        <v>47.66</v>
      </c>
      <c r="Q237" s="7">
        <v>93.25</v>
      </c>
      <c r="R237" s="7">
        <v>891.08</v>
      </c>
      <c r="S237" s="21" t="e">
        <v>#N/A</v>
      </c>
      <c r="T237" s="7" t="e">
        <v>#N/A</v>
      </c>
      <c r="U237" s="7" t="e">
        <v>#N/A</v>
      </c>
      <c r="V237" s="7" t="e">
        <v>#N/A</v>
      </c>
      <c r="W237" s="7" t="e">
        <v>#N/A</v>
      </c>
      <c r="X237" s="7" t="e">
        <v>#N/A</v>
      </c>
      <c r="Y237" s="7" t="e">
        <v>#N/A</v>
      </c>
      <c r="Z237" s="7" t="e">
        <v>#N/A</v>
      </c>
      <c r="AA237" s="7" t="e">
        <v>#N/A</v>
      </c>
      <c r="AB237" s="7" t="e">
        <v>#N/A</v>
      </c>
      <c r="AC237" s="22" t="e">
        <v>#N/A</v>
      </c>
      <c r="AD237" s="23" t="e">
        <v>#N/A</v>
      </c>
      <c r="AE237" s="7" t="e">
        <v>#N/A</v>
      </c>
      <c r="AF237" s="7" t="e">
        <v>#N/A</v>
      </c>
      <c r="AG237" s="7" t="e">
        <v>#N/A</v>
      </c>
      <c r="AH237" s="7" t="e">
        <v>#N/A</v>
      </c>
      <c r="AI237" s="7" t="e">
        <v>#N/A</v>
      </c>
      <c r="AJ237" s="7" t="e">
        <v>#N/A</v>
      </c>
      <c r="AK237" s="7" t="e">
        <v>#N/A</v>
      </c>
      <c r="AL237" s="21">
        <v>132.21</v>
      </c>
      <c r="AM237" s="7">
        <v>13.48</v>
      </c>
      <c r="AN237" s="22">
        <v>879.99</v>
      </c>
      <c r="AO237" s="23">
        <v>11.41</v>
      </c>
      <c r="AP237" s="21">
        <v>140.88</v>
      </c>
      <c r="AQ237" s="24">
        <v>372.8</v>
      </c>
      <c r="AR237" s="7">
        <v>7.8</v>
      </c>
      <c r="AS237" s="7">
        <v>145</v>
      </c>
      <c r="AT237" s="7">
        <v>152</v>
      </c>
      <c r="AU237" s="7">
        <v>68</v>
      </c>
      <c r="AV237" s="7"/>
      <c r="BI237" s="8"/>
    </row>
    <row r="238" spans="1:61" x14ac:dyDescent="0.3">
      <c r="A238" s="9">
        <v>43224</v>
      </c>
      <c r="B238" s="7" t="e">
        <v>#N/A</v>
      </c>
      <c r="C238" s="7" t="e">
        <v>#N/A</v>
      </c>
      <c r="D238" s="7" t="e">
        <v>#N/A</v>
      </c>
      <c r="E238" s="7" t="e">
        <v>#N/A</v>
      </c>
      <c r="F238" s="7" t="e">
        <v>#N/A</v>
      </c>
      <c r="G238" s="7" t="e">
        <v>#N/A</v>
      </c>
      <c r="H238" s="7" t="e">
        <v>#N/A</v>
      </c>
      <c r="I238" s="7" t="e">
        <v>#N/A</v>
      </c>
      <c r="J238" s="7" t="e">
        <v>#N/A</v>
      </c>
      <c r="K238" s="7" t="e">
        <v>#N/A</v>
      </c>
      <c r="L238" s="20">
        <v>65.98</v>
      </c>
      <c r="M238" s="7">
        <v>78.260000000000005</v>
      </c>
      <c r="N238" s="20">
        <v>72.98</v>
      </c>
      <c r="O238" s="7">
        <v>75.55</v>
      </c>
      <c r="P238" s="20">
        <v>47.58</v>
      </c>
      <c r="Q238" s="7">
        <v>93.11</v>
      </c>
      <c r="R238" s="7">
        <v>887.64</v>
      </c>
      <c r="S238" s="21" t="e">
        <v>#N/A</v>
      </c>
      <c r="T238" s="7" t="e">
        <v>#N/A</v>
      </c>
      <c r="U238" s="7" t="e">
        <v>#N/A</v>
      </c>
      <c r="V238" s="7" t="e">
        <v>#N/A</v>
      </c>
      <c r="W238" s="7" t="e">
        <v>#N/A</v>
      </c>
      <c r="X238" s="7" t="e">
        <v>#N/A</v>
      </c>
      <c r="Y238" s="7" t="e">
        <v>#N/A</v>
      </c>
      <c r="Z238" s="7" t="e">
        <v>#N/A</v>
      </c>
      <c r="AA238" s="7" t="e">
        <v>#N/A</v>
      </c>
      <c r="AB238" s="7" t="e">
        <v>#N/A</v>
      </c>
      <c r="AC238" s="22" t="e">
        <v>#N/A</v>
      </c>
      <c r="AD238" s="23" t="e">
        <v>#N/A</v>
      </c>
      <c r="AE238" s="7" t="e">
        <v>#N/A</v>
      </c>
      <c r="AF238" s="7" t="e">
        <v>#N/A</v>
      </c>
      <c r="AG238" s="7" t="e">
        <v>#N/A</v>
      </c>
      <c r="AH238" s="7" t="e">
        <v>#N/A</v>
      </c>
      <c r="AI238" s="7" t="e">
        <v>#N/A</v>
      </c>
      <c r="AJ238" s="7" t="e">
        <v>#N/A</v>
      </c>
      <c r="AK238" s="7" t="e">
        <v>#N/A</v>
      </c>
      <c r="AL238" s="21">
        <v>140.31</v>
      </c>
      <c r="AM238" s="7">
        <v>13.66</v>
      </c>
      <c r="AN238" s="22">
        <v>894.7</v>
      </c>
      <c r="AO238" s="23">
        <v>11.78</v>
      </c>
      <c r="AP238" s="21">
        <v>148.83000000000001</v>
      </c>
      <c r="AQ238" s="24">
        <v>350</v>
      </c>
      <c r="AR238" s="7">
        <v>10</v>
      </c>
      <c r="AS238" s="7">
        <v>130</v>
      </c>
      <c r="AT238" s="7">
        <v>140</v>
      </c>
      <c r="AU238" s="7">
        <v>70</v>
      </c>
      <c r="AV238" s="7"/>
      <c r="BI238" s="8"/>
    </row>
    <row r="239" spans="1:61" x14ac:dyDescent="0.3">
      <c r="A239" s="9">
        <v>43217</v>
      </c>
      <c r="B239" s="7" t="e">
        <v>#N/A</v>
      </c>
      <c r="C239" s="7" t="e">
        <v>#N/A</v>
      </c>
      <c r="D239" s="7" t="e">
        <v>#N/A</v>
      </c>
      <c r="E239" s="7" t="e">
        <v>#N/A</v>
      </c>
      <c r="F239" s="7" t="e">
        <v>#N/A</v>
      </c>
      <c r="G239" s="7" t="e">
        <v>#N/A</v>
      </c>
      <c r="H239" s="7" t="e">
        <v>#N/A</v>
      </c>
      <c r="I239" s="7" t="e">
        <v>#N/A</v>
      </c>
      <c r="J239" s="7" t="e">
        <v>#N/A</v>
      </c>
      <c r="K239" s="7" t="e">
        <v>#N/A</v>
      </c>
      <c r="L239" s="20">
        <v>64.73</v>
      </c>
      <c r="M239" s="7">
        <v>75.11</v>
      </c>
      <c r="N239" s="20">
        <v>71.41</v>
      </c>
      <c r="O239" s="7">
        <v>73.91</v>
      </c>
      <c r="P239" s="20">
        <v>47.61</v>
      </c>
      <c r="Q239" s="7">
        <v>93.16</v>
      </c>
      <c r="R239" s="7">
        <v>884.86</v>
      </c>
      <c r="S239" s="21" t="e">
        <v>#N/A</v>
      </c>
      <c r="T239" s="7" t="e">
        <v>#N/A</v>
      </c>
      <c r="U239" s="7" t="e">
        <v>#N/A</v>
      </c>
      <c r="V239" s="7" t="e">
        <v>#N/A</v>
      </c>
      <c r="W239" s="7" t="e">
        <v>#N/A</v>
      </c>
      <c r="X239" s="7" t="e">
        <v>#N/A</v>
      </c>
      <c r="Y239" s="7" t="e">
        <v>#N/A</v>
      </c>
      <c r="Z239" s="7" t="e">
        <v>#N/A</v>
      </c>
      <c r="AA239" s="7" t="e">
        <v>#N/A</v>
      </c>
      <c r="AB239" s="7" t="e">
        <v>#N/A</v>
      </c>
      <c r="AC239" s="22" t="e">
        <v>#N/A</v>
      </c>
      <c r="AD239" s="23" t="e">
        <v>#N/A</v>
      </c>
      <c r="AE239" s="7" t="e">
        <v>#N/A</v>
      </c>
      <c r="AF239" s="7" t="e">
        <v>#N/A</v>
      </c>
      <c r="AG239" s="7" t="e">
        <v>#N/A</v>
      </c>
      <c r="AH239" s="7" t="e">
        <v>#N/A</v>
      </c>
      <c r="AI239" s="7" t="e">
        <v>#N/A</v>
      </c>
      <c r="AJ239" s="7" t="e">
        <v>#N/A</v>
      </c>
      <c r="AK239" s="7" t="e">
        <v>#N/A</v>
      </c>
      <c r="AL239" s="21">
        <v>146.16</v>
      </c>
      <c r="AM239" s="7">
        <v>13.8</v>
      </c>
      <c r="AN239" s="22">
        <v>889.83</v>
      </c>
      <c r="AO239" s="23">
        <v>11.43</v>
      </c>
      <c r="AP239" s="21">
        <v>154.38</v>
      </c>
      <c r="AQ239" s="24">
        <v>347.8</v>
      </c>
      <c r="AR239" s="7">
        <v>10</v>
      </c>
      <c r="AS239" s="7">
        <v>130</v>
      </c>
      <c r="AT239" s="7">
        <v>141.80000000000001</v>
      </c>
      <c r="AU239" s="7">
        <v>66</v>
      </c>
      <c r="AV239" s="7"/>
      <c r="BI239" s="8"/>
    </row>
    <row r="240" spans="1:61" x14ac:dyDescent="0.3">
      <c r="A240" s="9">
        <v>43210</v>
      </c>
      <c r="B240" s="7" t="e">
        <v>#N/A</v>
      </c>
      <c r="C240" s="7" t="e">
        <v>#N/A</v>
      </c>
      <c r="D240" s="7" t="e">
        <v>#N/A</v>
      </c>
      <c r="E240" s="7" t="e">
        <v>#N/A</v>
      </c>
      <c r="F240" s="7" t="e">
        <v>#N/A</v>
      </c>
      <c r="G240" s="7" t="e">
        <v>#N/A</v>
      </c>
      <c r="H240" s="7" t="e">
        <v>#N/A</v>
      </c>
      <c r="I240" s="7" t="e">
        <v>#N/A</v>
      </c>
      <c r="J240" s="7" t="e">
        <v>#N/A</v>
      </c>
      <c r="K240" s="7" t="e">
        <v>#N/A</v>
      </c>
      <c r="L240" s="20">
        <v>65.849999999999994</v>
      </c>
      <c r="M240" s="7">
        <v>76.02</v>
      </c>
      <c r="N240" s="20">
        <v>72.12</v>
      </c>
      <c r="O240" s="7">
        <v>74.69</v>
      </c>
      <c r="P240" s="20">
        <v>47.03</v>
      </c>
      <c r="Q240" s="7">
        <v>92.03</v>
      </c>
      <c r="R240" s="7">
        <v>922.59</v>
      </c>
      <c r="S240" s="21" t="e">
        <v>#N/A</v>
      </c>
      <c r="T240" s="7" t="e">
        <v>#N/A</v>
      </c>
      <c r="U240" s="7" t="e">
        <v>#N/A</v>
      </c>
      <c r="V240" s="7" t="e">
        <v>#N/A</v>
      </c>
      <c r="W240" s="7" t="e">
        <v>#N/A</v>
      </c>
      <c r="X240" s="7" t="e">
        <v>#N/A</v>
      </c>
      <c r="Y240" s="7" t="e">
        <v>#N/A</v>
      </c>
      <c r="Z240" s="7" t="e">
        <v>#N/A</v>
      </c>
      <c r="AA240" s="7" t="e">
        <v>#N/A</v>
      </c>
      <c r="AB240" s="7" t="e">
        <v>#N/A</v>
      </c>
      <c r="AC240" s="22" t="e">
        <v>#N/A</v>
      </c>
      <c r="AD240" s="23" t="e">
        <v>#N/A</v>
      </c>
      <c r="AE240" s="7" t="e">
        <v>#N/A</v>
      </c>
      <c r="AF240" s="7" t="e">
        <v>#N/A</v>
      </c>
      <c r="AG240" s="7" t="e">
        <v>#N/A</v>
      </c>
      <c r="AH240" s="7" t="e">
        <v>#N/A</v>
      </c>
      <c r="AI240" s="7" t="e">
        <v>#N/A</v>
      </c>
      <c r="AJ240" s="7" t="e">
        <v>#N/A</v>
      </c>
      <c r="AK240" s="7" t="e">
        <v>#N/A</v>
      </c>
      <c r="AL240" s="21">
        <v>172.95</v>
      </c>
      <c r="AM240" s="7">
        <v>13.88</v>
      </c>
      <c r="AN240" s="22">
        <v>906.72</v>
      </c>
      <c r="AO240" s="23">
        <v>11.68</v>
      </c>
      <c r="AP240" s="21">
        <v>184.17</v>
      </c>
      <c r="AQ240" s="24">
        <v>343.35</v>
      </c>
      <c r="AR240" s="7">
        <v>9.35</v>
      </c>
      <c r="AS240" s="7">
        <v>130</v>
      </c>
      <c r="AT240" s="7">
        <v>136</v>
      </c>
      <c r="AU240" s="7">
        <v>68</v>
      </c>
      <c r="AV240" s="7"/>
      <c r="BI240" s="8"/>
    </row>
    <row r="241" spans="1:61" x14ac:dyDescent="0.3">
      <c r="A241" s="9">
        <v>43203</v>
      </c>
      <c r="B241" s="7" t="e">
        <v>#N/A</v>
      </c>
      <c r="C241" s="7" t="e">
        <v>#N/A</v>
      </c>
      <c r="D241" s="7" t="e">
        <v>#N/A</v>
      </c>
      <c r="E241" s="7" t="e">
        <v>#N/A</v>
      </c>
      <c r="F241" s="7" t="e">
        <v>#N/A</v>
      </c>
      <c r="G241" s="7" t="e">
        <v>#N/A</v>
      </c>
      <c r="H241" s="7" t="e">
        <v>#N/A</v>
      </c>
      <c r="I241" s="7" t="e">
        <v>#N/A</v>
      </c>
      <c r="J241" s="7" t="e">
        <v>#N/A</v>
      </c>
      <c r="K241" s="7" t="e">
        <v>#N/A</v>
      </c>
      <c r="L241" s="20">
        <v>67.89</v>
      </c>
      <c r="M241" s="7">
        <v>78.37</v>
      </c>
      <c r="N241" s="20">
        <v>74.55</v>
      </c>
      <c r="O241" s="7">
        <v>77.22</v>
      </c>
      <c r="P241" s="20">
        <v>46.97</v>
      </c>
      <c r="Q241" s="7">
        <v>91.9</v>
      </c>
      <c r="R241" s="7">
        <v>927.9</v>
      </c>
      <c r="S241" s="21" t="e">
        <v>#N/A</v>
      </c>
      <c r="T241" s="7" t="e">
        <v>#N/A</v>
      </c>
      <c r="U241" s="7" t="e">
        <v>#N/A</v>
      </c>
      <c r="V241" s="7" t="e">
        <v>#N/A</v>
      </c>
      <c r="W241" s="7" t="e">
        <v>#N/A</v>
      </c>
      <c r="X241" s="7" t="e">
        <v>#N/A</v>
      </c>
      <c r="Y241" s="7" t="e">
        <v>#N/A</v>
      </c>
      <c r="Z241" s="7" t="e">
        <v>#N/A</v>
      </c>
      <c r="AA241" s="7" t="e">
        <v>#N/A</v>
      </c>
      <c r="AB241" s="7" t="e">
        <v>#N/A</v>
      </c>
      <c r="AC241" s="22" t="e">
        <v>#N/A</v>
      </c>
      <c r="AD241" s="23" t="e">
        <v>#N/A</v>
      </c>
      <c r="AE241" s="7" t="e">
        <v>#N/A</v>
      </c>
      <c r="AF241" s="7" t="e">
        <v>#N/A</v>
      </c>
      <c r="AG241" s="7" t="e">
        <v>#N/A</v>
      </c>
      <c r="AH241" s="7" t="e">
        <v>#N/A</v>
      </c>
      <c r="AI241" s="7" t="e">
        <v>#N/A</v>
      </c>
      <c r="AJ241" s="7" t="e">
        <v>#N/A</v>
      </c>
      <c r="AK241" s="7" t="e">
        <v>#N/A</v>
      </c>
      <c r="AL241" s="21">
        <v>190.53</v>
      </c>
      <c r="AM241" s="7">
        <v>14.11</v>
      </c>
      <c r="AN241" s="22">
        <v>898.1</v>
      </c>
      <c r="AO241" s="23">
        <v>11.64</v>
      </c>
      <c r="AP241" s="21">
        <v>203.61</v>
      </c>
      <c r="AQ241" s="24">
        <v>357.54</v>
      </c>
      <c r="AR241" s="7">
        <v>12.54</v>
      </c>
      <c r="AS241" s="7">
        <v>140</v>
      </c>
      <c r="AT241" s="7">
        <v>138</v>
      </c>
      <c r="AU241" s="7">
        <v>67</v>
      </c>
      <c r="AV241" s="7"/>
      <c r="BI241" s="8"/>
    </row>
    <row r="242" spans="1:61" x14ac:dyDescent="0.3">
      <c r="A242" s="9">
        <v>43196</v>
      </c>
      <c r="B242" s="7" t="e">
        <v>#N/A</v>
      </c>
      <c r="C242" s="7" t="e">
        <v>#N/A</v>
      </c>
      <c r="D242" s="7" t="e">
        <v>#N/A</v>
      </c>
      <c r="E242" s="7" t="e">
        <v>#N/A</v>
      </c>
      <c r="F242" s="7" t="e">
        <v>#N/A</v>
      </c>
      <c r="G242" s="7" t="e">
        <v>#N/A</v>
      </c>
      <c r="H242" s="7" t="e">
        <v>#N/A</v>
      </c>
      <c r="I242" s="7" t="e">
        <v>#N/A</v>
      </c>
      <c r="J242" s="7" t="e">
        <v>#N/A</v>
      </c>
      <c r="K242" s="7" t="e">
        <v>#N/A</v>
      </c>
      <c r="L242" s="20">
        <v>68.16</v>
      </c>
      <c r="M242" s="7">
        <v>78.69</v>
      </c>
      <c r="N242" s="20">
        <v>74.53</v>
      </c>
      <c r="O242" s="7">
        <v>77.19</v>
      </c>
      <c r="P242" s="20">
        <v>46.15</v>
      </c>
      <c r="Q242" s="7">
        <v>90.29</v>
      </c>
      <c r="R242" s="7">
        <v>943.71</v>
      </c>
      <c r="S242" s="21" t="e">
        <v>#N/A</v>
      </c>
      <c r="T242" s="7" t="e">
        <v>#N/A</v>
      </c>
      <c r="U242" s="7" t="e">
        <v>#N/A</v>
      </c>
      <c r="V242" s="7" t="e">
        <v>#N/A</v>
      </c>
      <c r="W242" s="7" t="e">
        <v>#N/A</v>
      </c>
      <c r="X242" s="7" t="e">
        <v>#N/A</v>
      </c>
      <c r="Y242" s="7" t="e">
        <v>#N/A</v>
      </c>
      <c r="Z242" s="7" t="e">
        <v>#N/A</v>
      </c>
      <c r="AA242" s="7" t="e">
        <v>#N/A</v>
      </c>
      <c r="AB242" s="7" t="e">
        <v>#N/A</v>
      </c>
      <c r="AC242" s="22" t="e">
        <v>#N/A</v>
      </c>
      <c r="AD242" s="23" t="e">
        <v>#N/A</v>
      </c>
      <c r="AE242" s="7" t="e">
        <v>#N/A</v>
      </c>
      <c r="AF242" s="7" t="e">
        <v>#N/A</v>
      </c>
      <c r="AG242" s="7" t="e">
        <v>#N/A</v>
      </c>
      <c r="AH242" s="7" t="e">
        <v>#N/A</v>
      </c>
      <c r="AI242" s="7" t="e">
        <v>#N/A</v>
      </c>
      <c r="AJ242" s="7" t="e">
        <v>#N/A</v>
      </c>
      <c r="AK242" s="7" t="e">
        <v>#N/A</v>
      </c>
      <c r="AL242" s="21">
        <v>176.95</v>
      </c>
      <c r="AM242" s="7">
        <v>14.71</v>
      </c>
      <c r="AN242" s="22">
        <v>919.45</v>
      </c>
      <c r="AO242" s="23">
        <v>11.7</v>
      </c>
      <c r="AP242" s="21">
        <v>188.55</v>
      </c>
      <c r="AQ242" s="24">
        <v>365.53</v>
      </c>
      <c r="AR242" s="7">
        <v>15.53</v>
      </c>
      <c r="AS242" s="7">
        <v>140</v>
      </c>
      <c r="AT242" s="7">
        <v>143</v>
      </c>
      <c r="AU242" s="7">
        <v>67</v>
      </c>
      <c r="AV242" s="7"/>
      <c r="BI242" s="8"/>
    </row>
    <row r="243" spans="1:61" x14ac:dyDescent="0.3">
      <c r="A243" s="9">
        <v>43189</v>
      </c>
      <c r="B243" s="7" t="e">
        <v>#N/A</v>
      </c>
      <c r="C243" s="7" t="e">
        <v>#N/A</v>
      </c>
      <c r="D243" s="7" t="e">
        <v>#N/A</v>
      </c>
      <c r="E243" s="7" t="e">
        <v>#N/A</v>
      </c>
      <c r="F243" s="7" t="e">
        <v>#N/A</v>
      </c>
      <c r="G243" s="7" t="e">
        <v>#N/A</v>
      </c>
      <c r="H243" s="7" t="e">
        <v>#N/A</v>
      </c>
      <c r="I243" s="7" t="e">
        <v>#N/A</v>
      </c>
      <c r="J243" s="7" t="e">
        <v>#N/A</v>
      </c>
      <c r="K243" s="7" t="e">
        <v>#N/A</v>
      </c>
      <c r="L243" s="20">
        <v>67.12</v>
      </c>
      <c r="M243" s="7">
        <v>77.489999999999995</v>
      </c>
      <c r="N243" s="20">
        <v>73.75</v>
      </c>
      <c r="O243" s="7">
        <v>76.38</v>
      </c>
      <c r="P243" s="20">
        <v>46.06</v>
      </c>
      <c r="Q243" s="7">
        <v>90.12</v>
      </c>
      <c r="R243" s="7">
        <v>939.48</v>
      </c>
      <c r="S243" s="21" t="e">
        <v>#N/A</v>
      </c>
      <c r="T243" s="7" t="e">
        <v>#N/A</v>
      </c>
      <c r="U243" s="7" t="e">
        <v>#N/A</v>
      </c>
      <c r="V243" s="7" t="e">
        <v>#N/A</v>
      </c>
      <c r="W243" s="7" t="e">
        <v>#N/A</v>
      </c>
      <c r="X243" s="7" t="e">
        <v>#N/A</v>
      </c>
      <c r="Y243" s="7" t="e">
        <v>#N/A</v>
      </c>
      <c r="Z243" s="7" t="e">
        <v>#N/A</v>
      </c>
      <c r="AA243" s="7" t="e">
        <v>#N/A</v>
      </c>
      <c r="AB243" s="7" t="e">
        <v>#N/A</v>
      </c>
      <c r="AC243" s="22" t="e">
        <v>#N/A</v>
      </c>
      <c r="AD243" s="23" t="e">
        <v>#N/A</v>
      </c>
      <c r="AE243" s="7" t="e">
        <v>#N/A</v>
      </c>
      <c r="AF243" s="7" t="e">
        <v>#N/A</v>
      </c>
      <c r="AG243" s="7" t="e">
        <v>#N/A</v>
      </c>
      <c r="AH243" s="7" t="e">
        <v>#N/A</v>
      </c>
      <c r="AI243" s="7" t="e">
        <v>#N/A</v>
      </c>
      <c r="AJ243" s="7" t="e">
        <v>#N/A</v>
      </c>
      <c r="AK243" s="7" t="e">
        <v>#N/A</v>
      </c>
      <c r="AL243" s="21">
        <v>179.65</v>
      </c>
      <c r="AM243" s="7">
        <v>14.83</v>
      </c>
      <c r="AN243" s="22">
        <v>928.33</v>
      </c>
      <c r="AO243" s="23">
        <v>11.33</v>
      </c>
      <c r="AP243" s="21">
        <v>191.4</v>
      </c>
      <c r="AQ243" s="24">
        <v>346.04</v>
      </c>
      <c r="AR243" s="7">
        <v>15.04</v>
      </c>
      <c r="AS243" s="7">
        <v>130</v>
      </c>
      <c r="AT243" s="7">
        <v>132</v>
      </c>
      <c r="AU243" s="7">
        <v>69</v>
      </c>
      <c r="AV243" s="7"/>
      <c r="BI243" s="8"/>
    </row>
    <row r="244" spans="1:61" x14ac:dyDescent="0.3">
      <c r="A244" s="9">
        <v>43182</v>
      </c>
      <c r="B244" s="7" t="e">
        <v>#N/A</v>
      </c>
      <c r="C244" s="7" t="e">
        <v>#N/A</v>
      </c>
      <c r="D244" s="7" t="e">
        <v>#N/A</v>
      </c>
      <c r="E244" s="7" t="e">
        <v>#N/A</v>
      </c>
      <c r="F244" s="7" t="e">
        <v>#N/A</v>
      </c>
      <c r="G244" s="7" t="e">
        <v>#N/A</v>
      </c>
      <c r="H244" s="7" t="e">
        <v>#N/A</v>
      </c>
      <c r="I244" s="7" t="e">
        <v>#N/A</v>
      </c>
      <c r="J244" s="7" t="e">
        <v>#N/A</v>
      </c>
      <c r="K244" s="7" t="e">
        <v>#N/A</v>
      </c>
      <c r="L244" s="20">
        <v>66.39</v>
      </c>
      <c r="M244" s="7">
        <v>76.650000000000006</v>
      </c>
      <c r="N244" s="20">
        <v>72.69</v>
      </c>
      <c r="O244" s="7">
        <v>75.400000000000006</v>
      </c>
      <c r="P244" s="20">
        <v>46.32</v>
      </c>
      <c r="Q244" s="7">
        <v>90.64</v>
      </c>
      <c r="R244" s="7">
        <v>916.36</v>
      </c>
      <c r="S244" s="21" t="e">
        <v>#N/A</v>
      </c>
      <c r="T244" s="7" t="e">
        <v>#N/A</v>
      </c>
      <c r="U244" s="7" t="e">
        <v>#N/A</v>
      </c>
      <c r="V244" s="7" t="e">
        <v>#N/A</v>
      </c>
      <c r="W244" s="7" t="e">
        <v>#N/A</v>
      </c>
      <c r="X244" s="7" t="e">
        <v>#N/A</v>
      </c>
      <c r="Y244" s="7" t="e">
        <v>#N/A</v>
      </c>
      <c r="Z244" s="7" t="e">
        <v>#N/A</v>
      </c>
      <c r="AA244" s="7" t="e">
        <v>#N/A</v>
      </c>
      <c r="AB244" s="7" t="e">
        <v>#N/A</v>
      </c>
      <c r="AC244" s="22" t="e">
        <v>#N/A</v>
      </c>
      <c r="AD244" s="23" t="e">
        <v>#N/A</v>
      </c>
      <c r="AE244" s="7" t="e">
        <v>#N/A</v>
      </c>
      <c r="AF244" s="7" t="e">
        <v>#N/A</v>
      </c>
      <c r="AG244" s="7" t="e">
        <v>#N/A</v>
      </c>
      <c r="AH244" s="7" t="e">
        <v>#N/A</v>
      </c>
      <c r="AI244" s="7" t="e">
        <v>#N/A</v>
      </c>
      <c r="AJ244" s="7" t="e">
        <v>#N/A</v>
      </c>
      <c r="AK244" s="7" t="e">
        <v>#N/A</v>
      </c>
      <c r="AL244" s="21">
        <v>163.02000000000001</v>
      </c>
      <c r="AM244" s="7">
        <v>15.17</v>
      </c>
      <c r="AN244" s="22">
        <v>926.3</v>
      </c>
      <c r="AO244" s="23">
        <v>11.34</v>
      </c>
      <c r="AP244" s="21">
        <v>173.76</v>
      </c>
      <c r="AQ244" s="24">
        <v>333.3</v>
      </c>
      <c r="AR244" s="7">
        <v>13.3</v>
      </c>
      <c r="AS244" s="7">
        <v>120</v>
      </c>
      <c r="AT244" s="7">
        <v>130</v>
      </c>
      <c r="AU244" s="7">
        <v>70</v>
      </c>
      <c r="AV244" s="7"/>
      <c r="BI244" s="8"/>
    </row>
    <row r="245" spans="1:61" x14ac:dyDescent="0.3">
      <c r="A245" s="9">
        <v>43175</v>
      </c>
      <c r="B245" s="7" t="e">
        <v>#N/A</v>
      </c>
      <c r="C245" s="7" t="e">
        <v>#N/A</v>
      </c>
      <c r="D245" s="7" t="e">
        <v>#N/A</v>
      </c>
      <c r="E245" s="7" t="e">
        <v>#N/A</v>
      </c>
      <c r="F245" s="7" t="e">
        <v>#N/A</v>
      </c>
      <c r="G245" s="7" t="e">
        <v>#N/A</v>
      </c>
      <c r="H245" s="7" t="e">
        <v>#N/A</v>
      </c>
      <c r="I245" s="7" t="e">
        <v>#N/A</v>
      </c>
      <c r="J245" s="7" t="e">
        <v>#N/A</v>
      </c>
      <c r="K245" s="7" t="e">
        <v>#N/A</v>
      </c>
      <c r="L245" s="20">
        <v>66.83</v>
      </c>
      <c r="M245" s="7">
        <v>77.34</v>
      </c>
      <c r="N245" s="20">
        <v>72.540000000000006</v>
      </c>
      <c r="O245" s="7">
        <v>75.239999999999995</v>
      </c>
      <c r="P245" s="20">
        <v>46.18</v>
      </c>
      <c r="Q245" s="7">
        <v>90.35</v>
      </c>
      <c r="R245" s="7">
        <v>885.71</v>
      </c>
      <c r="S245" s="21" t="e">
        <v>#N/A</v>
      </c>
      <c r="T245" s="7" t="e">
        <v>#N/A</v>
      </c>
      <c r="U245" s="7" t="e">
        <v>#N/A</v>
      </c>
      <c r="V245" s="7" t="e">
        <v>#N/A</v>
      </c>
      <c r="W245" s="7" t="e">
        <v>#N/A</v>
      </c>
      <c r="X245" s="7" t="e">
        <v>#N/A</v>
      </c>
      <c r="Y245" s="7" t="e">
        <v>#N/A</v>
      </c>
      <c r="Z245" s="7" t="e">
        <v>#N/A</v>
      </c>
      <c r="AA245" s="7" t="e">
        <v>#N/A</v>
      </c>
      <c r="AB245" s="7" t="e">
        <v>#N/A</v>
      </c>
      <c r="AC245" s="22" t="e">
        <v>#N/A</v>
      </c>
      <c r="AD245" s="23" t="e">
        <v>#N/A</v>
      </c>
      <c r="AE245" s="7" t="e">
        <v>#N/A</v>
      </c>
      <c r="AF245" s="7" t="e">
        <v>#N/A</v>
      </c>
      <c r="AG245" s="7" t="e">
        <v>#N/A</v>
      </c>
      <c r="AH245" s="7" t="e">
        <v>#N/A</v>
      </c>
      <c r="AI245" s="7" t="e">
        <v>#N/A</v>
      </c>
      <c r="AJ245" s="7" t="e">
        <v>#N/A</v>
      </c>
      <c r="AK245" s="7" t="e">
        <v>#N/A</v>
      </c>
      <c r="AL245" s="21">
        <v>133.97</v>
      </c>
      <c r="AM245" s="7">
        <v>15.39</v>
      </c>
      <c r="AN245" s="22">
        <v>930.36</v>
      </c>
      <c r="AO245" s="23">
        <v>11.43</v>
      </c>
      <c r="AP245" s="21">
        <v>142.38</v>
      </c>
      <c r="AQ245" s="24">
        <v>322.39999999999998</v>
      </c>
      <c r="AR245" s="7">
        <v>12.4</v>
      </c>
      <c r="AS245" s="7">
        <v>110</v>
      </c>
      <c r="AT245" s="7">
        <v>128</v>
      </c>
      <c r="AU245" s="7">
        <v>72</v>
      </c>
      <c r="AV245" s="7"/>
      <c r="BI245" s="8"/>
    </row>
    <row r="246" spans="1:61" x14ac:dyDescent="0.3">
      <c r="A246" s="9">
        <v>43168</v>
      </c>
      <c r="B246" s="7" t="e">
        <v>#N/A</v>
      </c>
      <c r="C246" s="7" t="e">
        <v>#N/A</v>
      </c>
      <c r="D246" s="7" t="e">
        <v>#N/A</v>
      </c>
      <c r="E246" s="7" t="e">
        <v>#N/A</v>
      </c>
      <c r="F246" s="7" t="e">
        <v>#N/A</v>
      </c>
      <c r="G246" s="7" t="e">
        <v>#N/A</v>
      </c>
      <c r="H246" s="7" t="e">
        <v>#N/A</v>
      </c>
      <c r="I246" s="7" t="e">
        <v>#N/A</v>
      </c>
      <c r="J246" s="7" t="e">
        <v>#N/A</v>
      </c>
      <c r="K246" s="7" t="e">
        <v>#N/A</v>
      </c>
      <c r="L246" s="20">
        <v>68.599999999999994</v>
      </c>
      <c r="M246" s="7">
        <v>79.39</v>
      </c>
      <c r="N246" s="20">
        <v>74.53</v>
      </c>
      <c r="O246" s="7">
        <v>77.3</v>
      </c>
      <c r="P246" s="20">
        <v>46.1</v>
      </c>
      <c r="Q246" s="7">
        <v>90.2</v>
      </c>
      <c r="R246" s="7">
        <v>883.03</v>
      </c>
      <c r="S246" s="21" t="e">
        <v>#N/A</v>
      </c>
      <c r="T246" s="7" t="e">
        <v>#N/A</v>
      </c>
      <c r="U246" s="7" t="e">
        <v>#N/A</v>
      </c>
      <c r="V246" s="7" t="e">
        <v>#N/A</v>
      </c>
      <c r="W246" s="7" t="e">
        <v>#N/A</v>
      </c>
      <c r="X246" s="7" t="e">
        <v>#N/A</v>
      </c>
      <c r="Y246" s="7" t="e">
        <v>#N/A</v>
      </c>
      <c r="Z246" s="7" t="e">
        <v>#N/A</v>
      </c>
      <c r="AA246" s="7" t="e">
        <v>#N/A</v>
      </c>
      <c r="AB246" s="7" t="e">
        <v>#N/A</v>
      </c>
      <c r="AC246" s="22" t="e">
        <v>#N/A</v>
      </c>
      <c r="AD246" s="23" t="e">
        <v>#N/A</v>
      </c>
      <c r="AE246" s="7" t="e">
        <v>#N/A</v>
      </c>
      <c r="AF246" s="7" t="e">
        <v>#N/A</v>
      </c>
      <c r="AG246" s="7" t="e">
        <v>#N/A</v>
      </c>
      <c r="AH246" s="7" t="e">
        <v>#N/A</v>
      </c>
      <c r="AI246" s="7" t="e">
        <v>#N/A</v>
      </c>
      <c r="AJ246" s="7" t="e">
        <v>#N/A</v>
      </c>
      <c r="AK246" s="7" t="e">
        <v>#N/A</v>
      </c>
      <c r="AL246" s="21">
        <v>142.07</v>
      </c>
      <c r="AM246" s="7">
        <v>15.13</v>
      </c>
      <c r="AN246" s="22">
        <v>930.12</v>
      </c>
      <c r="AO246" s="23">
        <v>11.55</v>
      </c>
      <c r="AP246" s="21">
        <v>151.9</v>
      </c>
      <c r="AQ246" s="24">
        <v>310.3</v>
      </c>
      <c r="AR246" s="7">
        <v>12.3</v>
      </c>
      <c r="AS246" s="7">
        <v>110</v>
      </c>
      <c r="AT246" s="7">
        <v>116</v>
      </c>
      <c r="AU246" s="7">
        <v>72</v>
      </c>
      <c r="AV246" s="7"/>
      <c r="BI246" s="8"/>
    </row>
    <row r="247" spans="1:61" x14ac:dyDescent="0.3">
      <c r="A247" s="9">
        <v>43161</v>
      </c>
      <c r="B247" s="7" t="e">
        <v>#N/A</v>
      </c>
      <c r="C247" s="7" t="e">
        <v>#N/A</v>
      </c>
      <c r="D247" s="7" t="e">
        <v>#N/A</v>
      </c>
      <c r="E247" s="7" t="e">
        <v>#N/A</v>
      </c>
      <c r="F247" s="7" t="e">
        <v>#N/A</v>
      </c>
      <c r="G247" s="7" t="e">
        <v>#N/A</v>
      </c>
      <c r="H247" s="7" t="e">
        <v>#N/A</v>
      </c>
      <c r="I247" s="7" t="e">
        <v>#N/A</v>
      </c>
      <c r="J247" s="7" t="e">
        <v>#N/A</v>
      </c>
      <c r="K247" s="7" t="e">
        <v>#N/A</v>
      </c>
      <c r="L247" s="20">
        <v>68.77</v>
      </c>
      <c r="M247" s="7">
        <v>79.58</v>
      </c>
      <c r="N247" s="20">
        <v>74.73</v>
      </c>
      <c r="O247" s="7">
        <v>77.510000000000005</v>
      </c>
      <c r="P247" s="20">
        <v>46.13</v>
      </c>
      <c r="Q247" s="7">
        <v>90.27</v>
      </c>
      <c r="R247" s="7">
        <v>835.08</v>
      </c>
      <c r="S247" s="21" t="e">
        <v>#N/A</v>
      </c>
      <c r="T247" s="7" t="e">
        <v>#N/A</v>
      </c>
      <c r="U247" s="7" t="e">
        <v>#N/A</v>
      </c>
      <c r="V247" s="7" t="e">
        <v>#N/A</v>
      </c>
      <c r="W247" s="7" t="e">
        <v>#N/A</v>
      </c>
      <c r="X247" s="7" t="e">
        <v>#N/A</v>
      </c>
      <c r="Y247" s="7" t="e">
        <v>#N/A</v>
      </c>
      <c r="Z247" s="7" t="e">
        <v>#N/A</v>
      </c>
      <c r="AA247" s="7" t="e">
        <v>#N/A</v>
      </c>
      <c r="AB247" s="7" t="e">
        <v>#N/A</v>
      </c>
      <c r="AC247" s="22" t="e">
        <v>#N/A</v>
      </c>
      <c r="AD247" s="23" t="e">
        <v>#N/A</v>
      </c>
      <c r="AE247" s="7" t="e">
        <v>#N/A</v>
      </c>
      <c r="AF247" s="7" t="e">
        <v>#N/A</v>
      </c>
      <c r="AG247" s="7" t="e">
        <v>#N/A</v>
      </c>
      <c r="AH247" s="7" t="e">
        <v>#N/A</v>
      </c>
      <c r="AI247" s="7" t="e">
        <v>#N/A</v>
      </c>
      <c r="AJ247" s="7" t="e">
        <v>#N/A</v>
      </c>
      <c r="AK247" s="7" t="e">
        <v>#N/A</v>
      </c>
      <c r="AL247" s="21">
        <v>135.32</v>
      </c>
      <c r="AM247" s="7">
        <v>15.34</v>
      </c>
      <c r="AN247" s="22">
        <v>927.33</v>
      </c>
      <c r="AO247" s="23">
        <v>11.53</v>
      </c>
      <c r="AP247" s="21">
        <v>143.06</v>
      </c>
      <c r="AQ247" s="24">
        <v>267.60000000000002</v>
      </c>
      <c r="AR247" s="7">
        <v>10.8</v>
      </c>
      <c r="AS247" s="7">
        <v>92</v>
      </c>
      <c r="AT247" s="7">
        <v>95.8</v>
      </c>
      <c r="AU247" s="7">
        <v>69</v>
      </c>
      <c r="AV247" s="7"/>
      <c r="BI247" s="8"/>
    </row>
    <row r="248" spans="1:61" x14ac:dyDescent="0.3">
      <c r="A248" s="9">
        <v>43154</v>
      </c>
      <c r="B248" s="7" t="e">
        <v>#N/A</v>
      </c>
      <c r="C248" s="7" t="e">
        <v>#N/A</v>
      </c>
      <c r="D248" s="7" t="e">
        <v>#N/A</v>
      </c>
      <c r="E248" s="7" t="e">
        <v>#N/A</v>
      </c>
      <c r="F248" s="7" t="e">
        <v>#N/A</v>
      </c>
      <c r="G248" s="7" t="e">
        <v>#N/A</v>
      </c>
      <c r="H248" s="7" t="e">
        <v>#N/A</v>
      </c>
      <c r="I248" s="7" t="e">
        <v>#N/A</v>
      </c>
      <c r="J248" s="7" t="e">
        <v>#N/A</v>
      </c>
      <c r="K248" s="7" t="e">
        <v>#N/A</v>
      </c>
      <c r="L248" s="20">
        <v>68.13</v>
      </c>
      <c r="M248" s="7">
        <v>78.849999999999994</v>
      </c>
      <c r="N248" s="20">
        <v>73.89</v>
      </c>
      <c r="O248" s="7">
        <v>76.64</v>
      </c>
      <c r="P248" s="20">
        <v>46.03</v>
      </c>
      <c r="Q248" s="7">
        <v>90.06</v>
      </c>
      <c r="R248" s="7">
        <v>794.87</v>
      </c>
      <c r="S248" s="21" t="e">
        <v>#N/A</v>
      </c>
      <c r="T248" s="7" t="e">
        <v>#N/A</v>
      </c>
      <c r="U248" s="7" t="e">
        <v>#N/A</v>
      </c>
      <c r="V248" s="7" t="e">
        <v>#N/A</v>
      </c>
      <c r="W248" s="7" t="e">
        <v>#N/A</v>
      </c>
      <c r="X248" s="7" t="e">
        <v>#N/A</v>
      </c>
      <c r="Y248" s="7" t="e">
        <v>#N/A</v>
      </c>
      <c r="Z248" s="7" t="e">
        <v>#N/A</v>
      </c>
      <c r="AA248" s="7" t="e">
        <v>#N/A</v>
      </c>
      <c r="AB248" s="7" t="e">
        <v>#N/A</v>
      </c>
      <c r="AC248" s="22" t="e">
        <v>#N/A</v>
      </c>
      <c r="AD248" s="23" t="e">
        <v>#N/A</v>
      </c>
      <c r="AE248" s="7" t="e">
        <v>#N/A</v>
      </c>
      <c r="AF248" s="7" t="e">
        <v>#N/A</v>
      </c>
      <c r="AG248" s="7" t="e">
        <v>#N/A</v>
      </c>
      <c r="AH248" s="7" t="e">
        <v>#N/A</v>
      </c>
      <c r="AI248" s="7" t="e">
        <v>#N/A</v>
      </c>
      <c r="AJ248" s="7" t="e">
        <v>#N/A</v>
      </c>
      <c r="AK248" s="7" t="e">
        <v>#N/A</v>
      </c>
      <c r="AL248" s="21">
        <v>164.3</v>
      </c>
      <c r="AM248" s="7">
        <v>16.25</v>
      </c>
      <c r="AN248" s="22">
        <v>904.58</v>
      </c>
      <c r="AO248" s="23">
        <v>11.39</v>
      </c>
      <c r="AP248" s="21">
        <v>174.22</v>
      </c>
      <c r="AQ248" s="24">
        <v>238.3</v>
      </c>
      <c r="AR248" s="7">
        <v>11.3</v>
      </c>
      <c r="AS248" s="7">
        <v>85</v>
      </c>
      <c r="AT248" s="7">
        <v>75</v>
      </c>
      <c r="AU248" s="7">
        <v>67</v>
      </c>
      <c r="AV248" s="7"/>
      <c r="BI248" s="8"/>
    </row>
    <row r="249" spans="1:61" x14ac:dyDescent="0.3">
      <c r="A249" s="9">
        <v>43140</v>
      </c>
      <c r="B249" s="7" t="e">
        <v>#N/A</v>
      </c>
      <c r="C249" s="7" t="e">
        <v>#N/A</v>
      </c>
      <c r="D249" s="7" t="e">
        <v>#N/A</v>
      </c>
      <c r="E249" s="7" t="e">
        <v>#N/A</v>
      </c>
      <c r="F249" s="7" t="e">
        <v>#N/A</v>
      </c>
      <c r="G249" s="7" t="e">
        <v>#N/A</v>
      </c>
      <c r="H249" s="7" t="e">
        <v>#N/A</v>
      </c>
      <c r="I249" s="7" t="e">
        <v>#N/A</v>
      </c>
      <c r="J249" s="7" t="e">
        <v>#N/A</v>
      </c>
      <c r="K249" s="7" t="e">
        <v>#N/A</v>
      </c>
      <c r="L249" s="20">
        <v>67.73</v>
      </c>
      <c r="M249" s="7">
        <v>78.38</v>
      </c>
      <c r="N249" s="20">
        <v>73.3</v>
      </c>
      <c r="O249" s="7">
        <v>76.150000000000006</v>
      </c>
      <c r="P249" s="20">
        <v>46.41</v>
      </c>
      <c r="Q249" s="7">
        <v>90.82</v>
      </c>
      <c r="R249" s="7">
        <v>792.46</v>
      </c>
      <c r="S249" s="21" t="e">
        <v>#N/A</v>
      </c>
      <c r="T249" s="7" t="e">
        <v>#N/A</v>
      </c>
      <c r="U249" s="7" t="e">
        <v>#N/A</v>
      </c>
      <c r="V249" s="7" t="e">
        <v>#N/A</v>
      </c>
      <c r="W249" s="7" t="e">
        <v>#N/A</v>
      </c>
      <c r="X249" s="7" t="e">
        <v>#N/A</v>
      </c>
      <c r="Y249" s="7" t="e">
        <v>#N/A</v>
      </c>
      <c r="Z249" s="7" t="e">
        <v>#N/A</v>
      </c>
      <c r="AA249" s="7" t="e">
        <v>#N/A</v>
      </c>
      <c r="AB249" s="7" t="e">
        <v>#N/A</v>
      </c>
      <c r="AC249" s="22" t="e">
        <v>#N/A</v>
      </c>
      <c r="AD249" s="23" t="e">
        <v>#N/A</v>
      </c>
      <c r="AE249" s="7" t="e">
        <v>#N/A</v>
      </c>
      <c r="AF249" s="7" t="e">
        <v>#N/A</v>
      </c>
      <c r="AG249" s="7" t="e">
        <v>#N/A</v>
      </c>
      <c r="AH249" s="7" t="e">
        <v>#N/A</v>
      </c>
      <c r="AI249" s="7" t="e">
        <v>#N/A</v>
      </c>
      <c r="AJ249" s="7" t="e">
        <v>#N/A</v>
      </c>
      <c r="AK249" s="7" t="e">
        <v>#N/A</v>
      </c>
      <c r="AL249" s="21">
        <v>113.43</v>
      </c>
      <c r="AM249" s="7">
        <v>19.079999999999998</v>
      </c>
      <c r="AN249" s="22">
        <v>919.64</v>
      </c>
      <c r="AO249" s="23">
        <v>11.14</v>
      </c>
      <c r="AP249" s="21">
        <v>120.4</v>
      </c>
      <c r="AQ249" s="24">
        <v>247.6</v>
      </c>
      <c r="AR249" s="7">
        <v>12.6</v>
      </c>
      <c r="AS249" s="7">
        <v>80</v>
      </c>
      <c r="AT249" s="7">
        <v>84</v>
      </c>
      <c r="AU249" s="7">
        <v>71</v>
      </c>
      <c r="AV249" s="7"/>
      <c r="BI249" s="8"/>
    </row>
    <row r="250" spans="1:61" x14ac:dyDescent="0.3">
      <c r="A250" s="9">
        <v>43133</v>
      </c>
      <c r="B250" s="7" t="e">
        <v>#N/A</v>
      </c>
      <c r="C250" s="7" t="e">
        <v>#N/A</v>
      </c>
      <c r="D250" s="7" t="e">
        <v>#N/A</v>
      </c>
      <c r="E250" s="7" t="e">
        <v>#N/A</v>
      </c>
      <c r="F250" s="7" t="e">
        <v>#N/A</v>
      </c>
      <c r="G250" s="7" t="e">
        <v>#N/A</v>
      </c>
      <c r="H250" s="7" t="e">
        <v>#N/A</v>
      </c>
      <c r="I250" s="7" t="e">
        <v>#N/A</v>
      </c>
      <c r="J250" s="7" t="e">
        <v>#N/A</v>
      </c>
      <c r="K250" s="7" t="e">
        <v>#N/A</v>
      </c>
      <c r="L250" s="20">
        <v>67.290000000000006</v>
      </c>
      <c r="M250" s="7">
        <v>77.86</v>
      </c>
      <c r="N250" s="20">
        <v>72.86</v>
      </c>
      <c r="O250" s="7">
        <v>75.7</v>
      </c>
      <c r="P250" s="20">
        <v>46.71</v>
      </c>
      <c r="Q250" s="7">
        <v>91.39</v>
      </c>
      <c r="R250" s="7">
        <v>794.89</v>
      </c>
      <c r="S250" s="21" t="e">
        <v>#N/A</v>
      </c>
      <c r="T250" s="7" t="e">
        <v>#N/A</v>
      </c>
      <c r="U250" s="7" t="e">
        <v>#N/A</v>
      </c>
      <c r="V250" s="7" t="e">
        <v>#N/A</v>
      </c>
      <c r="W250" s="7" t="e">
        <v>#N/A</v>
      </c>
      <c r="X250" s="7" t="e">
        <v>#N/A</v>
      </c>
      <c r="Y250" s="7" t="e">
        <v>#N/A</v>
      </c>
      <c r="Z250" s="7" t="e">
        <v>#N/A</v>
      </c>
      <c r="AA250" s="7" t="e">
        <v>#N/A</v>
      </c>
      <c r="AB250" s="7" t="e">
        <v>#N/A</v>
      </c>
      <c r="AC250" s="22" t="e">
        <v>#N/A</v>
      </c>
      <c r="AD250" s="23" t="e">
        <v>#N/A</v>
      </c>
      <c r="AE250" s="7" t="e">
        <v>#N/A</v>
      </c>
      <c r="AF250" s="7" t="e">
        <v>#N/A</v>
      </c>
      <c r="AG250" s="7" t="e">
        <v>#N/A</v>
      </c>
      <c r="AH250" s="7" t="e">
        <v>#N/A</v>
      </c>
      <c r="AI250" s="7" t="e">
        <v>#N/A</v>
      </c>
      <c r="AJ250" s="7" t="e">
        <v>#N/A</v>
      </c>
      <c r="AK250" s="7" t="e">
        <v>#N/A</v>
      </c>
      <c r="AL250" s="21">
        <v>153.77000000000001</v>
      </c>
      <c r="AM250" s="7">
        <v>17.989999999999998</v>
      </c>
      <c r="AN250" s="22">
        <v>909.55</v>
      </c>
      <c r="AO250" s="23">
        <v>11.06</v>
      </c>
      <c r="AP250" s="21">
        <v>165.17</v>
      </c>
      <c r="AQ250" s="24">
        <v>246.5</v>
      </c>
      <c r="AR250" s="7">
        <v>12.5</v>
      </c>
      <c r="AS250" s="7">
        <v>81</v>
      </c>
      <c r="AT250" s="7">
        <v>73</v>
      </c>
      <c r="AU250" s="7">
        <v>80</v>
      </c>
      <c r="AV250" s="7"/>
      <c r="BI250" s="8"/>
    </row>
    <row r="251" spans="1:61" x14ac:dyDescent="0.3">
      <c r="A251" s="9">
        <v>43126</v>
      </c>
      <c r="B251" s="7" t="e">
        <v>#N/A</v>
      </c>
      <c r="C251" s="7" t="e">
        <v>#N/A</v>
      </c>
      <c r="D251" s="7" t="e">
        <v>#N/A</v>
      </c>
      <c r="E251" s="7" t="e">
        <v>#N/A</v>
      </c>
      <c r="F251" s="7" t="e">
        <v>#N/A</v>
      </c>
      <c r="G251" s="7" t="e">
        <v>#N/A</v>
      </c>
      <c r="H251" s="7" t="e">
        <v>#N/A</v>
      </c>
      <c r="I251" s="7" t="e">
        <v>#N/A</v>
      </c>
      <c r="J251" s="7" t="e">
        <v>#N/A</v>
      </c>
      <c r="K251" s="7" t="e">
        <v>#N/A</v>
      </c>
      <c r="L251" s="20">
        <v>67.95</v>
      </c>
      <c r="M251" s="7">
        <v>77.849999999999994</v>
      </c>
      <c r="N251" s="20">
        <v>73.400000000000006</v>
      </c>
      <c r="O251" s="7">
        <v>76.260000000000005</v>
      </c>
      <c r="P251" s="20">
        <v>44.85</v>
      </c>
      <c r="Q251" s="7">
        <v>87.75</v>
      </c>
      <c r="R251" s="7">
        <v>794.3</v>
      </c>
      <c r="S251" s="21" t="e">
        <v>#N/A</v>
      </c>
      <c r="T251" s="7" t="e">
        <v>#N/A</v>
      </c>
      <c r="U251" s="7" t="e">
        <v>#N/A</v>
      </c>
      <c r="V251" s="7" t="e">
        <v>#N/A</v>
      </c>
      <c r="W251" s="7" t="e">
        <v>#N/A</v>
      </c>
      <c r="X251" s="7" t="e">
        <v>#N/A</v>
      </c>
      <c r="Y251" s="7" t="e">
        <v>#N/A</v>
      </c>
      <c r="Z251" s="7" t="e">
        <v>#N/A</v>
      </c>
      <c r="AA251" s="7" t="e">
        <v>#N/A</v>
      </c>
      <c r="AB251" s="7" t="e">
        <v>#N/A</v>
      </c>
      <c r="AC251" s="22" t="e">
        <v>#N/A</v>
      </c>
      <c r="AD251" s="23" t="e">
        <v>#N/A</v>
      </c>
      <c r="AE251" s="7" t="e">
        <v>#N/A</v>
      </c>
      <c r="AF251" s="7" t="e">
        <v>#N/A</v>
      </c>
      <c r="AG251" s="7" t="e">
        <v>#N/A</v>
      </c>
      <c r="AH251" s="7" t="e">
        <v>#N/A</v>
      </c>
      <c r="AI251" s="7" t="e">
        <v>#N/A</v>
      </c>
      <c r="AJ251" s="7" t="e">
        <v>#N/A</v>
      </c>
      <c r="AK251" s="7" t="e">
        <v>#N/A</v>
      </c>
      <c r="AL251" s="21">
        <v>149.15</v>
      </c>
      <c r="AM251" s="7">
        <v>17.84</v>
      </c>
      <c r="AN251" s="22">
        <v>909</v>
      </c>
      <c r="AO251" s="23">
        <v>10.99</v>
      </c>
      <c r="AP251" s="21">
        <v>159.83000000000001</v>
      </c>
      <c r="AQ251" s="24">
        <v>253.8</v>
      </c>
      <c r="AR251" s="7">
        <v>10.8</v>
      </c>
      <c r="AS251" s="7">
        <v>76</v>
      </c>
      <c r="AT251" s="7">
        <v>85</v>
      </c>
      <c r="AU251" s="7">
        <v>82</v>
      </c>
      <c r="AV251" s="7"/>
    </row>
    <row r="252" spans="1:61" x14ac:dyDescent="0.3">
      <c r="A252" s="9">
        <v>43119</v>
      </c>
      <c r="B252" s="7" t="e">
        <v>#N/A</v>
      </c>
      <c r="C252" s="7" t="e">
        <v>#N/A</v>
      </c>
      <c r="D252" s="7" t="e">
        <v>#N/A</v>
      </c>
      <c r="E252" s="7" t="e">
        <v>#N/A</v>
      </c>
      <c r="F252" s="7" t="e">
        <v>#N/A</v>
      </c>
      <c r="G252" s="7" t="e">
        <v>#N/A</v>
      </c>
      <c r="H252" s="7" t="e">
        <v>#N/A</v>
      </c>
      <c r="I252" s="7" t="e">
        <v>#N/A</v>
      </c>
      <c r="J252" s="7" t="e">
        <v>#N/A</v>
      </c>
      <c r="K252" s="7" t="e">
        <v>#N/A</v>
      </c>
      <c r="L252" s="20">
        <v>66.36</v>
      </c>
      <c r="M252" s="7">
        <v>77.040000000000006</v>
      </c>
      <c r="N252" s="20">
        <v>72.12</v>
      </c>
      <c r="O252" s="7">
        <v>75.09</v>
      </c>
      <c r="P252" s="20">
        <v>44.64</v>
      </c>
      <c r="Q252" s="7">
        <v>87.34</v>
      </c>
      <c r="R252" s="7">
        <v>785.36</v>
      </c>
      <c r="S252" s="21" t="e">
        <v>#N/A</v>
      </c>
      <c r="T252" s="7" t="e">
        <v>#N/A</v>
      </c>
      <c r="U252" s="7" t="e">
        <v>#N/A</v>
      </c>
      <c r="V252" s="7" t="e">
        <v>#N/A</v>
      </c>
      <c r="W252" s="7" t="e">
        <v>#N/A</v>
      </c>
      <c r="X252" s="7" t="e">
        <v>#N/A</v>
      </c>
      <c r="Y252" s="7" t="e">
        <v>#N/A</v>
      </c>
      <c r="Z252" s="7" t="e">
        <v>#N/A</v>
      </c>
      <c r="AA252" s="7" t="e">
        <v>#N/A</v>
      </c>
      <c r="AB252" s="7" t="e">
        <v>#N/A</v>
      </c>
      <c r="AC252" s="22" t="e">
        <v>#N/A</v>
      </c>
      <c r="AD252" s="23" t="e">
        <v>#N/A</v>
      </c>
      <c r="AE252" s="7" t="e">
        <v>#N/A</v>
      </c>
      <c r="AF252" s="7" t="e">
        <v>#N/A</v>
      </c>
      <c r="AG252" s="7" t="e">
        <v>#N/A</v>
      </c>
      <c r="AH252" s="7" t="e">
        <v>#N/A</v>
      </c>
      <c r="AI252" s="7" t="e">
        <v>#N/A</v>
      </c>
      <c r="AJ252" s="7" t="e">
        <v>#N/A</v>
      </c>
      <c r="AK252" s="7" t="e">
        <v>#N/A</v>
      </c>
      <c r="AL252" s="21">
        <v>128.69</v>
      </c>
      <c r="AM252" s="7">
        <v>17.28</v>
      </c>
      <c r="AN252" s="22">
        <v>891.2</v>
      </c>
      <c r="AO252" s="23">
        <v>10.74</v>
      </c>
      <c r="AP252" s="21">
        <v>135.62</v>
      </c>
      <c r="AQ252" s="24">
        <v>262</v>
      </c>
      <c r="AR252" s="7">
        <v>10</v>
      </c>
      <c r="AS252" s="7">
        <v>85</v>
      </c>
      <c r="AT252" s="7">
        <v>80</v>
      </c>
      <c r="AU252" s="7">
        <v>87</v>
      </c>
      <c r="AV252" s="7"/>
    </row>
    <row r="253" spans="1:61" x14ac:dyDescent="0.3">
      <c r="A253" s="9">
        <v>43112</v>
      </c>
      <c r="B253" s="7" t="e">
        <v>#N/A</v>
      </c>
      <c r="C253" s="7" t="e">
        <v>#N/A</v>
      </c>
      <c r="D253" s="7" t="e">
        <v>#N/A</v>
      </c>
      <c r="E253" s="7" t="e">
        <v>#N/A</v>
      </c>
      <c r="F253" s="7" t="e">
        <v>#N/A</v>
      </c>
      <c r="G253" s="7" t="e">
        <v>#N/A</v>
      </c>
      <c r="H253" s="7" t="e">
        <v>#N/A</v>
      </c>
      <c r="I253" s="7" t="e">
        <v>#N/A</v>
      </c>
      <c r="J253" s="7" t="e">
        <v>#N/A</v>
      </c>
      <c r="K253" s="7" t="e">
        <v>#N/A</v>
      </c>
      <c r="L253" s="20">
        <v>65.55</v>
      </c>
      <c r="M253" s="7">
        <v>76.349999999999994</v>
      </c>
      <c r="N253" s="20">
        <v>71.459999999999994</v>
      </c>
      <c r="O253" s="7">
        <v>74.400000000000006</v>
      </c>
      <c r="P253" s="20">
        <v>44.56</v>
      </c>
      <c r="Q253" s="7">
        <v>87.18</v>
      </c>
      <c r="R253" s="7">
        <v>776.25</v>
      </c>
      <c r="S253" s="21" t="e">
        <v>#N/A</v>
      </c>
      <c r="T253" s="7" t="e">
        <v>#N/A</v>
      </c>
      <c r="U253" s="7" t="e">
        <v>#N/A</v>
      </c>
      <c r="V253" s="7" t="e">
        <v>#N/A</v>
      </c>
      <c r="W253" s="7" t="e">
        <v>#N/A</v>
      </c>
      <c r="X253" s="7" t="e">
        <v>#N/A</v>
      </c>
      <c r="Y253" s="7" t="e">
        <v>#N/A</v>
      </c>
      <c r="Z253" s="7" t="e">
        <v>#N/A</v>
      </c>
      <c r="AA253" s="7" t="e">
        <v>#N/A</v>
      </c>
      <c r="AB253" s="7" t="e">
        <v>#N/A</v>
      </c>
      <c r="AC253" s="22" t="e">
        <v>#N/A</v>
      </c>
      <c r="AD253" s="23" t="e">
        <v>#N/A</v>
      </c>
      <c r="AE253" s="7" t="e">
        <v>#N/A</v>
      </c>
      <c r="AF253" s="7" t="e">
        <v>#N/A</v>
      </c>
      <c r="AG253" s="7" t="e">
        <v>#N/A</v>
      </c>
      <c r="AH253" s="7" t="e">
        <v>#N/A</v>
      </c>
      <c r="AI253" s="7" t="e">
        <v>#N/A</v>
      </c>
      <c r="AJ253" s="7" t="e">
        <v>#N/A</v>
      </c>
      <c r="AK253" s="7" t="e">
        <v>#N/A</v>
      </c>
      <c r="AL253" s="21">
        <v>110.43</v>
      </c>
      <c r="AM253" s="7">
        <v>16.61</v>
      </c>
      <c r="AN253" s="22">
        <v>884.95</v>
      </c>
      <c r="AO253" s="23">
        <v>10.76</v>
      </c>
      <c r="AP253" s="21">
        <v>115.78</v>
      </c>
      <c r="AQ253" s="24">
        <v>267</v>
      </c>
      <c r="AR253" s="7">
        <v>10</v>
      </c>
      <c r="AS253" s="7">
        <v>88</v>
      </c>
      <c r="AT253" s="7">
        <v>83</v>
      </c>
      <c r="AU253" s="7">
        <v>86</v>
      </c>
      <c r="AV253" s="7"/>
    </row>
    <row r="254" spans="1:61" x14ac:dyDescent="0.3">
      <c r="A254" s="9">
        <v>43105</v>
      </c>
      <c r="B254" s="7" t="e">
        <v>#N/A</v>
      </c>
      <c r="C254" s="7" t="e">
        <v>#N/A</v>
      </c>
      <c r="D254" s="7" t="e">
        <v>#N/A</v>
      </c>
      <c r="E254" s="7" t="e">
        <v>#N/A</v>
      </c>
      <c r="F254" s="7" t="e">
        <v>#N/A</v>
      </c>
      <c r="G254" s="7" t="e">
        <v>#N/A</v>
      </c>
      <c r="H254" s="7" t="e">
        <v>#N/A</v>
      </c>
      <c r="I254" s="7" t="e">
        <v>#N/A</v>
      </c>
      <c r="J254" s="7" t="e">
        <v>#N/A</v>
      </c>
      <c r="K254" s="7" t="e">
        <v>#N/A</v>
      </c>
      <c r="L254" s="20">
        <v>63.52</v>
      </c>
      <c r="M254" s="7">
        <v>74.400000000000006</v>
      </c>
      <c r="N254" s="20">
        <v>69.55</v>
      </c>
      <c r="O254" s="7">
        <v>72.42</v>
      </c>
      <c r="P254" s="20">
        <v>44.97</v>
      </c>
      <c r="Q254" s="7">
        <v>88</v>
      </c>
      <c r="R254" s="7">
        <v>775.07</v>
      </c>
      <c r="S254" s="21" t="e">
        <v>#N/A</v>
      </c>
      <c r="T254" s="7" t="e">
        <v>#N/A</v>
      </c>
      <c r="U254" s="7" t="e">
        <v>#N/A</v>
      </c>
      <c r="V254" s="7" t="e">
        <v>#N/A</v>
      </c>
      <c r="W254" s="7" t="e">
        <v>#N/A</v>
      </c>
      <c r="X254" s="7" t="e">
        <v>#N/A</v>
      </c>
      <c r="Y254" s="7" t="e">
        <v>#N/A</v>
      </c>
      <c r="Z254" s="7" t="e">
        <v>#N/A</v>
      </c>
      <c r="AA254" s="7" t="e">
        <v>#N/A</v>
      </c>
      <c r="AB254" s="7" t="e">
        <v>#N/A</v>
      </c>
      <c r="AC254" s="22" t="e">
        <v>#N/A</v>
      </c>
      <c r="AD254" s="23" t="e">
        <v>#N/A</v>
      </c>
      <c r="AE254" s="7" t="e">
        <v>#N/A</v>
      </c>
      <c r="AF254" s="7" t="e">
        <v>#N/A</v>
      </c>
      <c r="AG254" s="7" t="e">
        <v>#N/A</v>
      </c>
      <c r="AH254" s="7" t="e">
        <v>#N/A</v>
      </c>
      <c r="AI254" s="7" t="e">
        <v>#N/A</v>
      </c>
      <c r="AJ254" s="7" t="e">
        <v>#N/A</v>
      </c>
      <c r="AK254" s="7" t="e">
        <v>#N/A</v>
      </c>
      <c r="AL254" s="21">
        <v>87.1</v>
      </c>
      <c r="AM254" s="7">
        <v>17.559999999999999</v>
      </c>
      <c r="AN254" s="22">
        <v>887.83</v>
      </c>
      <c r="AO254" s="23">
        <v>11.4</v>
      </c>
      <c r="AP254" s="21">
        <v>91.08</v>
      </c>
      <c r="AQ254" s="24">
        <v>276</v>
      </c>
      <c r="AR254" s="7">
        <v>10</v>
      </c>
      <c r="AS254" s="7">
        <v>83</v>
      </c>
      <c r="AT254" s="7">
        <v>96</v>
      </c>
      <c r="AU254" s="7">
        <v>87</v>
      </c>
      <c r="AV254" s="7"/>
    </row>
    <row r="255" spans="1:61" x14ac:dyDescent="0.3">
      <c r="A255" s="9">
        <v>43098</v>
      </c>
      <c r="B255" s="7" t="e">
        <v>#N/A</v>
      </c>
      <c r="C255" s="7" t="e">
        <v>#N/A</v>
      </c>
      <c r="D255" s="7" t="e">
        <v>#N/A</v>
      </c>
      <c r="E255" s="7" t="e">
        <v>#N/A</v>
      </c>
      <c r="F255" s="7" t="e">
        <v>#N/A</v>
      </c>
      <c r="G255" s="7" t="e">
        <v>#N/A</v>
      </c>
      <c r="H255" s="7" t="e">
        <v>#N/A</v>
      </c>
      <c r="I255" s="7" t="e">
        <v>#N/A</v>
      </c>
      <c r="J255" s="7" t="e">
        <v>#N/A</v>
      </c>
      <c r="K255" s="7" t="e">
        <v>#N/A</v>
      </c>
      <c r="L255" s="20">
        <v>60.2</v>
      </c>
      <c r="M255" s="7">
        <v>70.61</v>
      </c>
      <c r="N255" s="20" t="e">
        <v>#N/A</v>
      </c>
      <c r="O255" s="7" t="e">
        <v>#N/A</v>
      </c>
      <c r="P255" s="20" t="e">
        <v>#N/A</v>
      </c>
      <c r="Q255" s="7" t="e">
        <v>#N/A</v>
      </c>
      <c r="R255" s="7">
        <v>755.9</v>
      </c>
      <c r="S255" s="21" t="e">
        <v>#N/A</v>
      </c>
      <c r="T255" s="7" t="e">
        <v>#N/A</v>
      </c>
      <c r="U255" s="7" t="e">
        <v>#N/A</v>
      </c>
      <c r="V255" s="7" t="e">
        <v>#N/A</v>
      </c>
      <c r="W255" s="7" t="e">
        <v>#N/A</v>
      </c>
      <c r="X255" s="7" t="e">
        <v>#N/A</v>
      </c>
      <c r="Y255" s="7" t="e">
        <v>#N/A</v>
      </c>
      <c r="Z255" s="7" t="e">
        <v>#N/A</v>
      </c>
      <c r="AA255" s="7" t="e">
        <v>#N/A</v>
      </c>
      <c r="AB255" s="7" t="e">
        <v>#N/A</v>
      </c>
      <c r="AC255" s="22" t="e">
        <v>#N/A</v>
      </c>
      <c r="AD255" s="23" t="e">
        <v>#N/A</v>
      </c>
      <c r="AE255" s="7" t="e">
        <v>#N/A</v>
      </c>
      <c r="AF255" s="7" t="e">
        <v>#N/A</v>
      </c>
      <c r="AG255" s="7" t="e">
        <v>#N/A</v>
      </c>
      <c r="AH255" s="7" t="e">
        <v>#N/A</v>
      </c>
      <c r="AI255" s="7" t="e">
        <v>#N/A</v>
      </c>
      <c r="AJ255" s="7" t="e">
        <v>#N/A</v>
      </c>
      <c r="AK255" s="7" t="e">
        <v>#N/A</v>
      </c>
      <c r="AL255" s="21">
        <v>59.23</v>
      </c>
      <c r="AM255" s="7">
        <v>17.78</v>
      </c>
      <c r="AN255" s="22">
        <v>882.75</v>
      </c>
      <c r="AO255" s="23">
        <v>11.14</v>
      </c>
      <c r="AP255" s="21" t="e">
        <v>#N/A</v>
      </c>
      <c r="AQ255" s="24">
        <v>283</v>
      </c>
      <c r="AR255" s="7">
        <v>13</v>
      </c>
      <c r="AS255" s="7">
        <v>82</v>
      </c>
      <c r="AT255" s="7">
        <v>103</v>
      </c>
      <c r="AU255" s="7">
        <v>85</v>
      </c>
      <c r="AV255" s="7"/>
    </row>
    <row r="256" spans="1:61" x14ac:dyDescent="0.3">
      <c r="A256" s="9">
        <v>43091</v>
      </c>
      <c r="B256" s="7" t="e">
        <v>#N/A</v>
      </c>
      <c r="C256" s="7" t="e">
        <v>#N/A</v>
      </c>
      <c r="D256" s="7" t="e">
        <v>#N/A</v>
      </c>
      <c r="E256" s="7" t="e">
        <v>#N/A</v>
      </c>
      <c r="F256" s="7" t="e">
        <v>#N/A</v>
      </c>
      <c r="G256" s="7" t="e">
        <v>#N/A</v>
      </c>
      <c r="H256" s="7" t="e">
        <v>#N/A</v>
      </c>
      <c r="I256" s="7" t="e">
        <v>#N/A</v>
      </c>
      <c r="J256" s="7" t="e">
        <v>#N/A</v>
      </c>
      <c r="K256" s="7" t="e">
        <v>#N/A</v>
      </c>
      <c r="L256" s="20" t="e">
        <v>#N/A</v>
      </c>
      <c r="M256" s="7">
        <v>68.989999999999995</v>
      </c>
      <c r="N256" s="20" t="e">
        <v>#N/A</v>
      </c>
      <c r="O256" s="7" t="e">
        <v>#N/A</v>
      </c>
      <c r="P256" s="20" t="e">
        <v>#N/A</v>
      </c>
      <c r="Q256" s="7" t="e">
        <v>#N/A</v>
      </c>
      <c r="R256" s="7">
        <v>722.85</v>
      </c>
      <c r="S256" s="21" t="e">
        <v>#N/A</v>
      </c>
      <c r="T256" s="7" t="e">
        <v>#N/A</v>
      </c>
      <c r="U256" s="7" t="e">
        <v>#N/A</v>
      </c>
      <c r="V256" s="7" t="e">
        <v>#N/A</v>
      </c>
      <c r="W256" s="7" t="e">
        <v>#N/A</v>
      </c>
      <c r="X256" s="7" t="e">
        <v>#N/A</v>
      </c>
      <c r="Y256" s="7" t="e">
        <v>#N/A</v>
      </c>
      <c r="Z256" s="7" t="e">
        <v>#N/A</v>
      </c>
      <c r="AA256" s="7" t="e">
        <v>#N/A</v>
      </c>
      <c r="AB256" s="7" t="e">
        <v>#N/A</v>
      </c>
      <c r="AC256" s="22" t="e">
        <v>#N/A</v>
      </c>
      <c r="AD256" s="23" t="e">
        <v>#N/A</v>
      </c>
      <c r="AE256" s="7" t="e">
        <v>#N/A</v>
      </c>
      <c r="AF256" s="7" t="e">
        <v>#N/A</v>
      </c>
      <c r="AG256" s="7" t="e">
        <v>#N/A</v>
      </c>
      <c r="AH256" s="7" t="e">
        <v>#N/A</v>
      </c>
      <c r="AI256" s="7" t="e">
        <v>#N/A</v>
      </c>
      <c r="AJ256" s="7" t="e">
        <v>#N/A</v>
      </c>
      <c r="AK256" s="7" t="e">
        <v>#N/A</v>
      </c>
      <c r="AL256" s="21">
        <v>58.05</v>
      </c>
      <c r="AM256" s="7">
        <v>17.28</v>
      </c>
      <c r="AN256" s="22">
        <v>852.95</v>
      </c>
      <c r="AO256" s="23">
        <v>11.03</v>
      </c>
      <c r="AP256" s="21" t="e">
        <v>#N/A</v>
      </c>
      <c r="AQ256" s="24">
        <v>272.5</v>
      </c>
      <c r="AR256" s="7">
        <v>13.5</v>
      </c>
      <c r="AS256" s="7">
        <v>83</v>
      </c>
      <c r="AT256" s="7">
        <v>91</v>
      </c>
      <c r="AU256" s="7">
        <v>85</v>
      </c>
      <c r="AV256" s="7"/>
    </row>
    <row r="257" spans="1:48" x14ac:dyDescent="0.3">
      <c r="A257" s="9">
        <v>43084</v>
      </c>
      <c r="B257" s="7" t="e">
        <v>#N/A</v>
      </c>
      <c r="C257" s="7" t="e">
        <v>#N/A</v>
      </c>
      <c r="D257" s="7" t="e">
        <v>#N/A</v>
      </c>
      <c r="E257" s="7" t="e">
        <v>#N/A</v>
      </c>
      <c r="F257" s="7" t="e">
        <v>#N/A</v>
      </c>
      <c r="G257" s="7" t="e">
        <v>#N/A</v>
      </c>
      <c r="H257" s="7" t="e">
        <v>#N/A</v>
      </c>
      <c r="I257" s="7" t="e">
        <v>#N/A</v>
      </c>
      <c r="J257" s="7" t="e">
        <v>#N/A</v>
      </c>
      <c r="K257" s="7" t="e">
        <v>#N/A</v>
      </c>
      <c r="L257" s="20" t="e">
        <v>#N/A</v>
      </c>
      <c r="M257" s="7">
        <v>69.88</v>
      </c>
      <c r="N257" s="20" t="e">
        <v>#N/A</v>
      </c>
      <c r="O257" s="7" t="e">
        <v>#N/A</v>
      </c>
      <c r="P257" s="20" t="e">
        <v>#N/A</v>
      </c>
      <c r="Q257" s="7" t="e">
        <v>#N/A</v>
      </c>
      <c r="R257" s="7">
        <v>734.58</v>
      </c>
      <c r="S257" s="21" t="e">
        <v>#N/A</v>
      </c>
      <c r="T257" s="7" t="e">
        <v>#N/A</v>
      </c>
      <c r="U257" s="7" t="e">
        <v>#N/A</v>
      </c>
      <c r="V257" s="7" t="e">
        <v>#N/A</v>
      </c>
      <c r="W257" s="7" t="e">
        <v>#N/A</v>
      </c>
      <c r="X257" s="7" t="e">
        <v>#N/A</v>
      </c>
      <c r="Y257" s="7" t="e">
        <v>#N/A</v>
      </c>
      <c r="Z257" s="7" t="e">
        <v>#N/A</v>
      </c>
      <c r="AA257" s="7" t="e">
        <v>#N/A</v>
      </c>
      <c r="AB257" s="7" t="e">
        <v>#N/A</v>
      </c>
      <c r="AC257" s="22" t="e">
        <v>#N/A</v>
      </c>
      <c r="AD257" s="23" t="e">
        <v>#N/A</v>
      </c>
      <c r="AE257" s="7" t="e">
        <v>#N/A</v>
      </c>
      <c r="AF257" s="7" t="e">
        <v>#N/A</v>
      </c>
      <c r="AG257" s="7" t="e">
        <v>#N/A</v>
      </c>
      <c r="AH257" s="7" t="e">
        <v>#N/A</v>
      </c>
      <c r="AI257" s="7" t="e">
        <v>#N/A</v>
      </c>
      <c r="AJ257" s="7" t="e">
        <v>#N/A</v>
      </c>
      <c r="AK257" s="7" t="e">
        <v>#N/A</v>
      </c>
      <c r="AL257" s="21">
        <v>74.77</v>
      </c>
      <c r="AM257" s="7">
        <v>15.36</v>
      </c>
      <c r="AN257" s="22">
        <v>843.59</v>
      </c>
      <c r="AO257" s="23">
        <v>10.48</v>
      </c>
      <c r="AP257" s="21" t="e">
        <v>#N/A</v>
      </c>
      <c r="AQ257" s="24">
        <v>287</v>
      </c>
      <c r="AR257" s="7">
        <v>13</v>
      </c>
      <c r="AS257" s="7">
        <v>99</v>
      </c>
      <c r="AT257" s="7">
        <v>91</v>
      </c>
      <c r="AU257" s="7">
        <v>84</v>
      </c>
      <c r="AV257" s="7"/>
    </row>
    <row r="258" spans="1:48" x14ac:dyDescent="0.3">
      <c r="A258" s="9">
        <v>43077</v>
      </c>
      <c r="B258" s="7" t="e">
        <v>#N/A</v>
      </c>
      <c r="C258" s="7" t="e">
        <v>#N/A</v>
      </c>
      <c r="D258" s="7" t="e">
        <v>#N/A</v>
      </c>
      <c r="E258" s="7" t="e">
        <v>#N/A</v>
      </c>
      <c r="F258" s="7" t="e">
        <v>#N/A</v>
      </c>
      <c r="G258" s="7" t="e">
        <v>#N/A</v>
      </c>
      <c r="H258" s="7" t="e">
        <v>#N/A</v>
      </c>
      <c r="I258" s="7" t="e">
        <v>#N/A</v>
      </c>
      <c r="J258" s="7" t="e">
        <v>#N/A</v>
      </c>
      <c r="K258" s="7" t="e">
        <v>#N/A</v>
      </c>
      <c r="L258" s="20" t="e">
        <v>#N/A</v>
      </c>
      <c r="M258" s="7">
        <v>70.540000000000006</v>
      </c>
      <c r="N258" s="20" t="e">
        <v>#N/A</v>
      </c>
      <c r="O258" s="7" t="e">
        <v>#N/A</v>
      </c>
      <c r="P258" s="20" t="e">
        <v>#N/A</v>
      </c>
      <c r="Q258" s="7" t="e">
        <v>#N/A</v>
      </c>
      <c r="R258" s="7">
        <v>703.6</v>
      </c>
      <c r="S258" s="21" t="e">
        <v>#N/A</v>
      </c>
      <c r="T258" s="7" t="e">
        <v>#N/A</v>
      </c>
      <c r="U258" s="7" t="e">
        <v>#N/A</v>
      </c>
      <c r="V258" s="7" t="e">
        <v>#N/A</v>
      </c>
      <c r="W258" s="7" t="e">
        <v>#N/A</v>
      </c>
      <c r="X258" s="7" t="e">
        <v>#N/A</v>
      </c>
      <c r="Y258" s="7" t="e">
        <v>#N/A</v>
      </c>
      <c r="Z258" s="7" t="e">
        <v>#N/A</v>
      </c>
      <c r="AA258" s="7" t="e">
        <v>#N/A</v>
      </c>
      <c r="AB258" s="7" t="e">
        <v>#N/A</v>
      </c>
      <c r="AC258" s="22" t="e">
        <v>#N/A</v>
      </c>
      <c r="AD258" s="23" t="e">
        <v>#N/A</v>
      </c>
      <c r="AE258" s="7" t="e">
        <v>#N/A</v>
      </c>
      <c r="AF258" s="7" t="e">
        <v>#N/A</v>
      </c>
      <c r="AG258" s="7" t="e">
        <v>#N/A</v>
      </c>
      <c r="AH258" s="7" t="e">
        <v>#N/A</v>
      </c>
      <c r="AI258" s="7" t="e">
        <v>#N/A</v>
      </c>
      <c r="AJ258" s="7" t="e">
        <v>#N/A</v>
      </c>
      <c r="AK258" s="7" t="e">
        <v>#N/A</v>
      </c>
      <c r="AL258" s="21">
        <v>75.92</v>
      </c>
      <c r="AM258" s="7">
        <v>15.25</v>
      </c>
      <c r="AN258" s="22">
        <v>839.44</v>
      </c>
      <c r="AO258" s="23">
        <v>10.47</v>
      </c>
      <c r="AP258" s="21" t="e">
        <v>#N/A</v>
      </c>
      <c r="AQ258" s="24">
        <v>255</v>
      </c>
      <c r="AR258" s="7">
        <v>7</v>
      </c>
      <c r="AS258" s="7">
        <v>88</v>
      </c>
      <c r="AT258" s="7">
        <v>75</v>
      </c>
      <c r="AU258" s="7">
        <v>85</v>
      </c>
      <c r="AV258" s="7"/>
    </row>
    <row r="259" spans="1:48" x14ac:dyDescent="0.3">
      <c r="A259" s="9">
        <v>43070</v>
      </c>
      <c r="B259" s="7" t="e">
        <v>#N/A</v>
      </c>
      <c r="C259" s="7" t="e">
        <v>#N/A</v>
      </c>
      <c r="D259" s="7" t="e">
        <v>#N/A</v>
      </c>
      <c r="E259" s="7" t="e">
        <v>#N/A</v>
      </c>
      <c r="F259" s="7" t="e">
        <v>#N/A</v>
      </c>
      <c r="G259" s="7" t="e">
        <v>#N/A</v>
      </c>
      <c r="H259" s="7" t="e">
        <v>#N/A</v>
      </c>
      <c r="I259" s="7" t="e">
        <v>#N/A</v>
      </c>
      <c r="J259" s="7" t="e">
        <v>#N/A</v>
      </c>
      <c r="K259" s="7" t="e">
        <v>#N/A</v>
      </c>
      <c r="L259" s="20" t="e">
        <v>#N/A</v>
      </c>
      <c r="M259" s="7">
        <v>71.739999999999995</v>
      </c>
      <c r="N259" s="20" t="e">
        <v>#N/A</v>
      </c>
      <c r="O259" s="7" t="e">
        <v>#N/A</v>
      </c>
      <c r="P259" s="20" t="e">
        <v>#N/A</v>
      </c>
      <c r="Q259" s="7" t="e">
        <v>#N/A</v>
      </c>
      <c r="R259" s="7">
        <v>716.96</v>
      </c>
      <c r="S259" s="21" t="e">
        <v>#N/A</v>
      </c>
      <c r="T259" s="7" t="e">
        <v>#N/A</v>
      </c>
      <c r="U259" s="7" t="e">
        <v>#N/A</v>
      </c>
      <c r="V259" s="7" t="e">
        <v>#N/A</v>
      </c>
      <c r="W259" s="7" t="e">
        <v>#N/A</v>
      </c>
      <c r="X259" s="7" t="e">
        <v>#N/A</v>
      </c>
      <c r="Y259" s="7" t="e">
        <v>#N/A</v>
      </c>
      <c r="Z259" s="7" t="e">
        <v>#N/A</v>
      </c>
      <c r="AA259" s="7" t="e">
        <v>#N/A</v>
      </c>
      <c r="AB259" s="7" t="e">
        <v>#N/A</v>
      </c>
      <c r="AC259" s="22" t="e">
        <v>#N/A</v>
      </c>
      <c r="AD259" s="23" t="e">
        <v>#N/A</v>
      </c>
      <c r="AE259" s="7" t="e">
        <v>#N/A</v>
      </c>
      <c r="AF259" s="7" t="e">
        <v>#N/A</v>
      </c>
      <c r="AG259" s="7" t="e">
        <v>#N/A</v>
      </c>
      <c r="AH259" s="7" t="e">
        <v>#N/A</v>
      </c>
      <c r="AI259" s="7" t="e">
        <v>#N/A</v>
      </c>
      <c r="AJ259" s="7" t="e">
        <v>#N/A</v>
      </c>
      <c r="AK259" s="7" t="e">
        <v>#N/A</v>
      </c>
      <c r="AL259" s="21">
        <v>112.94</v>
      </c>
      <c r="AM259" s="7">
        <v>14.95</v>
      </c>
      <c r="AN259" s="22">
        <v>845.14</v>
      </c>
      <c r="AO259" s="23">
        <v>10.47</v>
      </c>
      <c r="AP259" s="21" t="e">
        <v>#N/A</v>
      </c>
      <c r="AQ259" s="24">
        <v>244.1</v>
      </c>
      <c r="AR259" s="7">
        <v>4.0999999999999996</v>
      </c>
      <c r="AS259" s="7">
        <v>90</v>
      </c>
      <c r="AT259" s="7">
        <v>69</v>
      </c>
      <c r="AU259" s="7">
        <v>81</v>
      </c>
      <c r="AV259" s="7"/>
    </row>
    <row r="260" spans="1:48" x14ac:dyDescent="0.3">
      <c r="A260" s="9">
        <v>43063</v>
      </c>
      <c r="B260" s="7" t="e">
        <v>#N/A</v>
      </c>
      <c r="C260" s="7" t="e">
        <v>#N/A</v>
      </c>
      <c r="D260" s="7" t="e">
        <v>#N/A</v>
      </c>
      <c r="E260" s="7" t="e">
        <v>#N/A</v>
      </c>
      <c r="F260" s="7" t="e">
        <v>#N/A</v>
      </c>
      <c r="G260" s="7" t="e">
        <v>#N/A</v>
      </c>
      <c r="H260" s="7" t="e">
        <v>#N/A</v>
      </c>
      <c r="I260" s="7" t="e">
        <v>#N/A</v>
      </c>
      <c r="J260" s="7" t="e">
        <v>#N/A</v>
      </c>
      <c r="K260" s="7" t="e">
        <v>#N/A</v>
      </c>
      <c r="L260" s="20" t="e">
        <v>#N/A</v>
      </c>
      <c r="M260" s="7">
        <v>72.13</v>
      </c>
      <c r="N260" s="20" t="e">
        <v>#N/A</v>
      </c>
      <c r="O260" s="7" t="e">
        <v>#N/A</v>
      </c>
      <c r="P260" s="20" t="e">
        <v>#N/A</v>
      </c>
      <c r="Q260" s="7" t="e">
        <v>#N/A</v>
      </c>
      <c r="R260" s="7">
        <v>741.53</v>
      </c>
      <c r="S260" s="21" t="e">
        <v>#N/A</v>
      </c>
      <c r="T260" s="7" t="e">
        <v>#N/A</v>
      </c>
      <c r="U260" s="7" t="e">
        <v>#N/A</v>
      </c>
      <c r="V260" s="7" t="e">
        <v>#N/A</v>
      </c>
      <c r="W260" s="7" t="e">
        <v>#N/A</v>
      </c>
      <c r="X260" s="7" t="e">
        <v>#N/A</v>
      </c>
      <c r="Y260" s="7" t="e">
        <v>#N/A</v>
      </c>
      <c r="Z260" s="7" t="e">
        <v>#N/A</v>
      </c>
      <c r="AA260" s="7" t="e">
        <v>#N/A</v>
      </c>
      <c r="AB260" s="7" t="e">
        <v>#N/A</v>
      </c>
      <c r="AC260" s="22" t="e">
        <v>#N/A</v>
      </c>
      <c r="AD260" s="23" t="e">
        <v>#N/A</v>
      </c>
      <c r="AE260" s="7" t="e">
        <v>#N/A</v>
      </c>
      <c r="AF260" s="7" t="e">
        <v>#N/A</v>
      </c>
      <c r="AG260" s="7" t="e">
        <v>#N/A</v>
      </c>
      <c r="AH260" s="7" t="e">
        <v>#N/A</v>
      </c>
      <c r="AI260" s="7" t="e">
        <v>#N/A</v>
      </c>
      <c r="AJ260" s="7" t="e">
        <v>#N/A</v>
      </c>
      <c r="AK260" s="7" t="e">
        <v>#N/A</v>
      </c>
      <c r="AL260" s="21">
        <v>113.99</v>
      </c>
      <c r="AM260" s="7">
        <v>15.01</v>
      </c>
      <c r="AN260" s="22">
        <v>855.73</v>
      </c>
      <c r="AO260" s="23">
        <v>10.85</v>
      </c>
      <c r="AP260" s="21" t="e">
        <v>#N/A</v>
      </c>
      <c r="AQ260" s="24">
        <v>242.1</v>
      </c>
      <c r="AR260" s="7">
        <v>4.0999999999999996</v>
      </c>
      <c r="AS260" s="7">
        <v>81</v>
      </c>
      <c r="AT260" s="7">
        <v>76</v>
      </c>
      <c r="AU260" s="7">
        <v>81</v>
      </c>
      <c r="AV260" s="7"/>
    </row>
    <row r="261" spans="1:48" x14ac:dyDescent="0.3">
      <c r="A261" s="9">
        <v>43056</v>
      </c>
      <c r="B261" s="7" t="e">
        <v>#N/A</v>
      </c>
      <c r="C261" s="7" t="e">
        <v>#N/A</v>
      </c>
      <c r="D261" s="7" t="e">
        <v>#N/A</v>
      </c>
      <c r="E261" s="7" t="e">
        <v>#N/A</v>
      </c>
      <c r="F261" s="7" t="e">
        <v>#N/A</v>
      </c>
      <c r="G261" s="7" t="e">
        <v>#N/A</v>
      </c>
      <c r="H261" s="7" t="e">
        <v>#N/A</v>
      </c>
      <c r="I261" s="7" t="e">
        <v>#N/A</v>
      </c>
      <c r="J261" s="7" t="e">
        <v>#N/A</v>
      </c>
      <c r="K261" s="7" t="e">
        <v>#N/A</v>
      </c>
      <c r="L261" s="20" t="e">
        <v>#N/A</v>
      </c>
      <c r="M261" s="7">
        <v>72.239999999999995</v>
      </c>
      <c r="N261" s="20" t="e">
        <v>#N/A</v>
      </c>
      <c r="O261" s="7" t="e">
        <v>#N/A</v>
      </c>
      <c r="P261" s="20" t="e">
        <v>#N/A</v>
      </c>
      <c r="Q261" s="7" t="e">
        <v>#N/A</v>
      </c>
      <c r="R261" s="7">
        <v>749.74</v>
      </c>
      <c r="S261" s="21" t="e">
        <v>#N/A</v>
      </c>
      <c r="T261" s="7" t="e">
        <v>#N/A</v>
      </c>
      <c r="U261" s="7" t="e">
        <v>#N/A</v>
      </c>
      <c r="V261" s="7" t="e">
        <v>#N/A</v>
      </c>
      <c r="W261" s="7" t="e">
        <v>#N/A</v>
      </c>
      <c r="X261" s="7" t="e">
        <v>#N/A</v>
      </c>
      <c r="Y261" s="7" t="e">
        <v>#N/A</v>
      </c>
      <c r="Z261" s="7" t="e">
        <v>#N/A</v>
      </c>
      <c r="AA261" s="7" t="e">
        <v>#N/A</v>
      </c>
      <c r="AB261" s="7" t="e">
        <v>#N/A</v>
      </c>
      <c r="AC261" s="22" t="e">
        <v>#N/A</v>
      </c>
      <c r="AD261" s="23" t="e">
        <v>#N/A</v>
      </c>
      <c r="AE261" s="7" t="e">
        <v>#N/A</v>
      </c>
      <c r="AF261" s="7" t="e">
        <v>#N/A</v>
      </c>
      <c r="AG261" s="7" t="e">
        <v>#N/A</v>
      </c>
      <c r="AH261" s="7" t="e">
        <v>#N/A</v>
      </c>
      <c r="AI261" s="7" t="e">
        <v>#N/A</v>
      </c>
      <c r="AJ261" s="7" t="e">
        <v>#N/A</v>
      </c>
      <c r="AK261" s="7" t="e">
        <v>#N/A</v>
      </c>
      <c r="AL261" s="21">
        <v>138.84</v>
      </c>
      <c r="AM261" s="7">
        <v>14.5</v>
      </c>
      <c r="AN261" s="22">
        <v>866.76</v>
      </c>
      <c r="AO261" s="23">
        <v>10.88</v>
      </c>
      <c r="AP261" s="21" t="e">
        <v>#N/A</v>
      </c>
      <c r="AQ261" s="24">
        <v>229.8</v>
      </c>
      <c r="AR261" s="7">
        <v>2.8</v>
      </c>
      <c r="AS261" s="7">
        <v>75</v>
      </c>
      <c r="AT261" s="7">
        <v>76</v>
      </c>
      <c r="AU261" s="7">
        <v>76</v>
      </c>
      <c r="AV261" s="7"/>
    </row>
    <row r="262" spans="1:48" x14ac:dyDescent="0.3">
      <c r="A262" s="9">
        <v>43049</v>
      </c>
      <c r="B262" s="7" t="e">
        <v>#N/A</v>
      </c>
      <c r="C262" s="7" t="e">
        <v>#N/A</v>
      </c>
      <c r="D262" s="7" t="e">
        <v>#N/A</v>
      </c>
      <c r="E262" s="7" t="e">
        <v>#N/A</v>
      </c>
      <c r="F262" s="7" t="e">
        <v>#N/A</v>
      </c>
      <c r="G262" s="7" t="e">
        <v>#N/A</v>
      </c>
      <c r="H262" s="7" t="e">
        <v>#N/A</v>
      </c>
      <c r="I262" s="7" t="e">
        <v>#N/A</v>
      </c>
      <c r="J262" s="7" t="e">
        <v>#N/A</v>
      </c>
      <c r="K262" s="7" t="e">
        <v>#N/A</v>
      </c>
      <c r="L262" s="20" t="e">
        <v>#N/A</v>
      </c>
      <c r="M262" s="7">
        <v>75.88</v>
      </c>
      <c r="N262" s="20" t="e">
        <v>#N/A</v>
      </c>
      <c r="O262" s="7" t="e">
        <v>#N/A</v>
      </c>
      <c r="P262" s="20" t="e">
        <v>#N/A</v>
      </c>
      <c r="Q262" s="7" t="e">
        <v>#N/A</v>
      </c>
      <c r="R262" s="7">
        <v>757.79</v>
      </c>
      <c r="S262" s="21" t="e">
        <v>#N/A</v>
      </c>
      <c r="T262" s="7" t="e">
        <v>#N/A</v>
      </c>
      <c r="U262" s="7" t="e">
        <v>#N/A</v>
      </c>
      <c r="V262" s="7" t="e">
        <v>#N/A</v>
      </c>
      <c r="W262" s="7" t="e">
        <v>#N/A</v>
      </c>
      <c r="X262" s="7" t="e">
        <v>#N/A</v>
      </c>
      <c r="Y262" s="7" t="e">
        <v>#N/A</v>
      </c>
      <c r="Z262" s="7" t="e">
        <v>#N/A</v>
      </c>
      <c r="AA262" s="7" t="e">
        <v>#N/A</v>
      </c>
      <c r="AB262" s="7" t="e">
        <v>#N/A</v>
      </c>
      <c r="AC262" s="22" t="e">
        <v>#N/A</v>
      </c>
      <c r="AD262" s="23" t="e">
        <v>#N/A</v>
      </c>
      <c r="AE262" s="7" t="e">
        <v>#N/A</v>
      </c>
      <c r="AF262" s="7" t="e">
        <v>#N/A</v>
      </c>
      <c r="AG262" s="7" t="e">
        <v>#N/A</v>
      </c>
      <c r="AH262" s="7" t="e">
        <v>#N/A</v>
      </c>
      <c r="AI262" s="7" t="e">
        <v>#N/A</v>
      </c>
      <c r="AJ262" s="7" t="e">
        <v>#N/A</v>
      </c>
      <c r="AK262" s="7" t="e">
        <v>#N/A</v>
      </c>
      <c r="AL262" s="21">
        <v>133.41</v>
      </c>
      <c r="AM262" s="7">
        <v>15.41</v>
      </c>
      <c r="AN262" s="22">
        <v>876.41</v>
      </c>
      <c r="AO262" s="23">
        <v>11.08</v>
      </c>
      <c r="AP262" s="21" t="e">
        <v>#N/A</v>
      </c>
      <c r="AQ262" s="24">
        <v>222.6</v>
      </c>
      <c r="AR262" s="7">
        <v>3.6</v>
      </c>
      <c r="AS262" s="7">
        <v>73</v>
      </c>
      <c r="AT262" s="7">
        <v>70</v>
      </c>
      <c r="AU262" s="7">
        <v>76</v>
      </c>
      <c r="AV262" s="7"/>
    </row>
    <row r="263" spans="1:48" x14ac:dyDescent="0.3">
      <c r="A263" s="9">
        <v>43042</v>
      </c>
      <c r="B263" s="7" t="e">
        <v>#N/A</v>
      </c>
      <c r="C263" s="7" t="e">
        <v>#N/A</v>
      </c>
      <c r="D263" s="7" t="e">
        <v>#N/A</v>
      </c>
      <c r="E263" s="7" t="e">
        <v>#N/A</v>
      </c>
      <c r="F263" s="7" t="e">
        <v>#N/A</v>
      </c>
      <c r="G263" s="7" t="e">
        <v>#N/A</v>
      </c>
      <c r="H263" s="7" t="e">
        <v>#N/A</v>
      </c>
      <c r="I263" s="7" t="e">
        <v>#N/A</v>
      </c>
      <c r="J263" s="7" t="e">
        <v>#N/A</v>
      </c>
      <c r="K263" s="7" t="e">
        <v>#N/A</v>
      </c>
      <c r="L263" s="20" t="e">
        <v>#N/A</v>
      </c>
      <c r="M263" s="7">
        <v>76.84</v>
      </c>
      <c r="N263" s="20" t="e">
        <v>#N/A</v>
      </c>
      <c r="O263" s="7" t="e">
        <v>#N/A</v>
      </c>
      <c r="P263" s="20" t="e">
        <v>#N/A</v>
      </c>
      <c r="Q263" s="7" t="e">
        <v>#N/A</v>
      </c>
      <c r="R263" s="7">
        <v>783.26</v>
      </c>
      <c r="S263" s="21" t="e">
        <v>#N/A</v>
      </c>
      <c r="T263" s="7" t="e">
        <v>#N/A</v>
      </c>
      <c r="U263" s="7" t="e">
        <v>#N/A</v>
      </c>
      <c r="V263" s="7" t="e">
        <v>#N/A</v>
      </c>
      <c r="W263" s="7" t="e">
        <v>#N/A</v>
      </c>
      <c r="X263" s="7" t="e">
        <v>#N/A</v>
      </c>
      <c r="Y263" s="7" t="e">
        <v>#N/A</v>
      </c>
      <c r="Z263" s="7" t="e">
        <v>#N/A</v>
      </c>
      <c r="AA263" s="7" t="e">
        <v>#N/A</v>
      </c>
      <c r="AB263" s="7" t="e">
        <v>#N/A</v>
      </c>
      <c r="AC263" s="22" t="e">
        <v>#N/A</v>
      </c>
      <c r="AD263" s="23" t="e">
        <v>#N/A</v>
      </c>
      <c r="AE263" s="7" t="e">
        <v>#N/A</v>
      </c>
      <c r="AF263" s="7" t="e">
        <v>#N/A</v>
      </c>
      <c r="AG263" s="7" t="e">
        <v>#N/A</v>
      </c>
      <c r="AH263" s="7" t="e">
        <v>#N/A</v>
      </c>
      <c r="AI263" s="7" t="e">
        <v>#N/A</v>
      </c>
      <c r="AJ263" s="7" t="e">
        <v>#N/A</v>
      </c>
      <c r="AK263" s="7" t="e">
        <v>#N/A</v>
      </c>
      <c r="AL263" s="21">
        <v>132.53</v>
      </c>
      <c r="AM263" s="7">
        <v>16.07</v>
      </c>
      <c r="AN263" s="22">
        <v>897.22</v>
      </c>
      <c r="AO263" s="23">
        <v>11.08</v>
      </c>
      <c r="AP263" s="21" t="e">
        <v>#N/A</v>
      </c>
      <c r="AQ263" s="24">
        <v>237.9</v>
      </c>
      <c r="AR263" s="7">
        <v>3.9</v>
      </c>
      <c r="AS263" s="7">
        <v>85</v>
      </c>
      <c r="AT263" s="7">
        <v>72</v>
      </c>
      <c r="AU263" s="7">
        <v>77</v>
      </c>
      <c r="AV263" s="7"/>
    </row>
    <row r="264" spans="1:48" x14ac:dyDescent="0.3">
      <c r="A264" s="9">
        <v>43035</v>
      </c>
      <c r="B264" s="7" t="e">
        <v>#N/A</v>
      </c>
      <c r="C264" s="7" t="e">
        <v>#N/A</v>
      </c>
      <c r="D264" s="7" t="e">
        <v>#N/A</v>
      </c>
      <c r="E264" s="7" t="e">
        <v>#N/A</v>
      </c>
      <c r="F264" s="7" t="e">
        <v>#N/A</v>
      </c>
      <c r="G264" s="7" t="e">
        <v>#N/A</v>
      </c>
      <c r="H264" s="7" t="e">
        <v>#N/A</v>
      </c>
      <c r="I264" s="7" t="e">
        <v>#N/A</v>
      </c>
      <c r="J264" s="7" t="e">
        <v>#N/A</v>
      </c>
      <c r="K264" s="7" t="e">
        <v>#N/A</v>
      </c>
      <c r="L264" s="20" t="e">
        <v>#N/A</v>
      </c>
      <c r="M264" s="7">
        <v>79.56</v>
      </c>
      <c r="N264" s="20" t="e">
        <v>#N/A</v>
      </c>
      <c r="O264" s="7" t="e">
        <v>#N/A</v>
      </c>
      <c r="P264" s="20" t="e">
        <v>#N/A</v>
      </c>
      <c r="Q264" s="7" t="e">
        <v>#N/A</v>
      </c>
      <c r="R264" s="7">
        <v>767.91</v>
      </c>
      <c r="S264" s="21" t="e">
        <v>#N/A</v>
      </c>
      <c r="T264" s="7" t="e">
        <v>#N/A</v>
      </c>
      <c r="U264" s="7" t="e">
        <v>#N/A</v>
      </c>
      <c r="V264" s="7" t="e">
        <v>#N/A</v>
      </c>
      <c r="W264" s="7" t="e">
        <v>#N/A</v>
      </c>
      <c r="X264" s="7" t="e">
        <v>#N/A</v>
      </c>
      <c r="Y264" s="7" t="e">
        <v>#N/A</v>
      </c>
      <c r="Z264" s="7" t="e">
        <v>#N/A</v>
      </c>
      <c r="AA264" s="7" t="e">
        <v>#N/A</v>
      </c>
      <c r="AB264" s="7" t="e">
        <v>#N/A</v>
      </c>
      <c r="AC264" s="22" t="e">
        <v>#N/A</v>
      </c>
      <c r="AD264" s="23" t="e">
        <v>#N/A</v>
      </c>
      <c r="AE264" s="7" t="e">
        <v>#N/A</v>
      </c>
      <c r="AF264" s="7" t="e">
        <v>#N/A</v>
      </c>
      <c r="AG264" s="7" t="e">
        <v>#N/A</v>
      </c>
      <c r="AH264" s="7" t="e">
        <v>#N/A</v>
      </c>
      <c r="AI264" s="7" t="e">
        <v>#N/A</v>
      </c>
      <c r="AJ264" s="7" t="e">
        <v>#N/A</v>
      </c>
      <c r="AK264" s="7" t="e">
        <v>#N/A</v>
      </c>
      <c r="AL264" s="21">
        <v>125.9</v>
      </c>
      <c r="AM264" s="7">
        <v>16.510000000000002</v>
      </c>
      <c r="AN264" s="22">
        <v>894</v>
      </c>
      <c r="AO264" s="23">
        <v>11.14</v>
      </c>
      <c r="AP264" s="21" t="e">
        <v>#N/A</v>
      </c>
      <c r="AQ264" s="24">
        <v>237.5</v>
      </c>
      <c r="AR264" s="7">
        <v>6.5</v>
      </c>
      <c r="AS264" s="7">
        <v>78</v>
      </c>
      <c r="AT264" s="7">
        <v>70</v>
      </c>
      <c r="AU264" s="7">
        <v>83</v>
      </c>
      <c r="AV264" s="7"/>
    </row>
    <row r="265" spans="1:48" x14ac:dyDescent="0.3">
      <c r="A265" s="9">
        <v>43028</v>
      </c>
      <c r="B265" s="7" t="e">
        <v>#N/A</v>
      </c>
      <c r="C265" s="7" t="e">
        <v>#N/A</v>
      </c>
      <c r="D265" s="7" t="e">
        <v>#N/A</v>
      </c>
      <c r="E265" s="7" t="e">
        <v>#N/A</v>
      </c>
      <c r="F265" s="7" t="e">
        <v>#N/A</v>
      </c>
      <c r="G265" s="7" t="e">
        <v>#N/A</v>
      </c>
      <c r="H265" s="7" t="e">
        <v>#N/A</v>
      </c>
      <c r="I265" s="7" t="e">
        <v>#N/A</v>
      </c>
      <c r="J265" s="7" t="e">
        <v>#N/A</v>
      </c>
      <c r="K265" s="7" t="e">
        <v>#N/A</v>
      </c>
      <c r="L265" s="20" t="e">
        <v>#N/A</v>
      </c>
      <c r="M265" s="7">
        <v>79.790000000000006</v>
      </c>
      <c r="N265" s="20" t="e">
        <v>#N/A</v>
      </c>
      <c r="O265" s="7" t="e">
        <v>#N/A</v>
      </c>
      <c r="P265" s="20" t="e">
        <v>#N/A</v>
      </c>
      <c r="Q265" s="7" t="e">
        <v>#N/A</v>
      </c>
      <c r="R265" s="7">
        <v>759.94</v>
      </c>
      <c r="S265" s="21" t="e">
        <v>#N/A</v>
      </c>
      <c r="T265" s="7" t="e">
        <v>#N/A</v>
      </c>
      <c r="U265" s="7" t="e">
        <v>#N/A</v>
      </c>
      <c r="V265" s="7" t="e">
        <v>#N/A</v>
      </c>
      <c r="W265" s="7" t="e">
        <v>#N/A</v>
      </c>
      <c r="X265" s="7" t="e">
        <v>#N/A</v>
      </c>
      <c r="Y265" s="7" t="e">
        <v>#N/A</v>
      </c>
      <c r="Z265" s="7" t="e">
        <v>#N/A</v>
      </c>
      <c r="AA265" s="7" t="e">
        <v>#N/A</v>
      </c>
      <c r="AB265" s="7" t="e">
        <v>#N/A</v>
      </c>
      <c r="AC265" s="22" t="e">
        <v>#N/A</v>
      </c>
      <c r="AD265" s="23" t="e">
        <v>#N/A</v>
      </c>
      <c r="AE265" s="7" t="e">
        <v>#N/A</v>
      </c>
      <c r="AF265" s="7" t="e">
        <v>#N/A</v>
      </c>
      <c r="AG265" s="7" t="e">
        <v>#N/A</v>
      </c>
      <c r="AH265" s="7" t="e">
        <v>#N/A</v>
      </c>
      <c r="AI265" s="7" t="e">
        <v>#N/A</v>
      </c>
      <c r="AJ265" s="7" t="e">
        <v>#N/A</v>
      </c>
      <c r="AK265" s="7" t="e">
        <v>#N/A</v>
      </c>
      <c r="AL265" s="21">
        <v>111.28</v>
      </c>
      <c r="AM265" s="7">
        <v>17.37</v>
      </c>
      <c r="AN265" s="22">
        <v>896.32</v>
      </c>
      <c r="AO265" s="23">
        <v>11.3</v>
      </c>
      <c r="AP265" s="21" t="e">
        <v>#N/A</v>
      </c>
      <c r="AQ265" s="24">
        <v>248.5</v>
      </c>
      <c r="AR265" s="7">
        <v>12.5</v>
      </c>
      <c r="AS265" s="7">
        <v>78</v>
      </c>
      <c r="AT265" s="7">
        <v>78</v>
      </c>
      <c r="AU265" s="7">
        <v>80</v>
      </c>
      <c r="AV265" s="7"/>
    </row>
    <row r="266" spans="1:48" x14ac:dyDescent="0.3">
      <c r="A266" s="9">
        <v>43021</v>
      </c>
      <c r="B266" s="7" t="e">
        <v>#N/A</v>
      </c>
      <c r="C266" s="7" t="e">
        <v>#N/A</v>
      </c>
      <c r="D266" s="7" t="e">
        <v>#N/A</v>
      </c>
      <c r="E266" s="7" t="e">
        <v>#N/A</v>
      </c>
      <c r="F266" s="7" t="e">
        <v>#N/A</v>
      </c>
      <c r="G266" s="7" t="e">
        <v>#N/A</v>
      </c>
      <c r="H266" s="7" t="e">
        <v>#N/A</v>
      </c>
      <c r="I266" s="7" t="e">
        <v>#N/A</v>
      </c>
      <c r="J266" s="7" t="e">
        <v>#N/A</v>
      </c>
      <c r="K266" s="7" t="e">
        <v>#N/A</v>
      </c>
      <c r="L266" s="20" t="e">
        <v>#N/A</v>
      </c>
      <c r="M266" s="7">
        <v>79.27</v>
      </c>
      <c r="N266" s="20" t="e">
        <v>#N/A</v>
      </c>
      <c r="O266" s="7" t="e">
        <v>#N/A</v>
      </c>
      <c r="P266" s="20" t="e">
        <v>#N/A</v>
      </c>
      <c r="Q266" s="7" t="e">
        <v>#N/A</v>
      </c>
      <c r="R266" s="7">
        <v>766.04</v>
      </c>
      <c r="S266" s="21" t="e">
        <v>#N/A</v>
      </c>
      <c r="T266" s="7" t="e">
        <v>#N/A</v>
      </c>
      <c r="U266" s="7" t="e">
        <v>#N/A</v>
      </c>
      <c r="V266" s="7" t="e">
        <v>#N/A</v>
      </c>
      <c r="W266" s="7" t="e">
        <v>#N/A</v>
      </c>
      <c r="X266" s="7" t="e">
        <v>#N/A</v>
      </c>
      <c r="Y266" s="7" t="e">
        <v>#N/A</v>
      </c>
      <c r="Z266" s="7" t="e">
        <v>#N/A</v>
      </c>
      <c r="AA266" s="7" t="e">
        <v>#N/A</v>
      </c>
      <c r="AB266" s="7" t="e">
        <v>#N/A</v>
      </c>
      <c r="AC266" s="22" t="e">
        <v>#N/A</v>
      </c>
      <c r="AD266" s="23" t="e">
        <v>#N/A</v>
      </c>
      <c r="AE266" s="7" t="e">
        <v>#N/A</v>
      </c>
      <c r="AF266" s="7" t="e">
        <v>#N/A</v>
      </c>
      <c r="AG266" s="7" t="e">
        <v>#N/A</v>
      </c>
      <c r="AH266" s="7" t="e">
        <v>#N/A</v>
      </c>
      <c r="AI266" s="7" t="e">
        <v>#N/A</v>
      </c>
      <c r="AJ266" s="7" t="e">
        <v>#N/A</v>
      </c>
      <c r="AK266" s="7" t="e">
        <v>#N/A</v>
      </c>
      <c r="AL266" s="21">
        <v>104.39</v>
      </c>
      <c r="AM266" s="7">
        <v>17.13</v>
      </c>
      <c r="AN266" s="22">
        <v>900.07</v>
      </c>
      <c r="AO266" s="23">
        <v>11.38</v>
      </c>
      <c r="AP266" s="21" t="e">
        <v>#N/A</v>
      </c>
      <c r="AQ266" s="24">
        <v>259</v>
      </c>
      <c r="AR266" s="7">
        <v>12</v>
      </c>
      <c r="AS266" s="7">
        <v>78</v>
      </c>
      <c r="AT266" s="7">
        <v>78</v>
      </c>
      <c r="AU266" s="7">
        <v>91</v>
      </c>
      <c r="AV266" s="7"/>
    </row>
    <row r="267" spans="1:48" x14ac:dyDescent="0.3">
      <c r="A267" s="9">
        <v>43014</v>
      </c>
      <c r="B267" s="7" t="e">
        <v>#N/A</v>
      </c>
      <c r="C267" s="7" t="e">
        <v>#N/A</v>
      </c>
      <c r="D267" s="7" t="e">
        <v>#N/A</v>
      </c>
      <c r="E267" s="7" t="e">
        <v>#N/A</v>
      </c>
      <c r="F267" s="7" t="e">
        <v>#N/A</v>
      </c>
      <c r="G267" s="7" t="e">
        <v>#N/A</v>
      </c>
      <c r="H267" s="7" t="e">
        <v>#N/A</v>
      </c>
      <c r="I267" s="7" t="e">
        <v>#N/A</v>
      </c>
      <c r="J267" s="7" t="e">
        <v>#N/A</v>
      </c>
      <c r="K267" s="7" t="e">
        <v>#N/A</v>
      </c>
      <c r="L267" s="20" t="e">
        <v>#N/A</v>
      </c>
      <c r="M267" s="7">
        <v>80.290000000000006</v>
      </c>
      <c r="N267" s="20" t="e">
        <v>#N/A</v>
      </c>
      <c r="O267" s="7" t="e">
        <v>#N/A</v>
      </c>
      <c r="P267" s="20" t="e">
        <v>#N/A</v>
      </c>
      <c r="Q267" s="7" t="e">
        <v>#N/A</v>
      </c>
      <c r="R267" s="7">
        <v>748.76</v>
      </c>
      <c r="S267" s="21" t="e">
        <v>#N/A</v>
      </c>
      <c r="T267" s="7" t="e">
        <v>#N/A</v>
      </c>
      <c r="U267" s="7" t="e">
        <v>#N/A</v>
      </c>
      <c r="V267" s="7" t="e">
        <v>#N/A</v>
      </c>
      <c r="W267" s="7" t="e">
        <v>#N/A</v>
      </c>
      <c r="X267" s="7" t="e">
        <v>#N/A</v>
      </c>
      <c r="Y267" s="7" t="e">
        <v>#N/A</v>
      </c>
      <c r="Z267" s="7" t="e">
        <v>#N/A</v>
      </c>
      <c r="AA267" s="7" t="e">
        <v>#N/A</v>
      </c>
      <c r="AB267" s="7" t="e">
        <v>#N/A</v>
      </c>
      <c r="AC267" s="22" t="e">
        <v>#N/A</v>
      </c>
      <c r="AD267" s="23" t="e">
        <v>#N/A</v>
      </c>
      <c r="AE267" s="7" t="e">
        <v>#N/A</v>
      </c>
      <c r="AF267" s="7" t="e">
        <v>#N/A</v>
      </c>
      <c r="AG267" s="7" t="e">
        <v>#N/A</v>
      </c>
      <c r="AH267" s="7" t="e">
        <v>#N/A</v>
      </c>
      <c r="AI267" s="7" t="e">
        <v>#N/A</v>
      </c>
      <c r="AJ267" s="7" t="e">
        <v>#N/A</v>
      </c>
      <c r="AK267" s="7" t="e">
        <v>#N/A</v>
      </c>
      <c r="AL267" s="21">
        <v>98.63</v>
      </c>
      <c r="AM267" s="7">
        <v>17.82</v>
      </c>
      <c r="AN267" s="22">
        <v>886.63</v>
      </c>
      <c r="AO267" s="23">
        <v>10.94</v>
      </c>
      <c r="AP267" s="21" t="e">
        <v>#N/A</v>
      </c>
      <c r="AQ267" s="24">
        <v>266</v>
      </c>
      <c r="AR267" s="7">
        <v>14</v>
      </c>
      <c r="AS267" s="7">
        <v>80</v>
      </c>
      <c r="AT267" s="7">
        <v>82</v>
      </c>
      <c r="AU267" s="7">
        <v>90</v>
      </c>
      <c r="AV267" s="7"/>
    </row>
    <row r="268" spans="1:48" x14ac:dyDescent="0.3">
      <c r="A268" s="9">
        <v>43007</v>
      </c>
      <c r="B268" s="7" t="e">
        <v>#N/A</v>
      </c>
      <c r="C268" s="7" t="e">
        <v>#N/A</v>
      </c>
      <c r="D268" s="7" t="e">
        <v>#N/A</v>
      </c>
      <c r="E268" s="7" t="e">
        <v>#N/A</v>
      </c>
      <c r="F268" s="7" t="e">
        <v>#N/A</v>
      </c>
      <c r="G268" s="7" t="e">
        <v>#N/A</v>
      </c>
      <c r="H268" s="7" t="e">
        <v>#N/A</v>
      </c>
      <c r="I268" s="7" t="e">
        <v>#N/A</v>
      </c>
      <c r="J268" s="7" t="e">
        <v>#N/A</v>
      </c>
      <c r="K268" s="7" t="e">
        <v>#N/A</v>
      </c>
      <c r="L268" s="20" t="e">
        <v>#N/A</v>
      </c>
      <c r="M268" s="7">
        <v>86.52</v>
      </c>
      <c r="N268" s="20" t="e">
        <v>#N/A</v>
      </c>
      <c r="O268" s="7" t="e">
        <v>#N/A</v>
      </c>
      <c r="P268" s="20" t="e">
        <v>#N/A</v>
      </c>
      <c r="Q268" s="7" t="e">
        <v>#N/A</v>
      </c>
      <c r="R268" s="7">
        <v>757.85</v>
      </c>
      <c r="S268" s="21" t="e">
        <v>#N/A</v>
      </c>
      <c r="T268" s="7" t="e">
        <v>#N/A</v>
      </c>
      <c r="U268" s="7" t="e">
        <v>#N/A</v>
      </c>
      <c r="V268" s="7" t="e">
        <v>#N/A</v>
      </c>
      <c r="W268" s="7" t="e">
        <v>#N/A</v>
      </c>
      <c r="X268" s="7" t="e">
        <v>#N/A</v>
      </c>
      <c r="Y268" s="7" t="e">
        <v>#N/A</v>
      </c>
      <c r="Z268" s="7" t="e">
        <v>#N/A</v>
      </c>
      <c r="AA268" s="7" t="e">
        <v>#N/A</v>
      </c>
      <c r="AB268" s="7" t="e">
        <v>#N/A</v>
      </c>
      <c r="AC268" s="22" t="e">
        <v>#N/A</v>
      </c>
      <c r="AD268" s="23" t="e">
        <v>#N/A</v>
      </c>
      <c r="AE268" s="7" t="e">
        <v>#N/A</v>
      </c>
      <c r="AF268" s="7" t="e">
        <v>#N/A</v>
      </c>
      <c r="AG268" s="7" t="e">
        <v>#N/A</v>
      </c>
      <c r="AH268" s="7" t="e">
        <v>#N/A</v>
      </c>
      <c r="AI268" s="7" t="e">
        <v>#N/A</v>
      </c>
      <c r="AJ268" s="7" t="e">
        <v>#N/A</v>
      </c>
      <c r="AK268" s="7" t="e">
        <v>#N/A</v>
      </c>
      <c r="AL268" s="21">
        <v>88.74</v>
      </c>
      <c r="AM268" s="7">
        <v>18.09</v>
      </c>
      <c r="AN268" s="22">
        <v>910.17</v>
      </c>
      <c r="AO268" s="23">
        <v>10.65</v>
      </c>
      <c r="AP268" s="21" t="e">
        <v>#N/A</v>
      </c>
      <c r="AQ268" s="24">
        <v>268.8</v>
      </c>
      <c r="AR268" s="7">
        <v>7</v>
      </c>
      <c r="AS268" s="7">
        <v>82</v>
      </c>
      <c r="AT268" s="7">
        <v>89.8</v>
      </c>
      <c r="AU268" s="7">
        <v>90</v>
      </c>
      <c r="AV268" s="7"/>
    </row>
    <row r="269" spans="1:48" x14ac:dyDescent="0.3">
      <c r="A269" s="9">
        <v>43000</v>
      </c>
      <c r="B269" s="7" t="e">
        <v>#N/A</v>
      </c>
      <c r="C269" s="7" t="e">
        <v>#N/A</v>
      </c>
      <c r="D269" s="7" t="e">
        <v>#N/A</v>
      </c>
      <c r="E269" s="7" t="e">
        <v>#N/A</v>
      </c>
      <c r="F269" s="7" t="e">
        <v>#N/A</v>
      </c>
      <c r="G269" s="7" t="e">
        <v>#N/A</v>
      </c>
      <c r="H269" s="7" t="e">
        <v>#N/A</v>
      </c>
      <c r="I269" s="7" t="e">
        <v>#N/A</v>
      </c>
      <c r="J269" s="7" t="e">
        <v>#N/A</v>
      </c>
      <c r="K269" s="7" t="e">
        <v>#N/A</v>
      </c>
      <c r="L269" s="20" t="e">
        <v>#N/A</v>
      </c>
      <c r="M269" s="7">
        <v>87.89</v>
      </c>
      <c r="N269" s="20" t="e">
        <v>#N/A</v>
      </c>
      <c r="O269" s="7" t="e">
        <v>#N/A</v>
      </c>
      <c r="P269" s="20" t="e">
        <v>#N/A</v>
      </c>
      <c r="Q269" s="7" t="e">
        <v>#N/A</v>
      </c>
      <c r="R269" s="7">
        <v>735.53</v>
      </c>
      <c r="S269" s="21" t="e">
        <v>#N/A</v>
      </c>
      <c r="T269" s="7" t="e">
        <v>#N/A</v>
      </c>
      <c r="U269" s="7" t="e">
        <v>#N/A</v>
      </c>
      <c r="V269" s="7" t="e">
        <v>#N/A</v>
      </c>
      <c r="W269" s="7" t="e">
        <v>#N/A</v>
      </c>
      <c r="X269" s="7" t="e">
        <v>#N/A</v>
      </c>
      <c r="Y269" s="7" t="e">
        <v>#N/A</v>
      </c>
      <c r="Z269" s="7" t="e">
        <v>#N/A</v>
      </c>
      <c r="AA269" s="7" t="e">
        <v>#N/A</v>
      </c>
      <c r="AB269" s="7" t="e">
        <v>#N/A</v>
      </c>
      <c r="AC269" s="22" t="e">
        <v>#N/A</v>
      </c>
      <c r="AD269" s="23" t="e">
        <v>#N/A</v>
      </c>
      <c r="AE269" s="7" t="e">
        <v>#N/A</v>
      </c>
      <c r="AF269" s="7" t="e">
        <v>#N/A</v>
      </c>
      <c r="AG269" s="7" t="e">
        <v>#N/A</v>
      </c>
      <c r="AH269" s="7" t="e">
        <v>#N/A</v>
      </c>
      <c r="AI269" s="7" t="e">
        <v>#N/A</v>
      </c>
      <c r="AJ269" s="7" t="e">
        <v>#N/A</v>
      </c>
      <c r="AK269" s="7" t="e">
        <v>#N/A</v>
      </c>
      <c r="AL269" s="21">
        <v>88.16</v>
      </c>
      <c r="AM269" s="7">
        <v>16.71</v>
      </c>
      <c r="AN269" s="22">
        <v>899.42</v>
      </c>
      <c r="AO269" s="23">
        <v>10.59</v>
      </c>
      <c r="AP269" s="21" t="e">
        <v>#N/A</v>
      </c>
      <c r="AQ269" s="24">
        <v>260.5</v>
      </c>
      <c r="AR269" s="7">
        <v>8.5</v>
      </c>
      <c r="AS269" s="7">
        <v>77</v>
      </c>
      <c r="AT269" s="7">
        <v>86</v>
      </c>
      <c r="AU269" s="7">
        <v>89</v>
      </c>
      <c r="AV269" s="7"/>
    </row>
    <row r="270" spans="1:48" x14ac:dyDescent="0.3">
      <c r="A270" s="9">
        <v>42993</v>
      </c>
      <c r="B270" s="7" t="e">
        <v>#N/A</v>
      </c>
      <c r="C270" s="7" t="e">
        <v>#N/A</v>
      </c>
      <c r="D270" s="7" t="e">
        <v>#N/A</v>
      </c>
      <c r="E270" s="7" t="e">
        <v>#N/A</v>
      </c>
      <c r="F270" s="7" t="e">
        <v>#N/A</v>
      </c>
      <c r="G270" s="7" t="e">
        <v>#N/A</v>
      </c>
      <c r="H270" s="7" t="e">
        <v>#N/A</v>
      </c>
      <c r="I270" s="7" t="e">
        <v>#N/A</v>
      </c>
      <c r="J270" s="7" t="e">
        <v>#N/A</v>
      </c>
      <c r="K270" s="7" t="e">
        <v>#N/A</v>
      </c>
      <c r="L270" s="20" t="e">
        <v>#N/A</v>
      </c>
      <c r="M270" s="7">
        <v>85.08</v>
      </c>
      <c r="N270" s="20" t="e">
        <v>#N/A</v>
      </c>
      <c r="O270" s="7" t="e">
        <v>#N/A</v>
      </c>
      <c r="P270" s="20" t="e">
        <v>#N/A</v>
      </c>
      <c r="Q270" s="7" t="e">
        <v>#N/A</v>
      </c>
      <c r="R270" s="7">
        <v>732.66</v>
      </c>
      <c r="S270" s="21" t="e">
        <v>#N/A</v>
      </c>
      <c r="T270" s="7" t="e">
        <v>#N/A</v>
      </c>
      <c r="U270" s="7" t="e">
        <v>#N/A</v>
      </c>
      <c r="V270" s="7" t="e">
        <v>#N/A</v>
      </c>
      <c r="W270" s="7" t="e">
        <v>#N/A</v>
      </c>
      <c r="X270" s="7" t="e">
        <v>#N/A</v>
      </c>
      <c r="Y270" s="7" t="e">
        <v>#N/A</v>
      </c>
      <c r="Z270" s="7" t="e">
        <v>#N/A</v>
      </c>
      <c r="AA270" s="7" t="e">
        <v>#N/A</v>
      </c>
      <c r="AB270" s="7" t="e">
        <v>#N/A</v>
      </c>
      <c r="AC270" s="22" t="e">
        <v>#N/A</v>
      </c>
      <c r="AD270" s="23" t="e">
        <v>#N/A</v>
      </c>
      <c r="AE270" s="7" t="e">
        <v>#N/A</v>
      </c>
      <c r="AF270" s="7" t="e">
        <v>#N/A</v>
      </c>
      <c r="AG270" s="7" t="e">
        <v>#N/A</v>
      </c>
      <c r="AH270" s="7" t="e">
        <v>#N/A</v>
      </c>
      <c r="AI270" s="7" t="e">
        <v>#N/A</v>
      </c>
      <c r="AJ270" s="7" t="e">
        <v>#N/A</v>
      </c>
      <c r="AK270" s="7" t="e">
        <v>#N/A</v>
      </c>
      <c r="AL270" s="21">
        <v>85.03</v>
      </c>
      <c r="AM270" s="7">
        <v>16.170000000000002</v>
      </c>
      <c r="AN270" s="22">
        <v>895.06</v>
      </c>
      <c r="AO270" s="23">
        <v>11.07</v>
      </c>
      <c r="AP270" s="21" t="e">
        <v>#N/A</v>
      </c>
      <c r="AQ270" s="24">
        <v>267.5</v>
      </c>
      <c r="AR270" s="7">
        <v>10</v>
      </c>
      <c r="AS270" s="7">
        <v>79</v>
      </c>
      <c r="AT270" s="7">
        <v>86.5</v>
      </c>
      <c r="AU270" s="7">
        <v>92</v>
      </c>
      <c r="AV270" s="7"/>
    </row>
    <row r="271" spans="1:48" x14ac:dyDescent="0.3">
      <c r="A271" s="9">
        <v>42986</v>
      </c>
      <c r="B271" s="7" t="e">
        <v>#N/A</v>
      </c>
      <c r="C271" s="7" t="e">
        <v>#N/A</v>
      </c>
      <c r="D271" s="7" t="e">
        <v>#N/A</v>
      </c>
      <c r="E271" s="7" t="e">
        <v>#N/A</v>
      </c>
      <c r="F271" s="7" t="e">
        <v>#N/A</v>
      </c>
      <c r="G271" s="7" t="e">
        <v>#N/A</v>
      </c>
      <c r="H271" s="7" t="e">
        <v>#N/A</v>
      </c>
      <c r="I271" s="7" t="e">
        <v>#N/A</v>
      </c>
      <c r="J271" s="7" t="e">
        <v>#N/A</v>
      </c>
      <c r="K271" s="7" t="e">
        <v>#N/A</v>
      </c>
      <c r="L271" s="20" t="e">
        <v>#N/A</v>
      </c>
      <c r="M271" s="7">
        <v>86.04</v>
      </c>
      <c r="N271" s="20" t="e">
        <v>#N/A</v>
      </c>
      <c r="O271" s="7" t="e">
        <v>#N/A</v>
      </c>
      <c r="P271" s="20" t="e">
        <v>#N/A</v>
      </c>
      <c r="Q271" s="7" t="e">
        <v>#N/A</v>
      </c>
      <c r="R271" s="7">
        <v>716.3</v>
      </c>
      <c r="S271" s="21" t="e">
        <v>#N/A</v>
      </c>
      <c r="T271" s="7" t="e">
        <v>#N/A</v>
      </c>
      <c r="U271" s="7" t="e">
        <v>#N/A</v>
      </c>
      <c r="V271" s="7" t="e">
        <v>#N/A</v>
      </c>
      <c r="W271" s="7" t="e">
        <v>#N/A</v>
      </c>
      <c r="X271" s="7" t="e">
        <v>#N/A</v>
      </c>
      <c r="Y271" s="7" t="e">
        <v>#N/A</v>
      </c>
      <c r="Z271" s="7" t="e">
        <v>#N/A</v>
      </c>
      <c r="AA271" s="7" t="e">
        <v>#N/A</v>
      </c>
      <c r="AB271" s="7" t="e">
        <v>#N/A</v>
      </c>
      <c r="AC271" s="22" t="e">
        <v>#N/A</v>
      </c>
      <c r="AD271" s="23" t="e">
        <v>#N/A</v>
      </c>
      <c r="AE271" s="7" t="e">
        <v>#N/A</v>
      </c>
      <c r="AF271" s="7" t="e">
        <v>#N/A</v>
      </c>
      <c r="AG271" s="7" t="e">
        <v>#N/A</v>
      </c>
      <c r="AH271" s="7" t="e">
        <v>#N/A</v>
      </c>
      <c r="AI271" s="7" t="e">
        <v>#N/A</v>
      </c>
      <c r="AJ271" s="7" t="e">
        <v>#N/A</v>
      </c>
      <c r="AK271" s="7" t="e">
        <v>#N/A</v>
      </c>
      <c r="AL271" s="21">
        <v>82.71</v>
      </c>
      <c r="AM271" s="7">
        <v>16.04</v>
      </c>
      <c r="AN271" s="22">
        <v>884.28</v>
      </c>
      <c r="AO271" s="23">
        <v>10.98</v>
      </c>
      <c r="AP271" s="21" t="e">
        <v>#N/A</v>
      </c>
      <c r="AQ271" s="24">
        <v>260.5</v>
      </c>
      <c r="AR271" s="7">
        <v>6.5</v>
      </c>
      <c r="AS271" s="7">
        <v>75</v>
      </c>
      <c r="AT271" s="7">
        <v>87</v>
      </c>
      <c r="AU271" s="7">
        <v>92</v>
      </c>
      <c r="AV271" s="7"/>
    </row>
    <row r="272" spans="1:48" x14ac:dyDescent="0.3">
      <c r="A272" s="9">
        <v>42979</v>
      </c>
      <c r="B272" s="7" t="e">
        <v>#N/A</v>
      </c>
      <c r="C272" s="7" t="e">
        <v>#N/A</v>
      </c>
      <c r="D272" s="7" t="e">
        <v>#N/A</v>
      </c>
      <c r="E272" s="7" t="e">
        <v>#N/A</v>
      </c>
      <c r="F272" s="7" t="e">
        <v>#N/A</v>
      </c>
      <c r="G272" s="7" t="e">
        <v>#N/A</v>
      </c>
      <c r="H272" s="7" t="e">
        <v>#N/A</v>
      </c>
      <c r="I272" s="7" t="e">
        <v>#N/A</v>
      </c>
      <c r="J272" s="7" t="e">
        <v>#N/A</v>
      </c>
      <c r="K272" s="7" t="e">
        <v>#N/A</v>
      </c>
      <c r="L272" s="20" t="e">
        <v>#N/A</v>
      </c>
      <c r="M272" s="7">
        <v>85.15</v>
      </c>
      <c r="N272" s="20" t="e">
        <v>#N/A</v>
      </c>
      <c r="O272" s="7" t="e">
        <v>#N/A</v>
      </c>
      <c r="P272" s="20" t="e">
        <v>#N/A</v>
      </c>
      <c r="Q272" s="7" t="e">
        <v>#N/A</v>
      </c>
      <c r="R272" s="7">
        <v>713.02</v>
      </c>
      <c r="S272" s="21" t="e">
        <v>#N/A</v>
      </c>
      <c r="T272" s="7" t="e">
        <v>#N/A</v>
      </c>
      <c r="U272" s="7" t="e">
        <v>#N/A</v>
      </c>
      <c r="V272" s="7" t="e">
        <v>#N/A</v>
      </c>
      <c r="W272" s="7" t="e">
        <v>#N/A</v>
      </c>
      <c r="X272" s="7" t="e">
        <v>#N/A</v>
      </c>
      <c r="Y272" s="7" t="e">
        <v>#N/A</v>
      </c>
      <c r="Z272" s="7" t="e">
        <v>#N/A</v>
      </c>
      <c r="AA272" s="7" t="e">
        <v>#N/A</v>
      </c>
      <c r="AB272" s="7" t="e">
        <v>#N/A</v>
      </c>
      <c r="AC272" s="22" t="e">
        <v>#N/A</v>
      </c>
      <c r="AD272" s="23" t="e">
        <v>#N/A</v>
      </c>
      <c r="AE272" s="7" t="e">
        <v>#N/A</v>
      </c>
      <c r="AF272" s="7" t="e">
        <v>#N/A</v>
      </c>
      <c r="AG272" s="7" t="e">
        <v>#N/A</v>
      </c>
      <c r="AH272" s="7" t="e">
        <v>#N/A</v>
      </c>
      <c r="AI272" s="7" t="e">
        <v>#N/A</v>
      </c>
      <c r="AJ272" s="7" t="e">
        <v>#N/A</v>
      </c>
      <c r="AK272" s="7" t="e">
        <v>#N/A</v>
      </c>
      <c r="AL272" s="21">
        <v>83.63</v>
      </c>
      <c r="AM272" s="7">
        <v>15.81</v>
      </c>
      <c r="AN272" s="22">
        <v>889</v>
      </c>
      <c r="AO272" s="23">
        <v>10.72</v>
      </c>
      <c r="AP272" s="21" t="e">
        <v>#N/A</v>
      </c>
      <c r="AQ272" s="24">
        <v>247</v>
      </c>
      <c r="AR272" s="7">
        <v>7</v>
      </c>
      <c r="AS272" s="7">
        <v>72</v>
      </c>
      <c r="AT272" s="7">
        <v>75</v>
      </c>
      <c r="AU272" s="7">
        <v>93</v>
      </c>
      <c r="AV272" s="7"/>
    </row>
    <row r="273" spans="1:48" x14ac:dyDescent="0.3">
      <c r="A273" s="9">
        <v>42972</v>
      </c>
      <c r="B273" s="7" t="e">
        <v>#N/A</v>
      </c>
      <c r="C273" s="7" t="e">
        <v>#N/A</v>
      </c>
      <c r="D273" s="7" t="e">
        <v>#N/A</v>
      </c>
      <c r="E273" s="7" t="e">
        <v>#N/A</v>
      </c>
      <c r="F273" s="7" t="e">
        <v>#N/A</v>
      </c>
      <c r="G273" s="7" t="e">
        <v>#N/A</v>
      </c>
      <c r="H273" s="7" t="e">
        <v>#N/A</v>
      </c>
      <c r="I273" s="7" t="e">
        <v>#N/A</v>
      </c>
      <c r="J273" s="7" t="e">
        <v>#N/A</v>
      </c>
      <c r="K273" s="7" t="e">
        <v>#N/A</v>
      </c>
      <c r="L273" s="20" t="e">
        <v>#N/A</v>
      </c>
      <c r="M273" s="7">
        <v>85.69</v>
      </c>
      <c r="N273" s="20" t="e">
        <v>#N/A</v>
      </c>
      <c r="O273" s="7" t="e">
        <v>#N/A</v>
      </c>
      <c r="P273" s="20" t="e">
        <v>#N/A</v>
      </c>
      <c r="Q273" s="7" t="e">
        <v>#N/A</v>
      </c>
      <c r="R273" s="7">
        <v>707.18</v>
      </c>
      <c r="S273" s="21" t="e">
        <v>#N/A</v>
      </c>
      <c r="T273" s="7" t="e">
        <v>#N/A</v>
      </c>
      <c r="U273" s="7" t="e">
        <v>#N/A</v>
      </c>
      <c r="V273" s="7" t="e">
        <v>#N/A</v>
      </c>
      <c r="W273" s="7" t="e">
        <v>#N/A</v>
      </c>
      <c r="X273" s="7" t="e">
        <v>#N/A</v>
      </c>
      <c r="Y273" s="7" t="e">
        <v>#N/A</v>
      </c>
      <c r="Z273" s="7" t="e">
        <v>#N/A</v>
      </c>
      <c r="AA273" s="7" t="e">
        <v>#N/A</v>
      </c>
      <c r="AB273" s="7" t="e">
        <v>#N/A</v>
      </c>
      <c r="AC273" s="22" t="e">
        <v>#N/A</v>
      </c>
      <c r="AD273" s="23" t="e">
        <v>#N/A</v>
      </c>
      <c r="AE273" s="7" t="e">
        <v>#N/A</v>
      </c>
      <c r="AF273" s="7" t="e">
        <v>#N/A</v>
      </c>
      <c r="AG273" s="7" t="e">
        <v>#N/A</v>
      </c>
      <c r="AH273" s="7" t="e">
        <v>#N/A</v>
      </c>
      <c r="AI273" s="7" t="e">
        <v>#N/A</v>
      </c>
      <c r="AJ273" s="7" t="e">
        <v>#N/A</v>
      </c>
      <c r="AK273" s="7" t="e">
        <v>#N/A</v>
      </c>
      <c r="AL273" s="21">
        <v>92.41</v>
      </c>
      <c r="AM273" s="7">
        <v>14.71</v>
      </c>
      <c r="AN273" s="22">
        <v>863.72</v>
      </c>
      <c r="AO273" s="23">
        <v>10.220000000000001</v>
      </c>
      <c r="AP273" s="21" t="e">
        <v>#N/A</v>
      </c>
      <c r="AQ273" s="24">
        <v>258</v>
      </c>
      <c r="AR273" s="7">
        <v>11</v>
      </c>
      <c r="AS273" s="7">
        <v>70</v>
      </c>
      <c r="AT273" s="7">
        <v>82</v>
      </c>
      <c r="AU273" s="7">
        <v>95</v>
      </c>
      <c r="AV273" s="7"/>
    </row>
    <row r="274" spans="1:48" x14ac:dyDescent="0.3">
      <c r="A274" s="9">
        <v>42965</v>
      </c>
      <c r="B274" s="7" t="e">
        <v>#N/A</v>
      </c>
      <c r="C274" s="7" t="e">
        <v>#N/A</v>
      </c>
      <c r="D274" s="7" t="e">
        <v>#N/A</v>
      </c>
      <c r="E274" s="7" t="e">
        <v>#N/A</v>
      </c>
      <c r="F274" s="7" t="e">
        <v>#N/A</v>
      </c>
      <c r="G274" s="7" t="e">
        <v>#N/A</v>
      </c>
      <c r="H274" s="7" t="e">
        <v>#N/A</v>
      </c>
      <c r="I274" s="7" t="e">
        <v>#N/A</v>
      </c>
      <c r="J274" s="7" t="e">
        <v>#N/A</v>
      </c>
      <c r="K274" s="7" t="e">
        <v>#N/A</v>
      </c>
      <c r="L274" s="20" t="e">
        <v>#N/A</v>
      </c>
      <c r="M274" s="7">
        <v>87.05</v>
      </c>
      <c r="N274" s="20" t="e">
        <v>#N/A</v>
      </c>
      <c r="O274" s="7" t="e">
        <v>#N/A</v>
      </c>
      <c r="P274" s="20" t="e">
        <v>#N/A</v>
      </c>
      <c r="Q274" s="7" t="e">
        <v>#N/A</v>
      </c>
      <c r="R274" s="7">
        <v>708.26</v>
      </c>
      <c r="S274" s="21" t="e">
        <v>#N/A</v>
      </c>
      <c r="T274" s="7" t="e">
        <v>#N/A</v>
      </c>
      <c r="U274" s="7" t="e">
        <v>#N/A</v>
      </c>
      <c r="V274" s="7" t="e">
        <v>#N/A</v>
      </c>
      <c r="W274" s="7" t="e">
        <v>#N/A</v>
      </c>
      <c r="X274" s="7" t="e">
        <v>#N/A</v>
      </c>
      <c r="Y274" s="7" t="e">
        <v>#N/A</v>
      </c>
      <c r="Z274" s="7" t="e">
        <v>#N/A</v>
      </c>
      <c r="AA274" s="7" t="e">
        <v>#N/A</v>
      </c>
      <c r="AB274" s="7" t="e">
        <v>#N/A</v>
      </c>
      <c r="AC274" s="22" t="e">
        <v>#N/A</v>
      </c>
      <c r="AD274" s="23" t="e">
        <v>#N/A</v>
      </c>
      <c r="AE274" s="7" t="e">
        <v>#N/A</v>
      </c>
      <c r="AF274" s="7" t="e">
        <v>#N/A</v>
      </c>
      <c r="AG274" s="7" t="e">
        <v>#N/A</v>
      </c>
      <c r="AH274" s="7" t="e">
        <v>#N/A</v>
      </c>
      <c r="AI274" s="7" t="e">
        <v>#N/A</v>
      </c>
      <c r="AJ274" s="7" t="e">
        <v>#N/A</v>
      </c>
      <c r="AK274" s="7" t="e">
        <v>#N/A</v>
      </c>
      <c r="AL274" s="21">
        <v>93.49</v>
      </c>
      <c r="AM274" s="7">
        <v>14.16</v>
      </c>
      <c r="AN274" s="22">
        <v>864.79</v>
      </c>
      <c r="AO274" s="23">
        <v>10.45</v>
      </c>
      <c r="AP274" s="21" t="e">
        <v>#N/A</v>
      </c>
      <c r="AQ274" s="24">
        <v>255</v>
      </c>
      <c r="AR274" s="7">
        <v>10</v>
      </c>
      <c r="AS274" s="7">
        <v>62</v>
      </c>
      <c r="AT274" s="7">
        <v>92</v>
      </c>
      <c r="AU274" s="7">
        <v>91</v>
      </c>
      <c r="AV274" s="7"/>
    </row>
    <row r="275" spans="1:48" x14ac:dyDescent="0.3">
      <c r="A275" s="9">
        <v>42958</v>
      </c>
      <c r="B275" s="7" t="e">
        <v>#N/A</v>
      </c>
      <c r="C275" s="7" t="e">
        <v>#N/A</v>
      </c>
      <c r="D275" s="7" t="e">
        <v>#N/A</v>
      </c>
      <c r="E275" s="7" t="e">
        <v>#N/A</v>
      </c>
      <c r="F275" s="7" t="e">
        <v>#N/A</v>
      </c>
      <c r="G275" s="7" t="e">
        <v>#N/A</v>
      </c>
      <c r="H275" s="7" t="e">
        <v>#N/A</v>
      </c>
      <c r="I275" s="7" t="e">
        <v>#N/A</v>
      </c>
      <c r="J275" s="7" t="e">
        <v>#N/A</v>
      </c>
      <c r="K275" s="7" t="e">
        <v>#N/A</v>
      </c>
      <c r="L275" s="20" t="e">
        <v>#N/A</v>
      </c>
      <c r="M275" s="7">
        <v>86.04</v>
      </c>
      <c r="N275" s="20" t="e">
        <v>#N/A</v>
      </c>
      <c r="O275" s="7" t="e">
        <v>#N/A</v>
      </c>
      <c r="P275" s="20" t="e">
        <v>#N/A</v>
      </c>
      <c r="Q275" s="7" t="e">
        <v>#N/A</v>
      </c>
      <c r="R275" s="7">
        <v>725.78</v>
      </c>
      <c r="S275" s="21" t="e">
        <v>#N/A</v>
      </c>
      <c r="T275" s="7" t="e">
        <v>#N/A</v>
      </c>
      <c r="U275" s="7" t="e">
        <v>#N/A</v>
      </c>
      <c r="V275" s="7" t="e">
        <v>#N/A</v>
      </c>
      <c r="W275" s="7" t="e">
        <v>#N/A</v>
      </c>
      <c r="X275" s="7" t="e">
        <v>#N/A</v>
      </c>
      <c r="Y275" s="7" t="e">
        <v>#N/A</v>
      </c>
      <c r="Z275" s="7" t="e">
        <v>#N/A</v>
      </c>
      <c r="AA275" s="7" t="e">
        <v>#N/A</v>
      </c>
      <c r="AB275" s="7" t="e">
        <v>#N/A</v>
      </c>
      <c r="AC275" s="22" t="e">
        <v>#N/A</v>
      </c>
      <c r="AD275" s="23" t="e">
        <v>#N/A</v>
      </c>
      <c r="AE275" s="7" t="e">
        <v>#N/A</v>
      </c>
      <c r="AF275" s="7" t="e">
        <v>#N/A</v>
      </c>
      <c r="AG275" s="7" t="e">
        <v>#N/A</v>
      </c>
      <c r="AH275" s="7" t="e">
        <v>#N/A</v>
      </c>
      <c r="AI275" s="7" t="e">
        <v>#N/A</v>
      </c>
      <c r="AJ275" s="7" t="e">
        <v>#N/A</v>
      </c>
      <c r="AK275" s="7" t="e">
        <v>#N/A</v>
      </c>
      <c r="AL275" s="21">
        <v>95</v>
      </c>
      <c r="AM275" s="7">
        <v>13.98</v>
      </c>
      <c r="AN275" s="22">
        <v>881.1</v>
      </c>
      <c r="AO275" s="23">
        <v>10.67</v>
      </c>
      <c r="AP275" s="21" t="e">
        <v>#N/A</v>
      </c>
      <c r="AQ275" s="24">
        <v>249</v>
      </c>
      <c r="AR275" s="7">
        <v>8</v>
      </c>
      <c r="AS275" s="7">
        <v>65</v>
      </c>
      <c r="AT275" s="7">
        <v>86</v>
      </c>
      <c r="AU275" s="7">
        <v>90</v>
      </c>
      <c r="AV275" s="7"/>
    </row>
    <row r="276" spans="1:48" x14ac:dyDescent="0.3">
      <c r="A276" s="9">
        <v>42951</v>
      </c>
      <c r="B276" s="7" t="e">
        <v>#N/A</v>
      </c>
      <c r="C276" s="7" t="e">
        <v>#N/A</v>
      </c>
      <c r="D276" s="7" t="e">
        <v>#N/A</v>
      </c>
      <c r="E276" s="7" t="e">
        <v>#N/A</v>
      </c>
      <c r="F276" s="7" t="e">
        <v>#N/A</v>
      </c>
      <c r="G276" s="7" t="e">
        <v>#N/A</v>
      </c>
      <c r="H276" s="7" t="e">
        <v>#N/A</v>
      </c>
      <c r="I276" s="7" t="e">
        <v>#N/A</v>
      </c>
      <c r="J276" s="7" t="e">
        <v>#N/A</v>
      </c>
      <c r="K276" s="7" t="e">
        <v>#N/A</v>
      </c>
      <c r="L276" s="20" t="e">
        <v>#N/A</v>
      </c>
      <c r="M276" s="7">
        <v>84.9</v>
      </c>
      <c r="N276" s="20" t="e">
        <v>#N/A</v>
      </c>
      <c r="O276" s="7" t="e">
        <v>#N/A</v>
      </c>
      <c r="P276" s="20" t="e">
        <v>#N/A</v>
      </c>
      <c r="Q276" s="7" t="e">
        <v>#N/A</v>
      </c>
      <c r="R276" s="7">
        <v>718.67</v>
      </c>
      <c r="S276" s="21" t="e">
        <v>#N/A</v>
      </c>
      <c r="T276" s="7" t="e">
        <v>#N/A</v>
      </c>
      <c r="U276" s="7" t="e">
        <v>#N/A</v>
      </c>
      <c r="V276" s="7" t="e">
        <v>#N/A</v>
      </c>
      <c r="W276" s="7" t="e">
        <v>#N/A</v>
      </c>
      <c r="X276" s="7" t="e">
        <v>#N/A</v>
      </c>
      <c r="Y276" s="7" t="e">
        <v>#N/A</v>
      </c>
      <c r="Z276" s="7" t="e">
        <v>#N/A</v>
      </c>
      <c r="AA276" s="7" t="e">
        <v>#N/A</v>
      </c>
      <c r="AB276" s="7" t="e">
        <v>#N/A</v>
      </c>
      <c r="AC276" s="22" t="e">
        <v>#N/A</v>
      </c>
      <c r="AD276" s="23" t="e">
        <v>#N/A</v>
      </c>
      <c r="AE276" s="7" t="e">
        <v>#N/A</v>
      </c>
      <c r="AF276" s="7" t="e">
        <v>#N/A</v>
      </c>
      <c r="AG276" s="7" t="e">
        <v>#N/A</v>
      </c>
      <c r="AH276" s="7" t="e">
        <v>#N/A</v>
      </c>
      <c r="AI276" s="7" t="e">
        <v>#N/A</v>
      </c>
      <c r="AJ276" s="7" t="e">
        <v>#N/A</v>
      </c>
      <c r="AK276" s="7" t="e">
        <v>#N/A</v>
      </c>
      <c r="AL276" s="21">
        <v>91.6</v>
      </c>
      <c r="AM276" s="7">
        <v>13.58</v>
      </c>
      <c r="AN276" s="22">
        <v>876.25</v>
      </c>
      <c r="AO276" s="23">
        <v>10.75</v>
      </c>
      <c r="AP276" s="21" t="e">
        <v>#N/A</v>
      </c>
      <c r="AQ276" s="24">
        <v>247</v>
      </c>
      <c r="AR276" s="7">
        <v>11</v>
      </c>
      <c r="AS276" s="7">
        <v>66</v>
      </c>
      <c r="AT276" s="7">
        <v>80</v>
      </c>
      <c r="AU276" s="7">
        <v>90</v>
      </c>
      <c r="AV276" s="7"/>
    </row>
    <row r="277" spans="1:48" x14ac:dyDescent="0.3">
      <c r="A277" s="9">
        <v>42944</v>
      </c>
      <c r="B277" s="7" t="e">
        <v>#N/A</v>
      </c>
      <c r="C277" s="7" t="e">
        <v>#N/A</v>
      </c>
      <c r="D277" s="7" t="e">
        <v>#N/A</v>
      </c>
      <c r="E277" s="7" t="e">
        <v>#N/A</v>
      </c>
      <c r="F277" s="7" t="e">
        <v>#N/A</v>
      </c>
      <c r="G277" s="7" t="e">
        <v>#N/A</v>
      </c>
      <c r="H277" s="7" t="e">
        <v>#N/A</v>
      </c>
      <c r="I277" s="7" t="e">
        <v>#N/A</v>
      </c>
      <c r="J277" s="7" t="e">
        <v>#N/A</v>
      </c>
      <c r="K277" s="7" t="e">
        <v>#N/A</v>
      </c>
      <c r="L277" s="20" t="e">
        <v>#N/A</v>
      </c>
      <c r="M277" s="7">
        <v>84.63</v>
      </c>
      <c r="N277" s="20" t="e">
        <v>#N/A</v>
      </c>
      <c r="O277" s="7" t="e">
        <v>#N/A</v>
      </c>
      <c r="P277" s="20" t="e">
        <v>#N/A</v>
      </c>
      <c r="Q277" s="7" t="e">
        <v>#N/A</v>
      </c>
      <c r="R277" s="7">
        <v>732.04</v>
      </c>
      <c r="S277" s="21" t="e">
        <v>#N/A</v>
      </c>
      <c r="T277" s="7" t="e">
        <v>#N/A</v>
      </c>
      <c r="U277" s="7" t="e">
        <v>#N/A</v>
      </c>
      <c r="V277" s="7" t="e">
        <v>#N/A</v>
      </c>
      <c r="W277" s="7" t="e">
        <v>#N/A</v>
      </c>
      <c r="X277" s="7" t="e">
        <v>#N/A</v>
      </c>
      <c r="Y277" s="7" t="e">
        <v>#N/A</v>
      </c>
      <c r="Z277" s="7" t="e">
        <v>#N/A</v>
      </c>
      <c r="AA277" s="7" t="e">
        <v>#N/A</v>
      </c>
      <c r="AB277" s="7" t="e">
        <v>#N/A</v>
      </c>
      <c r="AC277" s="22" t="e">
        <v>#N/A</v>
      </c>
      <c r="AD277" s="23" t="e">
        <v>#N/A</v>
      </c>
      <c r="AE277" s="7" t="e">
        <v>#N/A</v>
      </c>
      <c r="AF277" s="7" t="e">
        <v>#N/A</v>
      </c>
      <c r="AG277" s="7" t="e">
        <v>#N/A</v>
      </c>
      <c r="AH277" s="7" t="e">
        <v>#N/A</v>
      </c>
      <c r="AI277" s="7" t="e">
        <v>#N/A</v>
      </c>
      <c r="AJ277" s="7" t="e">
        <v>#N/A</v>
      </c>
      <c r="AK277" s="7" t="e">
        <v>#N/A</v>
      </c>
      <c r="AL277" s="21">
        <v>87.83</v>
      </c>
      <c r="AM277" s="7">
        <v>13.2</v>
      </c>
      <c r="AN277" s="22">
        <v>873.22</v>
      </c>
      <c r="AO277" s="23">
        <v>10.59</v>
      </c>
      <c r="AP277" s="21" t="e">
        <v>#N/A</v>
      </c>
      <c r="AQ277" s="24">
        <v>271.5</v>
      </c>
      <c r="AR277" s="7">
        <v>12.5</v>
      </c>
      <c r="AS277" s="7">
        <v>70</v>
      </c>
      <c r="AT277" s="7">
        <v>90</v>
      </c>
      <c r="AU277" s="7">
        <v>99</v>
      </c>
      <c r="AV277" s="7"/>
    </row>
    <row r="278" spans="1:48" x14ac:dyDescent="0.3">
      <c r="A278" s="9">
        <v>42937</v>
      </c>
      <c r="B278" s="7" t="e">
        <v>#N/A</v>
      </c>
      <c r="C278" s="7" t="e">
        <v>#N/A</v>
      </c>
      <c r="D278" s="7" t="e">
        <v>#N/A</v>
      </c>
      <c r="E278" s="7" t="e">
        <v>#N/A</v>
      </c>
      <c r="F278" s="7" t="e">
        <v>#N/A</v>
      </c>
      <c r="G278" s="7" t="e">
        <v>#N/A</v>
      </c>
      <c r="H278" s="7" t="e">
        <v>#N/A</v>
      </c>
      <c r="I278" s="7" t="e">
        <v>#N/A</v>
      </c>
      <c r="J278" s="7" t="e">
        <v>#N/A</v>
      </c>
      <c r="K278" s="7" t="e">
        <v>#N/A</v>
      </c>
      <c r="L278" s="20" t="e">
        <v>#N/A</v>
      </c>
      <c r="M278" s="7">
        <v>84.04</v>
      </c>
      <c r="N278" s="20" t="e">
        <v>#N/A</v>
      </c>
      <c r="O278" s="7" t="e">
        <v>#N/A</v>
      </c>
      <c r="P278" s="20" t="e">
        <v>#N/A</v>
      </c>
      <c r="Q278" s="7" t="e">
        <v>#N/A</v>
      </c>
      <c r="R278" s="7">
        <v>717.92</v>
      </c>
      <c r="S278" s="21" t="e">
        <v>#N/A</v>
      </c>
      <c r="T278" s="7" t="e">
        <v>#N/A</v>
      </c>
      <c r="U278" s="7" t="e">
        <v>#N/A</v>
      </c>
      <c r="V278" s="7" t="e">
        <v>#N/A</v>
      </c>
      <c r="W278" s="7" t="e">
        <v>#N/A</v>
      </c>
      <c r="X278" s="7" t="e">
        <v>#N/A</v>
      </c>
      <c r="Y278" s="7" t="e">
        <v>#N/A</v>
      </c>
      <c r="Z278" s="7" t="e">
        <v>#N/A</v>
      </c>
      <c r="AA278" s="7" t="e">
        <v>#N/A</v>
      </c>
      <c r="AB278" s="7" t="e">
        <v>#N/A</v>
      </c>
      <c r="AC278" s="22" t="e">
        <v>#N/A</v>
      </c>
      <c r="AD278" s="23" t="e">
        <v>#N/A</v>
      </c>
      <c r="AE278" s="7" t="e">
        <v>#N/A</v>
      </c>
      <c r="AF278" s="7" t="e">
        <v>#N/A</v>
      </c>
      <c r="AG278" s="7" t="e">
        <v>#N/A</v>
      </c>
      <c r="AH278" s="7" t="e">
        <v>#N/A</v>
      </c>
      <c r="AI278" s="7" t="e">
        <v>#N/A</v>
      </c>
      <c r="AJ278" s="7" t="e">
        <v>#N/A</v>
      </c>
      <c r="AK278" s="7" t="e">
        <v>#N/A</v>
      </c>
      <c r="AL278" s="21">
        <v>87.39</v>
      </c>
      <c r="AM278" s="7">
        <v>13.14</v>
      </c>
      <c r="AN278" s="22">
        <v>874.17</v>
      </c>
      <c r="AO278" s="23">
        <v>10.56</v>
      </c>
      <c r="AP278" s="21" t="e">
        <v>#N/A</v>
      </c>
      <c r="AQ278" s="24">
        <v>257</v>
      </c>
      <c r="AR278" s="7">
        <v>14</v>
      </c>
      <c r="AS278" s="7">
        <v>55</v>
      </c>
      <c r="AT278" s="7">
        <v>85</v>
      </c>
      <c r="AU278" s="7">
        <v>103</v>
      </c>
      <c r="AV278" s="7"/>
    </row>
    <row r="279" spans="1:48" x14ac:dyDescent="0.3">
      <c r="A279" s="9">
        <v>42930</v>
      </c>
      <c r="B279" s="7" t="e">
        <v>#N/A</v>
      </c>
      <c r="C279" s="7" t="e">
        <v>#N/A</v>
      </c>
      <c r="D279" s="7" t="e">
        <v>#N/A</v>
      </c>
      <c r="E279" s="7" t="e">
        <v>#N/A</v>
      </c>
      <c r="F279" s="7" t="e">
        <v>#N/A</v>
      </c>
      <c r="G279" s="7" t="e">
        <v>#N/A</v>
      </c>
      <c r="H279" s="7" t="e">
        <v>#N/A</v>
      </c>
      <c r="I279" s="7" t="e">
        <v>#N/A</v>
      </c>
      <c r="J279" s="7" t="e">
        <v>#N/A</v>
      </c>
      <c r="K279" s="7" t="e">
        <v>#N/A</v>
      </c>
      <c r="L279" s="20" t="e">
        <v>#N/A</v>
      </c>
      <c r="M279" s="7">
        <v>86.53</v>
      </c>
      <c r="N279" s="20" t="e">
        <v>#N/A</v>
      </c>
      <c r="O279" s="7" t="e">
        <v>#N/A</v>
      </c>
      <c r="P279" s="20" t="e">
        <v>#N/A</v>
      </c>
      <c r="Q279" s="7" t="e">
        <v>#N/A</v>
      </c>
      <c r="R279" s="7">
        <v>738.63</v>
      </c>
      <c r="S279" s="21" t="e">
        <v>#N/A</v>
      </c>
      <c r="T279" s="7" t="e">
        <v>#N/A</v>
      </c>
      <c r="U279" s="7" t="e">
        <v>#N/A</v>
      </c>
      <c r="V279" s="7" t="e">
        <v>#N/A</v>
      </c>
      <c r="W279" s="7" t="e">
        <v>#N/A</v>
      </c>
      <c r="X279" s="7" t="e">
        <v>#N/A</v>
      </c>
      <c r="Y279" s="7" t="e">
        <v>#N/A</v>
      </c>
      <c r="Z279" s="7" t="e">
        <v>#N/A</v>
      </c>
      <c r="AA279" s="7" t="e">
        <v>#N/A</v>
      </c>
      <c r="AB279" s="7" t="e">
        <v>#N/A</v>
      </c>
      <c r="AC279" s="22" t="e">
        <v>#N/A</v>
      </c>
      <c r="AD279" s="23" t="e">
        <v>#N/A</v>
      </c>
      <c r="AE279" s="7" t="e">
        <v>#N/A</v>
      </c>
      <c r="AF279" s="7" t="e">
        <v>#N/A</v>
      </c>
      <c r="AG279" s="7" t="e">
        <v>#N/A</v>
      </c>
      <c r="AH279" s="7" t="e">
        <v>#N/A</v>
      </c>
      <c r="AI279" s="7" t="e">
        <v>#N/A</v>
      </c>
      <c r="AJ279" s="7" t="e">
        <v>#N/A</v>
      </c>
      <c r="AK279" s="7" t="e">
        <v>#N/A</v>
      </c>
      <c r="AL279" s="21">
        <v>99.71</v>
      </c>
      <c r="AM279" s="7">
        <v>12.71</v>
      </c>
      <c r="AN279" s="22">
        <v>872.95</v>
      </c>
      <c r="AO279" s="23">
        <v>10.43</v>
      </c>
      <c r="AP279" s="21" t="e">
        <v>#N/A</v>
      </c>
      <c r="AQ279" s="24">
        <v>261</v>
      </c>
      <c r="AR279" s="7">
        <v>14</v>
      </c>
      <c r="AS279" s="7">
        <v>62</v>
      </c>
      <c r="AT279" s="7">
        <v>83</v>
      </c>
      <c r="AU279" s="7">
        <v>102</v>
      </c>
      <c r="AV279" s="7"/>
    </row>
    <row r="280" spans="1:48" x14ac:dyDescent="0.3">
      <c r="A280" s="9">
        <v>42923</v>
      </c>
      <c r="B280" s="7" t="e">
        <v>#N/A</v>
      </c>
      <c r="C280" s="7" t="e">
        <v>#N/A</v>
      </c>
      <c r="D280" s="7" t="e">
        <v>#N/A</v>
      </c>
      <c r="E280" s="7" t="e">
        <v>#N/A</v>
      </c>
      <c r="F280" s="7" t="e">
        <v>#N/A</v>
      </c>
      <c r="G280" s="7" t="e">
        <v>#N/A</v>
      </c>
      <c r="H280" s="7" t="e">
        <v>#N/A</v>
      </c>
      <c r="I280" s="7" t="e">
        <v>#N/A</v>
      </c>
      <c r="J280" s="7" t="e">
        <v>#N/A</v>
      </c>
      <c r="K280" s="7" t="e">
        <v>#N/A</v>
      </c>
      <c r="L280" s="20" t="e">
        <v>#N/A</v>
      </c>
      <c r="M280" s="7">
        <v>87.76</v>
      </c>
      <c r="N280" s="20" t="e">
        <v>#N/A</v>
      </c>
      <c r="O280" s="7" t="e">
        <v>#N/A</v>
      </c>
      <c r="P280" s="20" t="e">
        <v>#N/A</v>
      </c>
      <c r="Q280" s="7" t="e">
        <v>#N/A</v>
      </c>
      <c r="R280" s="7">
        <v>723.98</v>
      </c>
      <c r="S280" s="21" t="e">
        <v>#N/A</v>
      </c>
      <c r="T280" s="7" t="e">
        <v>#N/A</v>
      </c>
      <c r="U280" s="7" t="e">
        <v>#N/A</v>
      </c>
      <c r="V280" s="7" t="e">
        <v>#N/A</v>
      </c>
      <c r="W280" s="7" t="e">
        <v>#N/A</v>
      </c>
      <c r="X280" s="7" t="e">
        <v>#N/A</v>
      </c>
      <c r="Y280" s="7" t="e">
        <v>#N/A</v>
      </c>
      <c r="Z280" s="7" t="e">
        <v>#N/A</v>
      </c>
      <c r="AA280" s="7" t="e">
        <v>#N/A</v>
      </c>
      <c r="AB280" s="7" t="e">
        <v>#N/A</v>
      </c>
      <c r="AC280" s="22" t="e">
        <v>#N/A</v>
      </c>
      <c r="AD280" s="23" t="e">
        <v>#N/A</v>
      </c>
      <c r="AE280" s="7" t="e">
        <v>#N/A</v>
      </c>
      <c r="AF280" s="7" t="e">
        <v>#N/A</v>
      </c>
      <c r="AG280" s="7" t="e">
        <v>#N/A</v>
      </c>
      <c r="AH280" s="7" t="e">
        <v>#N/A</v>
      </c>
      <c r="AI280" s="7" t="e">
        <v>#N/A</v>
      </c>
      <c r="AJ280" s="7" t="e">
        <v>#N/A</v>
      </c>
      <c r="AK280" s="7" t="e">
        <v>#N/A</v>
      </c>
      <c r="AL280" s="21">
        <v>107.89</v>
      </c>
      <c r="AM280" s="7">
        <v>12.63</v>
      </c>
      <c r="AN280" s="22">
        <v>871.1</v>
      </c>
      <c r="AO280" s="23">
        <v>10.8</v>
      </c>
      <c r="AP280" s="21" t="e">
        <v>#N/A</v>
      </c>
      <c r="AQ280" s="24">
        <v>234</v>
      </c>
      <c r="AR280" s="7">
        <v>11</v>
      </c>
      <c r="AS280" s="7">
        <v>50</v>
      </c>
      <c r="AT280" s="7">
        <v>79</v>
      </c>
      <c r="AU280" s="7">
        <v>94</v>
      </c>
      <c r="AV280" s="7"/>
    </row>
    <row r="281" spans="1:48" x14ac:dyDescent="0.3">
      <c r="A281" s="9">
        <v>42916</v>
      </c>
      <c r="B281" s="7" t="e">
        <v>#N/A</v>
      </c>
      <c r="C281" s="7" t="e">
        <v>#N/A</v>
      </c>
      <c r="D281" s="7" t="e">
        <v>#N/A</v>
      </c>
      <c r="E281" s="7" t="e">
        <v>#N/A</v>
      </c>
      <c r="F281" s="7" t="e">
        <v>#N/A</v>
      </c>
      <c r="G281" s="7" t="e">
        <v>#N/A</v>
      </c>
      <c r="H281" s="7" t="e">
        <v>#N/A</v>
      </c>
      <c r="I281" s="7" t="e">
        <v>#N/A</v>
      </c>
      <c r="J281" s="7" t="e">
        <v>#N/A</v>
      </c>
      <c r="K281" s="7" t="e">
        <v>#N/A</v>
      </c>
      <c r="L281" s="20" t="e">
        <v>#N/A</v>
      </c>
      <c r="M281" s="7">
        <v>86.81</v>
      </c>
      <c r="N281" s="20" t="e">
        <v>#N/A</v>
      </c>
      <c r="O281" s="7" t="e">
        <v>#N/A</v>
      </c>
      <c r="P281" s="20" t="e">
        <v>#N/A</v>
      </c>
      <c r="Q281" s="7" t="e">
        <v>#N/A</v>
      </c>
      <c r="R281" s="7">
        <v>733.73</v>
      </c>
      <c r="S281" s="21" t="e">
        <v>#N/A</v>
      </c>
      <c r="T281" s="7" t="e">
        <v>#N/A</v>
      </c>
      <c r="U281" s="7" t="e">
        <v>#N/A</v>
      </c>
      <c r="V281" s="7" t="e">
        <v>#N/A</v>
      </c>
      <c r="W281" s="7" t="e">
        <v>#N/A</v>
      </c>
      <c r="X281" s="7" t="e">
        <v>#N/A</v>
      </c>
      <c r="Y281" s="7" t="e">
        <v>#N/A</v>
      </c>
      <c r="Z281" s="7" t="e">
        <v>#N/A</v>
      </c>
      <c r="AA281" s="7" t="e">
        <v>#N/A</v>
      </c>
      <c r="AB281" s="7" t="e">
        <v>#N/A</v>
      </c>
      <c r="AC281" s="22" t="e">
        <v>#N/A</v>
      </c>
      <c r="AD281" s="23" t="e">
        <v>#N/A</v>
      </c>
      <c r="AE281" s="7" t="e">
        <v>#N/A</v>
      </c>
      <c r="AF281" s="7" t="e">
        <v>#N/A</v>
      </c>
      <c r="AG281" s="7" t="e">
        <v>#N/A</v>
      </c>
      <c r="AH281" s="7" t="e">
        <v>#N/A</v>
      </c>
      <c r="AI281" s="7" t="e">
        <v>#N/A</v>
      </c>
      <c r="AJ281" s="7" t="e">
        <v>#N/A</v>
      </c>
      <c r="AK281" s="7" t="e">
        <v>#N/A</v>
      </c>
      <c r="AL281" s="21">
        <v>111.15</v>
      </c>
      <c r="AM281" s="7">
        <v>12.42</v>
      </c>
      <c r="AN281" s="22">
        <v>869.55</v>
      </c>
      <c r="AO281" s="23">
        <v>10.7</v>
      </c>
      <c r="AP281" s="21" t="e">
        <v>#N/A</v>
      </c>
      <c r="AQ281" s="24">
        <v>234</v>
      </c>
      <c r="AR281" s="7">
        <v>15</v>
      </c>
      <c r="AS281" s="7">
        <v>50</v>
      </c>
      <c r="AT281" s="7">
        <v>73</v>
      </c>
      <c r="AU281" s="7">
        <v>96</v>
      </c>
      <c r="AV281" s="7"/>
    </row>
    <row r="282" spans="1:48" x14ac:dyDescent="0.3">
      <c r="A282" s="9">
        <v>42909</v>
      </c>
      <c r="B282" s="7" t="e">
        <v>#N/A</v>
      </c>
      <c r="C282" s="7" t="e">
        <v>#N/A</v>
      </c>
      <c r="D282" s="7" t="e">
        <v>#N/A</v>
      </c>
      <c r="E282" s="7" t="e">
        <v>#N/A</v>
      </c>
      <c r="F282" s="7" t="e">
        <v>#N/A</v>
      </c>
      <c r="G282" s="7" t="e">
        <v>#N/A</v>
      </c>
      <c r="H282" s="7" t="e">
        <v>#N/A</v>
      </c>
      <c r="I282" s="7" t="e">
        <v>#N/A</v>
      </c>
      <c r="J282" s="7" t="e">
        <v>#N/A</v>
      </c>
      <c r="K282" s="7" t="e">
        <v>#N/A</v>
      </c>
      <c r="L282" s="20" t="e">
        <v>#N/A</v>
      </c>
      <c r="M282" s="7">
        <v>85.27</v>
      </c>
      <c r="N282" s="20" t="e">
        <v>#N/A</v>
      </c>
      <c r="O282" s="7" t="e">
        <v>#N/A</v>
      </c>
      <c r="P282" s="20" t="e">
        <v>#N/A</v>
      </c>
      <c r="Q282" s="7" t="e">
        <v>#N/A</v>
      </c>
      <c r="R282" s="7">
        <v>738.89</v>
      </c>
      <c r="S282" s="21" t="e">
        <v>#N/A</v>
      </c>
      <c r="T282" s="7" t="e">
        <v>#N/A</v>
      </c>
      <c r="U282" s="7" t="e">
        <v>#N/A</v>
      </c>
      <c r="V282" s="7" t="e">
        <v>#N/A</v>
      </c>
      <c r="W282" s="7" t="e">
        <v>#N/A</v>
      </c>
      <c r="X282" s="7" t="e">
        <v>#N/A</v>
      </c>
      <c r="Y282" s="7" t="e">
        <v>#N/A</v>
      </c>
      <c r="Z282" s="7" t="e">
        <v>#N/A</v>
      </c>
      <c r="AA282" s="7" t="e">
        <v>#N/A</v>
      </c>
      <c r="AB282" s="7" t="e">
        <v>#N/A</v>
      </c>
      <c r="AC282" s="22" t="e">
        <v>#N/A</v>
      </c>
      <c r="AD282" s="23" t="e">
        <v>#N/A</v>
      </c>
      <c r="AE282" s="7" t="e">
        <v>#N/A</v>
      </c>
      <c r="AF282" s="7" t="e">
        <v>#N/A</v>
      </c>
      <c r="AG282" s="7" t="e">
        <v>#N/A</v>
      </c>
      <c r="AH282" s="7" t="e">
        <v>#N/A</v>
      </c>
      <c r="AI282" s="7" t="e">
        <v>#N/A</v>
      </c>
      <c r="AJ282" s="7" t="e">
        <v>#N/A</v>
      </c>
      <c r="AK282" s="7" t="e">
        <v>#N/A</v>
      </c>
      <c r="AL282" s="21">
        <v>120.94</v>
      </c>
      <c r="AM282" s="7">
        <v>11.91</v>
      </c>
      <c r="AN282" s="22">
        <v>858.95</v>
      </c>
      <c r="AO282" s="23">
        <v>10.73</v>
      </c>
      <c r="AP282" s="21" t="e">
        <v>#N/A</v>
      </c>
      <c r="AQ282" s="24">
        <v>235</v>
      </c>
      <c r="AR282" s="7">
        <v>12</v>
      </c>
      <c r="AS282" s="7">
        <v>55</v>
      </c>
      <c r="AT282" s="7">
        <v>72</v>
      </c>
      <c r="AU282" s="7">
        <v>96</v>
      </c>
      <c r="AV282" s="7"/>
    </row>
    <row r="283" spans="1:48" x14ac:dyDescent="0.3">
      <c r="A283" s="9">
        <v>42902</v>
      </c>
      <c r="B283" s="7" t="e">
        <v>#N/A</v>
      </c>
      <c r="C283" s="7" t="e">
        <v>#N/A</v>
      </c>
      <c r="D283" s="7" t="e">
        <v>#N/A</v>
      </c>
      <c r="E283" s="7" t="e">
        <v>#N/A</v>
      </c>
      <c r="F283" s="7" t="e">
        <v>#N/A</v>
      </c>
      <c r="G283" s="7" t="e">
        <v>#N/A</v>
      </c>
      <c r="H283" s="7" t="e">
        <v>#N/A</v>
      </c>
      <c r="I283" s="7" t="e">
        <v>#N/A</v>
      </c>
      <c r="J283" s="7" t="e">
        <v>#N/A</v>
      </c>
      <c r="K283" s="7" t="e">
        <v>#N/A</v>
      </c>
      <c r="L283" s="20" t="e">
        <v>#N/A</v>
      </c>
      <c r="M283" s="7">
        <v>87.14</v>
      </c>
      <c r="N283" s="20" t="e">
        <v>#N/A</v>
      </c>
      <c r="O283" s="7" t="e">
        <v>#N/A</v>
      </c>
      <c r="P283" s="20" t="e">
        <v>#N/A</v>
      </c>
      <c r="Q283" s="7" t="e">
        <v>#N/A</v>
      </c>
      <c r="R283" s="7">
        <v>717.32</v>
      </c>
      <c r="S283" s="21" t="e">
        <v>#N/A</v>
      </c>
      <c r="T283" s="7" t="e">
        <v>#N/A</v>
      </c>
      <c r="U283" s="7" t="e">
        <v>#N/A</v>
      </c>
      <c r="V283" s="7" t="e">
        <v>#N/A</v>
      </c>
      <c r="W283" s="7" t="e">
        <v>#N/A</v>
      </c>
      <c r="X283" s="7" t="e">
        <v>#N/A</v>
      </c>
      <c r="Y283" s="7" t="e">
        <v>#N/A</v>
      </c>
      <c r="Z283" s="7" t="e">
        <v>#N/A</v>
      </c>
      <c r="AA283" s="7" t="e">
        <v>#N/A</v>
      </c>
      <c r="AB283" s="7" t="e">
        <v>#N/A</v>
      </c>
      <c r="AC283" s="22" t="e">
        <v>#N/A</v>
      </c>
      <c r="AD283" s="23" t="e">
        <v>#N/A</v>
      </c>
      <c r="AE283" s="7" t="e">
        <v>#N/A</v>
      </c>
      <c r="AF283" s="7" t="e">
        <v>#N/A</v>
      </c>
      <c r="AG283" s="7" t="e">
        <v>#N/A</v>
      </c>
      <c r="AH283" s="7" t="e">
        <v>#N/A</v>
      </c>
      <c r="AI283" s="7" t="e">
        <v>#N/A</v>
      </c>
      <c r="AJ283" s="7" t="e">
        <v>#N/A</v>
      </c>
      <c r="AK283" s="7" t="e">
        <v>#N/A</v>
      </c>
      <c r="AL283" s="21">
        <v>122.98</v>
      </c>
      <c r="AM283" s="7">
        <v>12.32</v>
      </c>
      <c r="AN283" s="22">
        <v>843.47</v>
      </c>
      <c r="AO283" s="23">
        <v>10.51</v>
      </c>
      <c r="AP283" s="21" t="e">
        <v>#N/A</v>
      </c>
      <c r="AQ283" s="24">
        <v>228.5</v>
      </c>
      <c r="AR283" s="7">
        <v>13.5</v>
      </c>
      <c r="AS283" s="7">
        <v>50</v>
      </c>
      <c r="AT283" s="7">
        <v>67</v>
      </c>
      <c r="AU283" s="7">
        <v>98</v>
      </c>
      <c r="AV283" s="7"/>
    </row>
    <row r="284" spans="1:48" x14ac:dyDescent="0.3">
      <c r="A284" s="9">
        <v>42895</v>
      </c>
      <c r="B284" s="7" t="e">
        <v>#N/A</v>
      </c>
      <c r="C284" s="7" t="e">
        <v>#N/A</v>
      </c>
      <c r="D284" s="7" t="e">
        <v>#N/A</v>
      </c>
      <c r="E284" s="7" t="e">
        <v>#N/A</v>
      </c>
      <c r="F284" s="7" t="e">
        <v>#N/A</v>
      </c>
      <c r="G284" s="7" t="e">
        <v>#N/A</v>
      </c>
      <c r="H284" s="7" t="e">
        <v>#N/A</v>
      </c>
      <c r="I284" s="7" t="e">
        <v>#N/A</v>
      </c>
      <c r="J284" s="7" t="e">
        <v>#N/A</v>
      </c>
      <c r="K284" s="7" t="e">
        <v>#N/A</v>
      </c>
      <c r="L284" s="20" t="e">
        <v>#N/A</v>
      </c>
      <c r="M284" s="7">
        <v>86.49</v>
      </c>
      <c r="N284" s="20" t="e">
        <v>#N/A</v>
      </c>
      <c r="O284" s="7" t="e">
        <v>#N/A</v>
      </c>
      <c r="P284" s="20" t="e">
        <v>#N/A</v>
      </c>
      <c r="Q284" s="7" t="e">
        <v>#N/A</v>
      </c>
      <c r="R284" s="7">
        <v>702.96</v>
      </c>
      <c r="S284" s="21" t="e">
        <v>#N/A</v>
      </c>
      <c r="T284" s="7" t="e">
        <v>#N/A</v>
      </c>
      <c r="U284" s="7" t="e">
        <v>#N/A</v>
      </c>
      <c r="V284" s="7" t="e">
        <v>#N/A</v>
      </c>
      <c r="W284" s="7" t="e">
        <v>#N/A</v>
      </c>
      <c r="X284" s="7" t="e">
        <v>#N/A</v>
      </c>
      <c r="Y284" s="7" t="e">
        <v>#N/A</v>
      </c>
      <c r="Z284" s="7" t="e">
        <v>#N/A</v>
      </c>
      <c r="AA284" s="7" t="e">
        <v>#N/A</v>
      </c>
      <c r="AB284" s="7" t="e">
        <v>#N/A</v>
      </c>
      <c r="AC284" s="22" t="e">
        <v>#N/A</v>
      </c>
      <c r="AD284" s="23" t="e">
        <v>#N/A</v>
      </c>
      <c r="AE284" s="7" t="e">
        <v>#N/A</v>
      </c>
      <c r="AF284" s="7" t="e">
        <v>#N/A</v>
      </c>
      <c r="AG284" s="7" t="e">
        <v>#N/A</v>
      </c>
      <c r="AH284" s="7" t="e">
        <v>#N/A</v>
      </c>
      <c r="AI284" s="7" t="e">
        <v>#N/A</v>
      </c>
      <c r="AJ284" s="7" t="e">
        <v>#N/A</v>
      </c>
      <c r="AK284" s="7" t="e">
        <v>#N/A</v>
      </c>
      <c r="AL284" s="21">
        <v>114</v>
      </c>
      <c r="AM284" s="7">
        <v>12.07</v>
      </c>
      <c r="AN284" s="22">
        <v>834.48</v>
      </c>
      <c r="AO284" s="23">
        <v>10.88</v>
      </c>
      <c r="AP284" s="21" t="e">
        <v>#N/A</v>
      </c>
      <c r="AQ284" s="24">
        <v>233</v>
      </c>
      <c r="AR284" s="7">
        <v>13.5</v>
      </c>
      <c r="AS284" s="7">
        <v>52</v>
      </c>
      <c r="AT284" s="7">
        <v>67.5</v>
      </c>
      <c r="AU284" s="7">
        <v>100</v>
      </c>
      <c r="AV284" s="7"/>
    </row>
    <row r="285" spans="1:48" x14ac:dyDescent="0.3">
      <c r="A285" s="9">
        <v>42888</v>
      </c>
      <c r="B285" s="7" t="e">
        <v>#N/A</v>
      </c>
      <c r="C285" s="7" t="e">
        <v>#N/A</v>
      </c>
      <c r="D285" s="7" t="e">
        <v>#N/A</v>
      </c>
      <c r="E285" s="7" t="e">
        <v>#N/A</v>
      </c>
      <c r="F285" s="7" t="e">
        <v>#N/A</v>
      </c>
      <c r="G285" s="7" t="e">
        <v>#N/A</v>
      </c>
      <c r="H285" s="7" t="e">
        <v>#N/A</v>
      </c>
      <c r="I285" s="7" t="e">
        <v>#N/A</v>
      </c>
      <c r="J285" s="7" t="e">
        <v>#N/A</v>
      </c>
      <c r="K285" s="7" t="e">
        <v>#N/A</v>
      </c>
      <c r="L285" s="20" t="e">
        <v>#N/A</v>
      </c>
      <c r="M285" s="7">
        <v>86.15</v>
      </c>
      <c r="N285" s="20" t="e">
        <v>#N/A</v>
      </c>
      <c r="O285" s="7" t="e">
        <v>#N/A</v>
      </c>
      <c r="P285" s="20" t="e">
        <v>#N/A</v>
      </c>
      <c r="Q285" s="7" t="e">
        <v>#N/A</v>
      </c>
      <c r="R285" s="7">
        <v>683.74</v>
      </c>
      <c r="S285" s="21" t="e">
        <v>#N/A</v>
      </c>
      <c r="T285" s="7" t="e">
        <v>#N/A</v>
      </c>
      <c r="U285" s="7" t="e">
        <v>#N/A</v>
      </c>
      <c r="V285" s="7" t="e">
        <v>#N/A</v>
      </c>
      <c r="W285" s="7" t="e">
        <v>#N/A</v>
      </c>
      <c r="X285" s="7" t="e">
        <v>#N/A</v>
      </c>
      <c r="Y285" s="7" t="e">
        <v>#N/A</v>
      </c>
      <c r="Z285" s="7" t="e">
        <v>#N/A</v>
      </c>
      <c r="AA285" s="7" t="e">
        <v>#N/A</v>
      </c>
      <c r="AB285" s="7" t="e">
        <v>#N/A</v>
      </c>
      <c r="AC285" s="22" t="e">
        <v>#N/A</v>
      </c>
      <c r="AD285" s="23" t="e">
        <v>#N/A</v>
      </c>
      <c r="AE285" s="7" t="e">
        <v>#N/A</v>
      </c>
      <c r="AF285" s="7" t="e">
        <v>#N/A</v>
      </c>
      <c r="AG285" s="7" t="e">
        <v>#N/A</v>
      </c>
      <c r="AH285" s="7" t="e">
        <v>#N/A</v>
      </c>
      <c r="AI285" s="7" t="e">
        <v>#N/A</v>
      </c>
      <c r="AJ285" s="7" t="e">
        <v>#N/A</v>
      </c>
      <c r="AK285" s="7" t="e">
        <v>#N/A</v>
      </c>
      <c r="AL285" s="21">
        <v>110.35</v>
      </c>
      <c r="AM285" s="7">
        <v>12.4</v>
      </c>
      <c r="AN285" s="22">
        <v>841.4</v>
      </c>
      <c r="AO285" s="23">
        <v>10.93</v>
      </c>
      <c r="AP285" s="21" t="e">
        <v>#N/A</v>
      </c>
      <c r="AQ285" s="24">
        <v>212</v>
      </c>
      <c r="AR285" s="7">
        <v>11</v>
      </c>
      <c r="AS285" s="7">
        <v>41</v>
      </c>
      <c r="AT285" s="7">
        <v>60</v>
      </c>
      <c r="AU285" s="7">
        <v>100</v>
      </c>
      <c r="AV285" s="7"/>
    </row>
    <row r="286" spans="1:48" x14ac:dyDescent="0.3">
      <c r="A286" s="9">
        <v>42881</v>
      </c>
      <c r="B286" s="7" t="e">
        <v>#N/A</v>
      </c>
      <c r="C286" s="7" t="e">
        <v>#N/A</v>
      </c>
      <c r="D286" s="7" t="e">
        <v>#N/A</v>
      </c>
      <c r="E286" s="7" t="e">
        <v>#N/A</v>
      </c>
      <c r="F286" s="7" t="e">
        <v>#N/A</v>
      </c>
      <c r="G286" s="7" t="e">
        <v>#N/A</v>
      </c>
      <c r="H286" s="7" t="e">
        <v>#N/A</v>
      </c>
      <c r="I286" s="7" t="e">
        <v>#N/A</v>
      </c>
      <c r="J286" s="7" t="e">
        <v>#N/A</v>
      </c>
      <c r="K286" s="7" t="e">
        <v>#N/A</v>
      </c>
      <c r="L286" s="20" t="e">
        <v>#N/A</v>
      </c>
      <c r="M286" s="7">
        <v>84.28</v>
      </c>
      <c r="N286" s="20" t="e">
        <v>#N/A</v>
      </c>
      <c r="O286" s="7" t="e">
        <v>#N/A</v>
      </c>
      <c r="P286" s="20" t="e">
        <v>#N/A</v>
      </c>
      <c r="Q286" s="7" t="e">
        <v>#N/A</v>
      </c>
      <c r="R286" s="7">
        <v>676.28</v>
      </c>
      <c r="S286" s="21" t="e">
        <v>#N/A</v>
      </c>
      <c r="T286" s="7" t="e">
        <v>#N/A</v>
      </c>
      <c r="U286" s="7" t="e">
        <v>#N/A</v>
      </c>
      <c r="V286" s="7" t="e">
        <v>#N/A</v>
      </c>
      <c r="W286" s="7" t="e">
        <v>#N/A</v>
      </c>
      <c r="X286" s="7" t="e">
        <v>#N/A</v>
      </c>
      <c r="Y286" s="7" t="e">
        <v>#N/A</v>
      </c>
      <c r="Z286" s="7" t="e">
        <v>#N/A</v>
      </c>
      <c r="AA286" s="7" t="e">
        <v>#N/A</v>
      </c>
      <c r="AB286" s="7" t="e">
        <v>#N/A</v>
      </c>
      <c r="AC286" s="22" t="e">
        <v>#N/A</v>
      </c>
      <c r="AD286" s="23" t="e">
        <v>#N/A</v>
      </c>
      <c r="AE286" s="7" t="e">
        <v>#N/A</v>
      </c>
      <c r="AF286" s="7" t="e">
        <v>#N/A</v>
      </c>
      <c r="AG286" s="7" t="e">
        <v>#N/A</v>
      </c>
      <c r="AH286" s="7" t="e">
        <v>#N/A</v>
      </c>
      <c r="AI286" s="7" t="e">
        <v>#N/A</v>
      </c>
      <c r="AJ286" s="7" t="e">
        <v>#N/A</v>
      </c>
      <c r="AK286" s="7" t="e">
        <v>#N/A</v>
      </c>
      <c r="AL286" s="21">
        <v>105.7</v>
      </c>
      <c r="AM286" s="7">
        <v>12.76</v>
      </c>
      <c r="AN286" s="22">
        <v>841.28</v>
      </c>
      <c r="AO286" s="23">
        <v>10.77</v>
      </c>
      <c r="AP286" s="21" t="e">
        <v>#N/A</v>
      </c>
      <c r="AQ286" s="24">
        <v>218</v>
      </c>
      <c r="AR286" s="7">
        <v>14</v>
      </c>
      <c r="AS286" s="7">
        <v>40</v>
      </c>
      <c r="AT286" s="7">
        <v>59</v>
      </c>
      <c r="AU286" s="7">
        <v>105</v>
      </c>
      <c r="AV286" s="7"/>
    </row>
    <row r="287" spans="1:48" x14ac:dyDescent="0.3">
      <c r="A287" s="9">
        <v>42874</v>
      </c>
      <c r="B287" s="7" t="e">
        <v>#N/A</v>
      </c>
      <c r="C287" s="7" t="e">
        <v>#N/A</v>
      </c>
      <c r="D287" s="7" t="e">
        <v>#N/A</v>
      </c>
      <c r="E287" s="7" t="e">
        <v>#N/A</v>
      </c>
      <c r="F287" s="7" t="e">
        <v>#N/A</v>
      </c>
      <c r="G287" s="7" t="e">
        <v>#N/A</v>
      </c>
      <c r="H287" s="7" t="e">
        <v>#N/A</v>
      </c>
      <c r="I287" s="7" t="e">
        <v>#N/A</v>
      </c>
      <c r="J287" s="7" t="e">
        <v>#N/A</v>
      </c>
      <c r="K287" s="7" t="e">
        <v>#N/A</v>
      </c>
      <c r="L287" s="20" t="e">
        <v>#N/A</v>
      </c>
      <c r="M287" s="7">
        <v>79.8</v>
      </c>
      <c r="N287" s="20" t="e">
        <v>#N/A</v>
      </c>
      <c r="O287" s="7" t="e">
        <v>#N/A</v>
      </c>
      <c r="P287" s="20" t="e">
        <v>#N/A</v>
      </c>
      <c r="Q287" s="7" t="e">
        <v>#N/A</v>
      </c>
      <c r="R287" s="7">
        <v>673.99</v>
      </c>
      <c r="S287" s="21" t="e">
        <v>#N/A</v>
      </c>
      <c r="T287" s="7" t="e">
        <v>#N/A</v>
      </c>
      <c r="U287" s="7" t="e">
        <v>#N/A</v>
      </c>
      <c r="V287" s="7" t="e">
        <v>#N/A</v>
      </c>
      <c r="W287" s="7" t="e">
        <v>#N/A</v>
      </c>
      <c r="X287" s="7" t="e">
        <v>#N/A</v>
      </c>
      <c r="Y287" s="7" t="e">
        <v>#N/A</v>
      </c>
      <c r="Z287" s="7" t="e">
        <v>#N/A</v>
      </c>
      <c r="AA287" s="7" t="e">
        <v>#N/A</v>
      </c>
      <c r="AB287" s="7" t="e">
        <v>#N/A</v>
      </c>
      <c r="AC287" s="22" t="e">
        <v>#N/A</v>
      </c>
      <c r="AD287" s="23" t="e">
        <v>#N/A</v>
      </c>
      <c r="AE287" s="7" t="e">
        <v>#N/A</v>
      </c>
      <c r="AF287" s="7" t="e">
        <v>#N/A</v>
      </c>
      <c r="AG287" s="7" t="e">
        <v>#N/A</v>
      </c>
      <c r="AH287" s="7" t="e">
        <v>#N/A</v>
      </c>
      <c r="AI287" s="7" t="e">
        <v>#N/A</v>
      </c>
      <c r="AJ287" s="7" t="e">
        <v>#N/A</v>
      </c>
      <c r="AK287" s="7" t="e">
        <v>#N/A</v>
      </c>
      <c r="AL287" s="21">
        <v>97.79</v>
      </c>
      <c r="AM287" s="7">
        <v>13.11</v>
      </c>
      <c r="AN287" s="22">
        <v>835.04</v>
      </c>
      <c r="AO287" s="23">
        <v>10.87</v>
      </c>
      <c r="AP287" s="21" t="e">
        <v>#N/A</v>
      </c>
      <c r="AQ287" s="24">
        <v>223</v>
      </c>
      <c r="AR287" s="7">
        <v>9</v>
      </c>
      <c r="AS287" s="7">
        <v>40</v>
      </c>
      <c r="AT287" s="7">
        <v>59</v>
      </c>
      <c r="AU287" s="7">
        <v>115</v>
      </c>
      <c r="AV287" s="7"/>
    </row>
    <row r="288" spans="1:48" x14ac:dyDescent="0.3">
      <c r="A288" s="9">
        <v>42867</v>
      </c>
      <c r="B288" s="7" t="e">
        <v>#N/A</v>
      </c>
      <c r="C288" s="7" t="e">
        <v>#N/A</v>
      </c>
      <c r="D288" s="7" t="e">
        <v>#N/A</v>
      </c>
      <c r="E288" s="7" t="e">
        <v>#N/A</v>
      </c>
      <c r="F288" s="7" t="e">
        <v>#N/A</v>
      </c>
      <c r="G288" s="7" t="e">
        <v>#N/A</v>
      </c>
      <c r="H288" s="7" t="e">
        <v>#N/A</v>
      </c>
      <c r="I288" s="7" t="e">
        <v>#N/A</v>
      </c>
      <c r="J288" s="7" t="e">
        <v>#N/A</v>
      </c>
      <c r="K288" s="7" t="e">
        <v>#N/A</v>
      </c>
      <c r="L288" s="20" t="e">
        <v>#N/A</v>
      </c>
      <c r="M288" s="7">
        <v>77.92</v>
      </c>
      <c r="N288" s="20" t="e">
        <v>#N/A</v>
      </c>
      <c r="O288" s="7" t="e">
        <v>#N/A</v>
      </c>
      <c r="P288" s="20" t="e">
        <v>#N/A</v>
      </c>
      <c r="Q288" s="7" t="e">
        <v>#N/A</v>
      </c>
      <c r="R288" s="7">
        <v>699.92</v>
      </c>
      <c r="S288" s="21" t="e">
        <v>#N/A</v>
      </c>
      <c r="T288" s="7" t="e">
        <v>#N/A</v>
      </c>
      <c r="U288" s="7" t="e">
        <v>#N/A</v>
      </c>
      <c r="V288" s="7" t="e">
        <v>#N/A</v>
      </c>
      <c r="W288" s="7" t="e">
        <v>#N/A</v>
      </c>
      <c r="X288" s="7" t="e">
        <v>#N/A</v>
      </c>
      <c r="Y288" s="7" t="e">
        <v>#N/A</v>
      </c>
      <c r="Z288" s="7" t="e">
        <v>#N/A</v>
      </c>
      <c r="AA288" s="7" t="e">
        <v>#N/A</v>
      </c>
      <c r="AB288" s="7" t="e">
        <v>#N/A</v>
      </c>
      <c r="AC288" s="22" t="e">
        <v>#N/A</v>
      </c>
      <c r="AD288" s="23" t="e">
        <v>#N/A</v>
      </c>
      <c r="AE288" s="7" t="e">
        <v>#N/A</v>
      </c>
      <c r="AF288" s="7" t="e">
        <v>#N/A</v>
      </c>
      <c r="AG288" s="7" t="e">
        <v>#N/A</v>
      </c>
      <c r="AH288" s="7" t="e">
        <v>#N/A</v>
      </c>
      <c r="AI288" s="7" t="e">
        <v>#N/A</v>
      </c>
      <c r="AJ288" s="7" t="e">
        <v>#N/A</v>
      </c>
      <c r="AK288" s="7" t="e">
        <v>#N/A</v>
      </c>
      <c r="AL288" s="21">
        <v>98.7</v>
      </c>
      <c r="AM288" s="7">
        <v>13.61</v>
      </c>
      <c r="AN288" s="22">
        <v>859.14</v>
      </c>
      <c r="AO288" s="23">
        <v>10.84</v>
      </c>
      <c r="AP288" s="21" t="e">
        <v>#N/A</v>
      </c>
      <c r="AQ288" s="24">
        <v>229</v>
      </c>
      <c r="AR288" s="7">
        <v>12</v>
      </c>
      <c r="AS288" s="7">
        <v>36</v>
      </c>
      <c r="AT288" s="7">
        <v>56</v>
      </c>
      <c r="AU288" s="7">
        <v>125</v>
      </c>
      <c r="AV288" s="7"/>
    </row>
    <row r="289" spans="1:48" x14ac:dyDescent="0.3">
      <c r="A289" s="9">
        <v>42860</v>
      </c>
      <c r="B289" s="7" t="e">
        <v>#N/A</v>
      </c>
      <c r="C289" s="7" t="e">
        <v>#N/A</v>
      </c>
      <c r="D289" s="7" t="e">
        <v>#N/A</v>
      </c>
      <c r="E289" s="7" t="e">
        <v>#N/A</v>
      </c>
      <c r="F289" s="7" t="e">
        <v>#N/A</v>
      </c>
      <c r="G289" s="7" t="e">
        <v>#N/A</v>
      </c>
      <c r="H289" s="7" t="e">
        <v>#N/A</v>
      </c>
      <c r="I289" s="7" t="e">
        <v>#N/A</v>
      </c>
      <c r="J289" s="7" t="e">
        <v>#N/A</v>
      </c>
      <c r="K289" s="7" t="e">
        <v>#N/A</v>
      </c>
      <c r="L289" s="20" t="e">
        <v>#N/A</v>
      </c>
      <c r="M289" s="7">
        <v>83.45</v>
      </c>
      <c r="N289" s="20" t="e">
        <v>#N/A</v>
      </c>
      <c r="O289" s="7" t="e">
        <v>#N/A</v>
      </c>
      <c r="P289" s="20" t="e">
        <v>#N/A</v>
      </c>
      <c r="Q289" s="7" t="e">
        <v>#N/A</v>
      </c>
      <c r="R289" s="7">
        <v>690.75</v>
      </c>
      <c r="S289" s="21" t="e">
        <v>#N/A</v>
      </c>
      <c r="T289" s="7" t="e">
        <v>#N/A</v>
      </c>
      <c r="U289" s="7" t="e">
        <v>#N/A</v>
      </c>
      <c r="V289" s="7" t="e">
        <v>#N/A</v>
      </c>
      <c r="W289" s="7" t="e">
        <v>#N/A</v>
      </c>
      <c r="X289" s="7" t="e">
        <v>#N/A</v>
      </c>
      <c r="Y289" s="7" t="e">
        <v>#N/A</v>
      </c>
      <c r="Z289" s="7" t="e">
        <v>#N/A</v>
      </c>
      <c r="AA289" s="7" t="e">
        <v>#N/A</v>
      </c>
      <c r="AB289" s="7" t="e">
        <v>#N/A</v>
      </c>
      <c r="AC289" s="22" t="e">
        <v>#N/A</v>
      </c>
      <c r="AD289" s="23" t="e">
        <v>#N/A</v>
      </c>
      <c r="AE289" s="7" t="e">
        <v>#N/A</v>
      </c>
      <c r="AF289" s="7" t="e">
        <v>#N/A</v>
      </c>
      <c r="AG289" s="7" t="e">
        <v>#N/A</v>
      </c>
      <c r="AH289" s="7" t="e">
        <v>#N/A</v>
      </c>
      <c r="AI289" s="7" t="e">
        <v>#N/A</v>
      </c>
      <c r="AJ289" s="7" t="e">
        <v>#N/A</v>
      </c>
      <c r="AK289" s="7" t="e">
        <v>#N/A</v>
      </c>
      <c r="AL289" s="21">
        <v>93.27</v>
      </c>
      <c r="AM289" s="7">
        <v>14.96</v>
      </c>
      <c r="AN289" s="22">
        <v>852.85</v>
      </c>
      <c r="AO289" s="23">
        <v>10.66</v>
      </c>
      <c r="AP289" s="21" t="e">
        <v>#N/A</v>
      </c>
      <c r="AQ289" s="24">
        <v>230</v>
      </c>
      <c r="AR289" s="7">
        <v>14</v>
      </c>
      <c r="AS289" s="7">
        <v>33</v>
      </c>
      <c r="AT289" s="7">
        <v>48</v>
      </c>
      <c r="AU289" s="7">
        <v>135</v>
      </c>
      <c r="AV289" s="7"/>
    </row>
    <row r="290" spans="1:48" x14ac:dyDescent="0.3">
      <c r="A290" s="9">
        <v>42853</v>
      </c>
      <c r="B290" s="7" t="e">
        <v>#N/A</v>
      </c>
      <c r="C290" s="7" t="e">
        <v>#N/A</v>
      </c>
      <c r="D290" s="7" t="e">
        <v>#N/A</v>
      </c>
      <c r="E290" s="7" t="e">
        <v>#N/A</v>
      </c>
      <c r="F290" s="7" t="e">
        <v>#N/A</v>
      </c>
      <c r="G290" s="7" t="e">
        <v>#N/A</v>
      </c>
      <c r="H290" s="7" t="e">
        <v>#N/A</v>
      </c>
      <c r="I290" s="7" t="e">
        <v>#N/A</v>
      </c>
      <c r="J290" s="7" t="e">
        <v>#N/A</v>
      </c>
      <c r="K290" s="7" t="e">
        <v>#N/A</v>
      </c>
      <c r="L290" s="20" t="e">
        <v>#N/A</v>
      </c>
      <c r="M290" s="7">
        <v>84.7</v>
      </c>
      <c r="N290" s="20" t="e">
        <v>#N/A</v>
      </c>
      <c r="O290" s="7" t="e">
        <v>#N/A</v>
      </c>
      <c r="P290" s="20" t="e">
        <v>#N/A</v>
      </c>
      <c r="Q290" s="7" t="e">
        <v>#N/A</v>
      </c>
      <c r="R290" s="7">
        <v>721.22</v>
      </c>
      <c r="S290" s="21" t="e">
        <v>#N/A</v>
      </c>
      <c r="T290" s="7" t="e">
        <v>#N/A</v>
      </c>
      <c r="U290" s="7" t="e">
        <v>#N/A</v>
      </c>
      <c r="V290" s="7" t="e">
        <v>#N/A</v>
      </c>
      <c r="W290" s="7" t="e">
        <v>#N/A</v>
      </c>
      <c r="X290" s="7" t="e">
        <v>#N/A</v>
      </c>
      <c r="Y290" s="7" t="e">
        <v>#N/A</v>
      </c>
      <c r="Z290" s="7" t="e">
        <v>#N/A</v>
      </c>
      <c r="AA290" s="7" t="e">
        <v>#N/A</v>
      </c>
      <c r="AB290" s="7" t="e">
        <v>#N/A</v>
      </c>
      <c r="AC290" s="22" t="e">
        <v>#N/A</v>
      </c>
      <c r="AD290" s="23" t="e">
        <v>#N/A</v>
      </c>
      <c r="AE290" s="7" t="e">
        <v>#N/A</v>
      </c>
      <c r="AF290" s="7" t="e">
        <v>#N/A</v>
      </c>
      <c r="AG290" s="7" t="e">
        <v>#N/A</v>
      </c>
      <c r="AH290" s="7" t="e">
        <v>#N/A</v>
      </c>
      <c r="AI290" s="7" t="e">
        <v>#N/A</v>
      </c>
      <c r="AJ290" s="7" t="e">
        <v>#N/A</v>
      </c>
      <c r="AK290" s="7" t="e">
        <v>#N/A</v>
      </c>
      <c r="AL290" s="21">
        <v>88.41</v>
      </c>
      <c r="AM290" s="7">
        <v>14.04</v>
      </c>
      <c r="AN290" s="22">
        <v>846.72</v>
      </c>
      <c r="AO290" s="23">
        <v>10.35</v>
      </c>
      <c r="AP290" s="21" t="e">
        <v>#N/A</v>
      </c>
      <c r="AQ290" s="24">
        <v>270.5</v>
      </c>
      <c r="AR290" s="7">
        <v>9.5</v>
      </c>
      <c r="AS290" s="7">
        <v>36</v>
      </c>
      <c r="AT290" s="7">
        <v>49</v>
      </c>
      <c r="AU290" s="7">
        <v>176</v>
      </c>
      <c r="AV290" s="7"/>
    </row>
    <row r="291" spans="1:48" x14ac:dyDescent="0.3">
      <c r="A291" s="9">
        <v>42846</v>
      </c>
      <c r="B291" s="7" t="e">
        <v>#N/A</v>
      </c>
      <c r="C291" s="7" t="e">
        <v>#N/A</v>
      </c>
      <c r="D291" s="7" t="e">
        <v>#N/A</v>
      </c>
      <c r="E291" s="7" t="e">
        <v>#N/A</v>
      </c>
      <c r="F291" s="7" t="e">
        <v>#N/A</v>
      </c>
      <c r="G291" s="7" t="e">
        <v>#N/A</v>
      </c>
      <c r="H291" s="7" t="e">
        <v>#N/A</v>
      </c>
      <c r="I291" s="7" t="e">
        <v>#N/A</v>
      </c>
      <c r="J291" s="7" t="e">
        <v>#N/A</v>
      </c>
      <c r="K291" s="7" t="e">
        <v>#N/A</v>
      </c>
      <c r="L291" s="20" t="e">
        <v>#N/A</v>
      </c>
      <c r="M291" s="7">
        <v>83.64</v>
      </c>
      <c r="N291" s="20" t="e">
        <v>#N/A</v>
      </c>
      <c r="O291" s="7" t="e">
        <v>#N/A</v>
      </c>
      <c r="P291" s="20" t="e">
        <v>#N/A</v>
      </c>
      <c r="Q291" s="7" t="e">
        <v>#N/A</v>
      </c>
      <c r="R291" s="7">
        <v>715.36</v>
      </c>
      <c r="S291" s="21" t="e">
        <v>#N/A</v>
      </c>
      <c r="T291" s="7" t="e">
        <v>#N/A</v>
      </c>
      <c r="U291" s="7" t="e">
        <v>#N/A</v>
      </c>
      <c r="V291" s="7" t="e">
        <v>#N/A</v>
      </c>
      <c r="W291" s="7" t="e">
        <v>#N/A</v>
      </c>
      <c r="X291" s="7" t="e">
        <v>#N/A</v>
      </c>
      <c r="Y291" s="7" t="e">
        <v>#N/A</v>
      </c>
      <c r="Z291" s="7" t="e">
        <v>#N/A</v>
      </c>
      <c r="AA291" s="7" t="e">
        <v>#N/A</v>
      </c>
      <c r="AB291" s="7" t="e">
        <v>#N/A</v>
      </c>
      <c r="AC291" s="22" t="e">
        <v>#N/A</v>
      </c>
      <c r="AD291" s="23" t="e">
        <v>#N/A</v>
      </c>
      <c r="AE291" s="7" t="e">
        <v>#N/A</v>
      </c>
      <c r="AF291" s="7" t="e">
        <v>#N/A</v>
      </c>
      <c r="AG291" s="7" t="e">
        <v>#N/A</v>
      </c>
      <c r="AH291" s="7" t="e">
        <v>#N/A</v>
      </c>
      <c r="AI291" s="7" t="e">
        <v>#N/A</v>
      </c>
      <c r="AJ291" s="7" t="e">
        <v>#N/A</v>
      </c>
      <c r="AK291" s="7" t="e">
        <v>#N/A</v>
      </c>
      <c r="AL291" s="21">
        <v>81.91</v>
      </c>
      <c r="AM291" s="7">
        <v>13.87</v>
      </c>
      <c r="AN291" s="22">
        <v>837.34</v>
      </c>
      <c r="AO291" s="23">
        <v>10.43</v>
      </c>
      <c r="AP291" s="21" t="e">
        <v>#N/A</v>
      </c>
      <c r="AQ291" s="24">
        <v>282</v>
      </c>
      <c r="AR291" s="7">
        <v>11</v>
      </c>
      <c r="AS291" s="7">
        <v>39</v>
      </c>
      <c r="AT291" s="7">
        <v>49</v>
      </c>
      <c r="AU291" s="7">
        <v>183</v>
      </c>
      <c r="AV291" s="7"/>
    </row>
    <row r="292" spans="1:48" x14ac:dyDescent="0.3">
      <c r="A292" s="9">
        <v>42839</v>
      </c>
      <c r="B292" s="7" t="e">
        <v>#N/A</v>
      </c>
      <c r="C292" s="7" t="e">
        <v>#N/A</v>
      </c>
      <c r="D292" s="7" t="e">
        <v>#N/A</v>
      </c>
      <c r="E292" s="7" t="e">
        <v>#N/A</v>
      </c>
      <c r="F292" s="7" t="e">
        <v>#N/A</v>
      </c>
      <c r="G292" s="7" t="e">
        <v>#N/A</v>
      </c>
      <c r="H292" s="7" t="e">
        <v>#N/A</v>
      </c>
      <c r="I292" s="7" t="e">
        <v>#N/A</v>
      </c>
      <c r="J292" s="7" t="e">
        <v>#N/A</v>
      </c>
      <c r="K292" s="7" t="e">
        <v>#N/A</v>
      </c>
      <c r="L292" s="20" t="e">
        <v>#N/A</v>
      </c>
      <c r="M292" s="7">
        <v>83.41</v>
      </c>
      <c r="N292" s="20" t="e">
        <v>#N/A</v>
      </c>
      <c r="O292" s="7" t="e">
        <v>#N/A</v>
      </c>
      <c r="P292" s="20" t="e">
        <v>#N/A</v>
      </c>
      <c r="Q292" s="7" t="e">
        <v>#N/A</v>
      </c>
      <c r="R292" s="7">
        <v>738.71</v>
      </c>
      <c r="S292" s="21" t="e">
        <v>#N/A</v>
      </c>
      <c r="T292" s="7" t="e">
        <v>#N/A</v>
      </c>
      <c r="U292" s="7" t="e">
        <v>#N/A</v>
      </c>
      <c r="V292" s="7" t="e">
        <v>#N/A</v>
      </c>
      <c r="W292" s="7" t="e">
        <v>#N/A</v>
      </c>
      <c r="X292" s="7" t="e">
        <v>#N/A</v>
      </c>
      <c r="Y292" s="7" t="e">
        <v>#N/A</v>
      </c>
      <c r="Z292" s="7" t="e">
        <v>#N/A</v>
      </c>
      <c r="AA292" s="7" t="e">
        <v>#N/A</v>
      </c>
      <c r="AB292" s="7" t="e">
        <v>#N/A</v>
      </c>
      <c r="AC292" s="22" t="e">
        <v>#N/A</v>
      </c>
      <c r="AD292" s="23" t="e">
        <v>#N/A</v>
      </c>
      <c r="AE292" s="7" t="e">
        <v>#N/A</v>
      </c>
      <c r="AF292" s="7" t="e">
        <v>#N/A</v>
      </c>
      <c r="AG292" s="7" t="e">
        <v>#N/A</v>
      </c>
      <c r="AH292" s="7" t="e">
        <v>#N/A</v>
      </c>
      <c r="AI292" s="7" t="e">
        <v>#N/A</v>
      </c>
      <c r="AJ292" s="7" t="e">
        <v>#N/A</v>
      </c>
      <c r="AK292" s="7" t="e">
        <v>#N/A</v>
      </c>
      <c r="AL292" s="21">
        <v>85.93</v>
      </c>
      <c r="AM292" s="7">
        <v>14.29</v>
      </c>
      <c r="AN292" s="22">
        <v>844.68</v>
      </c>
      <c r="AO292" s="23">
        <v>10.91</v>
      </c>
      <c r="AP292" s="21" t="e">
        <v>#N/A</v>
      </c>
      <c r="AQ292" s="24">
        <v>296.5</v>
      </c>
      <c r="AR292" s="7">
        <v>13.5</v>
      </c>
      <c r="AS292" s="7">
        <v>45</v>
      </c>
      <c r="AT292" s="7">
        <v>53</v>
      </c>
      <c r="AU292" s="7">
        <v>185</v>
      </c>
      <c r="AV292" s="7"/>
    </row>
    <row r="293" spans="1:48" x14ac:dyDescent="0.3">
      <c r="A293" s="9">
        <v>42832</v>
      </c>
      <c r="B293" s="7" t="e">
        <v>#N/A</v>
      </c>
      <c r="C293" s="7" t="e">
        <v>#N/A</v>
      </c>
      <c r="D293" s="7" t="e">
        <v>#N/A</v>
      </c>
      <c r="E293" s="7" t="e">
        <v>#N/A</v>
      </c>
      <c r="F293" s="7" t="e">
        <v>#N/A</v>
      </c>
      <c r="G293" s="7" t="e">
        <v>#N/A</v>
      </c>
      <c r="H293" s="7" t="e">
        <v>#N/A</v>
      </c>
      <c r="I293" s="7" t="e">
        <v>#N/A</v>
      </c>
      <c r="J293" s="7" t="e">
        <v>#N/A</v>
      </c>
      <c r="K293" s="7" t="e">
        <v>#N/A</v>
      </c>
      <c r="L293" s="20" t="e">
        <v>#N/A</v>
      </c>
      <c r="M293" s="7">
        <v>82.54</v>
      </c>
      <c r="N293" s="20" t="e">
        <v>#N/A</v>
      </c>
      <c r="O293" s="7" t="e">
        <v>#N/A</v>
      </c>
      <c r="P293" s="20" t="e">
        <v>#N/A</v>
      </c>
      <c r="Q293" s="7" t="e">
        <v>#N/A</v>
      </c>
      <c r="R293" s="7">
        <v>747.75</v>
      </c>
      <c r="S293" s="21" t="e">
        <v>#N/A</v>
      </c>
      <c r="T293" s="7" t="e">
        <v>#N/A</v>
      </c>
      <c r="U293" s="7" t="e">
        <v>#N/A</v>
      </c>
      <c r="V293" s="7" t="e">
        <v>#N/A</v>
      </c>
      <c r="W293" s="7" t="e">
        <v>#N/A</v>
      </c>
      <c r="X293" s="7" t="e">
        <v>#N/A</v>
      </c>
      <c r="Y293" s="7" t="e">
        <v>#N/A</v>
      </c>
      <c r="Z293" s="7" t="e">
        <v>#N/A</v>
      </c>
      <c r="AA293" s="7" t="e">
        <v>#N/A</v>
      </c>
      <c r="AB293" s="7" t="e">
        <v>#N/A</v>
      </c>
      <c r="AC293" s="22" t="e">
        <v>#N/A</v>
      </c>
      <c r="AD293" s="23" t="e">
        <v>#N/A</v>
      </c>
      <c r="AE293" s="7" t="e">
        <v>#N/A</v>
      </c>
      <c r="AF293" s="7" t="e">
        <v>#N/A</v>
      </c>
      <c r="AG293" s="7" t="e">
        <v>#N/A</v>
      </c>
      <c r="AH293" s="7" t="e">
        <v>#N/A</v>
      </c>
      <c r="AI293" s="7" t="e">
        <v>#N/A</v>
      </c>
      <c r="AJ293" s="7" t="e">
        <v>#N/A</v>
      </c>
      <c r="AK293" s="7" t="e">
        <v>#N/A</v>
      </c>
      <c r="AL293" s="21">
        <v>86.95</v>
      </c>
      <c r="AM293" s="7">
        <v>14.05</v>
      </c>
      <c r="AN293" s="22">
        <v>854.39</v>
      </c>
      <c r="AO293" s="23">
        <v>11.28</v>
      </c>
      <c r="AP293" s="21" t="e">
        <v>#N/A</v>
      </c>
      <c r="AQ293" s="24">
        <v>288</v>
      </c>
      <c r="AR293" s="7">
        <v>11</v>
      </c>
      <c r="AS293" s="7">
        <v>47</v>
      </c>
      <c r="AT293" s="7">
        <v>51</v>
      </c>
      <c r="AU293" s="7">
        <v>179</v>
      </c>
      <c r="AV293" s="7"/>
    </row>
    <row r="294" spans="1:48" x14ac:dyDescent="0.3">
      <c r="A294" s="9">
        <v>42825</v>
      </c>
      <c r="B294" s="7" t="e">
        <v>#N/A</v>
      </c>
      <c r="C294" s="7" t="e">
        <v>#N/A</v>
      </c>
      <c r="D294" s="7" t="e">
        <v>#N/A</v>
      </c>
      <c r="E294" s="7" t="e">
        <v>#N/A</v>
      </c>
      <c r="F294" s="7" t="e">
        <v>#N/A</v>
      </c>
      <c r="G294" s="7" t="e">
        <v>#N/A</v>
      </c>
      <c r="H294" s="7" t="e">
        <v>#N/A</v>
      </c>
      <c r="I294" s="7" t="e">
        <v>#N/A</v>
      </c>
      <c r="J294" s="7" t="e">
        <v>#N/A</v>
      </c>
      <c r="K294" s="7" t="e">
        <v>#N/A</v>
      </c>
      <c r="L294" s="20" t="e">
        <v>#N/A</v>
      </c>
      <c r="M294" s="7">
        <v>80.77</v>
      </c>
      <c r="N294" s="20" t="e">
        <v>#N/A</v>
      </c>
      <c r="O294" s="7" t="e">
        <v>#N/A</v>
      </c>
      <c r="P294" s="20" t="e">
        <v>#N/A</v>
      </c>
      <c r="Q294" s="7" t="e">
        <v>#N/A</v>
      </c>
      <c r="R294" s="7">
        <v>719.16</v>
      </c>
      <c r="S294" s="21" t="e">
        <v>#N/A</v>
      </c>
      <c r="T294" s="7" t="e">
        <v>#N/A</v>
      </c>
      <c r="U294" s="7" t="e">
        <v>#N/A</v>
      </c>
      <c r="V294" s="7" t="e">
        <v>#N/A</v>
      </c>
      <c r="W294" s="7" t="e">
        <v>#N/A</v>
      </c>
      <c r="X294" s="7" t="e">
        <v>#N/A</v>
      </c>
      <c r="Y294" s="7" t="e">
        <v>#N/A</v>
      </c>
      <c r="Z294" s="7" t="e">
        <v>#N/A</v>
      </c>
      <c r="AA294" s="7" t="e">
        <v>#N/A</v>
      </c>
      <c r="AB294" s="7" t="e">
        <v>#N/A</v>
      </c>
      <c r="AC294" s="22" t="e">
        <v>#N/A</v>
      </c>
      <c r="AD294" s="23" t="e">
        <v>#N/A</v>
      </c>
      <c r="AE294" s="7" t="e">
        <v>#N/A</v>
      </c>
      <c r="AF294" s="7" t="e">
        <v>#N/A</v>
      </c>
      <c r="AG294" s="7" t="e">
        <v>#N/A</v>
      </c>
      <c r="AH294" s="7" t="e">
        <v>#N/A</v>
      </c>
      <c r="AI294" s="7" t="e">
        <v>#N/A</v>
      </c>
      <c r="AJ294" s="7" t="e">
        <v>#N/A</v>
      </c>
      <c r="AK294" s="7" t="e">
        <v>#N/A</v>
      </c>
      <c r="AL294" s="21">
        <v>86.29</v>
      </c>
      <c r="AM294" s="7">
        <v>13.4</v>
      </c>
      <c r="AN294" s="22">
        <v>846.19</v>
      </c>
      <c r="AO294" s="23">
        <v>11.16</v>
      </c>
      <c r="AP294" s="21" t="e">
        <v>#N/A</v>
      </c>
      <c r="AQ294" s="24">
        <v>274</v>
      </c>
      <c r="AR294" s="7">
        <v>12</v>
      </c>
      <c r="AS294" s="7">
        <v>49</v>
      </c>
      <c r="AT294" s="7">
        <v>50</v>
      </c>
      <c r="AU294" s="7">
        <v>163</v>
      </c>
      <c r="AV294" s="7"/>
    </row>
    <row r="295" spans="1:48" x14ac:dyDescent="0.3">
      <c r="A295" s="9">
        <v>42818</v>
      </c>
      <c r="B295" s="7" t="e">
        <v>#N/A</v>
      </c>
      <c r="C295" s="7" t="e">
        <v>#N/A</v>
      </c>
      <c r="D295" s="7" t="e">
        <v>#N/A</v>
      </c>
      <c r="E295" s="7" t="e">
        <v>#N/A</v>
      </c>
      <c r="F295" s="7" t="e">
        <v>#N/A</v>
      </c>
      <c r="G295" s="7" t="e">
        <v>#N/A</v>
      </c>
      <c r="H295" s="7" t="e">
        <v>#N/A</v>
      </c>
      <c r="I295" s="7" t="e">
        <v>#N/A</v>
      </c>
      <c r="J295" s="7" t="e">
        <v>#N/A</v>
      </c>
      <c r="K295" s="7" t="e">
        <v>#N/A</v>
      </c>
      <c r="L295" s="20" t="e">
        <v>#N/A</v>
      </c>
      <c r="M295" s="7">
        <v>79.87</v>
      </c>
      <c r="N295" s="20" t="e">
        <v>#N/A</v>
      </c>
      <c r="O295" s="7" t="e">
        <v>#N/A</v>
      </c>
      <c r="P295" s="20" t="e">
        <v>#N/A</v>
      </c>
      <c r="Q295" s="7" t="e">
        <v>#N/A</v>
      </c>
      <c r="R295" s="7">
        <v>710.03</v>
      </c>
      <c r="S295" s="21" t="e">
        <v>#N/A</v>
      </c>
      <c r="T295" s="7" t="e">
        <v>#N/A</v>
      </c>
      <c r="U295" s="7" t="e">
        <v>#N/A</v>
      </c>
      <c r="V295" s="7" t="e">
        <v>#N/A</v>
      </c>
      <c r="W295" s="7" t="e">
        <v>#N/A</v>
      </c>
      <c r="X295" s="7" t="e">
        <v>#N/A</v>
      </c>
      <c r="Y295" s="7" t="e">
        <v>#N/A</v>
      </c>
      <c r="Z295" s="7" t="e">
        <v>#N/A</v>
      </c>
      <c r="AA295" s="7" t="e">
        <v>#N/A</v>
      </c>
      <c r="AB295" s="7" t="e">
        <v>#N/A</v>
      </c>
      <c r="AC295" s="22" t="e">
        <v>#N/A</v>
      </c>
      <c r="AD295" s="23" t="e">
        <v>#N/A</v>
      </c>
      <c r="AE295" s="7" t="e">
        <v>#N/A</v>
      </c>
      <c r="AF295" s="7" t="e">
        <v>#N/A</v>
      </c>
      <c r="AG295" s="7" t="e">
        <v>#N/A</v>
      </c>
      <c r="AH295" s="7" t="e">
        <v>#N/A</v>
      </c>
      <c r="AI295" s="7" t="e">
        <v>#N/A</v>
      </c>
      <c r="AJ295" s="7" t="e">
        <v>#N/A</v>
      </c>
      <c r="AK295" s="7" t="e">
        <v>#N/A</v>
      </c>
      <c r="AL295" s="21">
        <v>87.75</v>
      </c>
      <c r="AM295" s="7">
        <v>12.67</v>
      </c>
      <c r="AN295" s="22">
        <v>841.72</v>
      </c>
      <c r="AO295" s="23">
        <v>11.3</v>
      </c>
      <c r="AP295" s="21" t="e">
        <v>#N/A</v>
      </c>
      <c r="AQ295" s="24">
        <v>267</v>
      </c>
      <c r="AR295" s="7">
        <v>10</v>
      </c>
      <c r="AS295" s="7">
        <v>47</v>
      </c>
      <c r="AT295" s="7">
        <v>50</v>
      </c>
      <c r="AU295" s="7">
        <v>160</v>
      </c>
      <c r="AV295" s="7"/>
    </row>
    <row r="296" spans="1:48" x14ac:dyDescent="0.3">
      <c r="A296" s="9">
        <v>42811</v>
      </c>
      <c r="B296" s="7" t="e">
        <v>#N/A</v>
      </c>
      <c r="C296" s="7" t="e">
        <v>#N/A</v>
      </c>
      <c r="D296" s="7" t="e">
        <v>#N/A</v>
      </c>
      <c r="E296" s="7" t="e">
        <v>#N/A</v>
      </c>
      <c r="F296" s="7" t="e">
        <v>#N/A</v>
      </c>
      <c r="G296" s="7" t="e">
        <v>#N/A</v>
      </c>
      <c r="H296" s="7" t="e">
        <v>#N/A</v>
      </c>
      <c r="I296" s="7" t="e">
        <v>#N/A</v>
      </c>
      <c r="J296" s="7" t="e">
        <v>#N/A</v>
      </c>
      <c r="K296" s="7" t="e">
        <v>#N/A</v>
      </c>
      <c r="L296" s="20" t="e">
        <v>#N/A</v>
      </c>
      <c r="M296" s="7">
        <v>78.55</v>
      </c>
      <c r="N296" s="20" t="e">
        <v>#N/A</v>
      </c>
      <c r="O296" s="7" t="e">
        <v>#N/A</v>
      </c>
      <c r="P296" s="20" t="e">
        <v>#N/A</v>
      </c>
      <c r="Q296" s="7" t="e">
        <v>#N/A</v>
      </c>
      <c r="R296" s="7">
        <v>729.88</v>
      </c>
      <c r="S296" s="21" t="e">
        <v>#N/A</v>
      </c>
      <c r="T296" s="7" t="e">
        <v>#N/A</v>
      </c>
      <c r="U296" s="7" t="e">
        <v>#N/A</v>
      </c>
      <c r="V296" s="7" t="e">
        <v>#N/A</v>
      </c>
      <c r="W296" s="7" t="e">
        <v>#N/A</v>
      </c>
      <c r="X296" s="7" t="e">
        <v>#N/A</v>
      </c>
      <c r="Y296" s="7" t="e">
        <v>#N/A</v>
      </c>
      <c r="Z296" s="7" t="e">
        <v>#N/A</v>
      </c>
      <c r="AA296" s="7" t="e">
        <v>#N/A</v>
      </c>
      <c r="AB296" s="7" t="e">
        <v>#N/A</v>
      </c>
      <c r="AC296" s="22" t="e">
        <v>#N/A</v>
      </c>
      <c r="AD296" s="23" t="e">
        <v>#N/A</v>
      </c>
      <c r="AE296" s="7" t="e">
        <v>#N/A</v>
      </c>
      <c r="AF296" s="7" t="e">
        <v>#N/A</v>
      </c>
      <c r="AG296" s="7" t="e">
        <v>#N/A</v>
      </c>
      <c r="AH296" s="7" t="e">
        <v>#N/A</v>
      </c>
      <c r="AI296" s="7" t="e">
        <v>#N/A</v>
      </c>
      <c r="AJ296" s="7" t="e">
        <v>#N/A</v>
      </c>
      <c r="AK296" s="7" t="e">
        <v>#N/A</v>
      </c>
      <c r="AL296" s="21">
        <v>105.61</v>
      </c>
      <c r="AM296" s="7">
        <v>12.08</v>
      </c>
      <c r="AN296" s="22">
        <v>848.47</v>
      </c>
      <c r="AO296" s="23">
        <v>11.51</v>
      </c>
      <c r="AP296" s="21" t="e">
        <v>#N/A</v>
      </c>
      <c r="AQ296" s="24">
        <v>265</v>
      </c>
      <c r="AR296" s="7">
        <v>10</v>
      </c>
      <c r="AS296" s="7">
        <v>39</v>
      </c>
      <c r="AT296" s="7">
        <v>50</v>
      </c>
      <c r="AU296" s="7">
        <v>166</v>
      </c>
      <c r="AV296" s="7"/>
    </row>
    <row r="297" spans="1:48" x14ac:dyDescent="0.3">
      <c r="A297" s="9">
        <v>42804</v>
      </c>
      <c r="B297" s="7" t="e">
        <v>#N/A</v>
      </c>
      <c r="C297" s="7" t="e">
        <v>#N/A</v>
      </c>
      <c r="D297" s="7" t="e">
        <v>#N/A</v>
      </c>
      <c r="E297" s="7" t="e">
        <v>#N/A</v>
      </c>
      <c r="F297" s="7" t="e">
        <v>#N/A</v>
      </c>
      <c r="G297" s="7" t="e">
        <v>#N/A</v>
      </c>
      <c r="H297" s="7" t="e">
        <v>#N/A</v>
      </c>
      <c r="I297" s="7" t="e">
        <v>#N/A</v>
      </c>
      <c r="J297" s="7" t="e">
        <v>#N/A</v>
      </c>
      <c r="K297" s="7" t="e">
        <v>#N/A</v>
      </c>
      <c r="L297" s="20" t="e">
        <v>#N/A</v>
      </c>
      <c r="M297" s="7">
        <v>77.17</v>
      </c>
      <c r="N297" s="20" t="e">
        <v>#N/A</v>
      </c>
      <c r="O297" s="7" t="e">
        <v>#N/A</v>
      </c>
      <c r="P297" s="20" t="e">
        <v>#N/A</v>
      </c>
      <c r="Q297" s="7" t="e">
        <v>#N/A</v>
      </c>
      <c r="R297" s="7">
        <v>767.73</v>
      </c>
      <c r="S297" s="21" t="e">
        <v>#N/A</v>
      </c>
      <c r="T297" s="7" t="e">
        <v>#N/A</v>
      </c>
      <c r="U297" s="7" t="e">
        <v>#N/A</v>
      </c>
      <c r="V297" s="7" t="e">
        <v>#N/A</v>
      </c>
      <c r="W297" s="7" t="e">
        <v>#N/A</v>
      </c>
      <c r="X297" s="7" t="e">
        <v>#N/A</v>
      </c>
      <c r="Y297" s="7" t="e">
        <v>#N/A</v>
      </c>
      <c r="Z297" s="7" t="e">
        <v>#N/A</v>
      </c>
      <c r="AA297" s="7" t="e">
        <v>#N/A</v>
      </c>
      <c r="AB297" s="7" t="e">
        <v>#N/A</v>
      </c>
      <c r="AC297" s="22" t="e">
        <v>#N/A</v>
      </c>
      <c r="AD297" s="23" t="e">
        <v>#N/A</v>
      </c>
      <c r="AE297" s="7" t="e">
        <v>#N/A</v>
      </c>
      <c r="AF297" s="7" t="e">
        <v>#N/A</v>
      </c>
      <c r="AG297" s="7" t="e">
        <v>#N/A</v>
      </c>
      <c r="AH297" s="7" t="e">
        <v>#N/A</v>
      </c>
      <c r="AI297" s="7" t="e">
        <v>#N/A</v>
      </c>
      <c r="AJ297" s="7" t="e">
        <v>#N/A</v>
      </c>
      <c r="AK297" s="7" t="e">
        <v>#N/A</v>
      </c>
      <c r="AL297" s="21">
        <v>133.97999999999999</v>
      </c>
      <c r="AM297" s="7">
        <v>12.13</v>
      </c>
      <c r="AN297" s="22">
        <v>868.13</v>
      </c>
      <c r="AO297" s="23">
        <v>11.06</v>
      </c>
      <c r="AP297" s="21" t="e">
        <v>#N/A</v>
      </c>
      <c r="AQ297" s="24">
        <v>256</v>
      </c>
      <c r="AR297" s="7">
        <v>10</v>
      </c>
      <c r="AS297" s="7">
        <v>36</v>
      </c>
      <c r="AT297" s="7">
        <v>45</v>
      </c>
      <c r="AU297" s="7">
        <v>165</v>
      </c>
      <c r="AV297" s="7"/>
    </row>
    <row r="298" spans="1:48" x14ac:dyDescent="0.3">
      <c r="A298" s="9">
        <v>42797</v>
      </c>
      <c r="B298" s="7" t="e">
        <v>#N/A</v>
      </c>
      <c r="C298" s="7" t="e">
        <v>#N/A</v>
      </c>
      <c r="D298" s="7" t="e">
        <v>#N/A</v>
      </c>
      <c r="E298" s="7" t="e">
        <v>#N/A</v>
      </c>
      <c r="F298" s="7" t="e">
        <v>#N/A</v>
      </c>
      <c r="G298" s="7" t="e">
        <v>#N/A</v>
      </c>
      <c r="H298" s="7" t="e">
        <v>#N/A</v>
      </c>
      <c r="I298" s="7" t="e">
        <v>#N/A</v>
      </c>
      <c r="J298" s="7" t="e">
        <v>#N/A</v>
      </c>
      <c r="K298" s="7" t="e">
        <v>#N/A</v>
      </c>
      <c r="L298" s="20" t="e">
        <v>#N/A</v>
      </c>
      <c r="M298" s="7">
        <v>77.5</v>
      </c>
      <c r="N298" s="20" t="e">
        <v>#N/A</v>
      </c>
      <c r="O298" s="7" t="e">
        <v>#N/A</v>
      </c>
      <c r="P298" s="20" t="e">
        <v>#N/A</v>
      </c>
      <c r="Q298" s="7" t="e">
        <v>#N/A</v>
      </c>
      <c r="R298" s="7">
        <v>791.88</v>
      </c>
      <c r="S298" s="21" t="e">
        <v>#N/A</v>
      </c>
      <c r="T298" s="7" t="e">
        <v>#N/A</v>
      </c>
      <c r="U298" s="7" t="e">
        <v>#N/A</v>
      </c>
      <c r="V298" s="7" t="e">
        <v>#N/A</v>
      </c>
      <c r="W298" s="7" t="e">
        <v>#N/A</v>
      </c>
      <c r="X298" s="7" t="e">
        <v>#N/A</v>
      </c>
      <c r="Y298" s="7" t="e">
        <v>#N/A</v>
      </c>
      <c r="Z298" s="7" t="e">
        <v>#N/A</v>
      </c>
      <c r="AA298" s="7" t="e">
        <v>#N/A</v>
      </c>
      <c r="AB298" s="7" t="e">
        <v>#N/A</v>
      </c>
      <c r="AC298" s="22" t="e">
        <v>#N/A</v>
      </c>
      <c r="AD298" s="23" t="e">
        <v>#N/A</v>
      </c>
      <c r="AE298" s="7" t="e">
        <v>#N/A</v>
      </c>
      <c r="AF298" s="7" t="e">
        <v>#N/A</v>
      </c>
      <c r="AG298" s="7" t="e">
        <v>#N/A</v>
      </c>
      <c r="AH298" s="7" t="e">
        <v>#N/A</v>
      </c>
      <c r="AI298" s="7" t="e">
        <v>#N/A</v>
      </c>
      <c r="AJ298" s="7" t="e">
        <v>#N/A</v>
      </c>
      <c r="AK298" s="7" t="e">
        <v>#N/A</v>
      </c>
      <c r="AL298" s="21">
        <v>152.44999999999999</v>
      </c>
      <c r="AM298" s="7">
        <v>12.4</v>
      </c>
      <c r="AN298" s="22">
        <v>868.13</v>
      </c>
      <c r="AO298" s="23">
        <v>11.06</v>
      </c>
      <c r="AP298" s="21" t="e">
        <v>#N/A</v>
      </c>
      <c r="AQ298" s="24">
        <v>259.5</v>
      </c>
      <c r="AR298" s="7">
        <v>13.5</v>
      </c>
      <c r="AS298" s="7">
        <v>35</v>
      </c>
      <c r="AT298" s="7">
        <v>45</v>
      </c>
      <c r="AU298" s="7">
        <v>166</v>
      </c>
      <c r="AV298" s="7"/>
    </row>
    <row r="299" spans="1:48" x14ac:dyDescent="0.3">
      <c r="A299" s="9">
        <v>42790</v>
      </c>
      <c r="B299" s="7" t="e">
        <v>#N/A</v>
      </c>
      <c r="C299" s="7" t="e">
        <v>#N/A</v>
      </c>
      <c r="D299" s="7" t="e">
        <v>#N/A</v>
      </c>
      <c r="E299" s="7" t="e">
        <v>#N/A</v>
      </c>
      <c r="F299" s="7" t="e">
        <v>#N/A</v>
      </c>
      <c r="G299" s="7" t="e">
        <v>#N/A</v>
      </c>
      <c r="H299" s="7" t="e">
        <v>#N/A</v>
      </c>
      <c r="I299" s="7" t="e">
        <v>#N/A</v>
      </c>
      <c r="J299" s="7" t="e">
        <v>#N/A</v>
      </c>
      <c r="K299" s="7" t="e">
        <v>#N/A</v>
      </c>
      <c r="L299" s="20" t="e">
        <v>#N/A</v>
      </c>
      <c r="M299" s="7">
        <v>78.55</v>
      </c>
      <c r="N299" s="20" t="e">
        <v>#N/A</v>
      </c>
      <c r="O299" s="7" t="e">
        <v>#N/A</v>
      </c>
      <c r="P299" s="20" t="e">
        <v>#N/A</v>
      </c>
      <c r="Q299" s="7" t="e">
        <v>#N/A</v>
      </c>
      <c r="R299" s="7">
        <v>797.22</v>
      </c>
      <c r="S299" s="21" t="e">
        <v>#N/A</v>
      </c>
      <c r="T299" s="7" t="e">
        <v>#N/A</v>
      </c>
      <c r="U299" s="7" t="e">
        <v>#N/A</v>
      </c>
      <c r="V299" s="7" t="e">
        <v>#N/A</v>
      </c>
      <c r="W299" s="7" t="e">
        <v>#N/A</v>
      </c>
      <c r="X299" s="7" t="e">
        <v>#N/A</v>
      </c>
      <c r="Y299" s="7" t="e">
        <v>#N/A</v>
      </c>
      <c r="Z299" s="7" t="e">
        <v>#N/A</v>
      </c>
      <c r="AA299" s="7" t="e">
        <v>#N/A</v>
      </c>
      <c r="AB299" s="7" t="e">
        <v>#N/A</v>
      </c>
      <c r="AC299" s="22" t="e">
        <v>#N/A</v>
      </c>
      <c r="AD299" s="23" t="e">
        <v>#N/A</v>
      </c>
      <c r="AE299" s="7" t="e">
        <v>#N/A</v>
      </c>
      <c r="AF299" s="7" t="e">
        <v>#N/A</v>
      </c>
      <c r="AG299" s="7" t="e">
        <v>#N/A</v>
      </c>
      <c r="AH299" s="7" t="e">
        <v>#N/A</v>
      </c>
      <c r="AI299" s="7" t="e">
        <v>#N/A</v>
      </c>
      <c r="AJ299" s="7" t="e">
        <v>#N/A</v>
      </c>
      <c r="AK299" s="7" t="e">
        <v>#N/A</v>
      </c>
      <c r="AL299" s="21">
        <v>157.27000000000001</v>
      </c>
      <c r="AM299" s="7">
        <v>12.75</v>
      </c>
      <c r="AN299" s="22">
        <v>868.13</v>
      </c>
      <c r="AO299" s="23">
        <v>11.06</v>
      </c>
      <c r="AP299" s="21" t="e">
        <v>#N/A</v>
      </c>
      <c r="AQ299" s="24">
        <v>257.5</v>
      </c>
      <c r="AR299" s="7">
        <v>16.5</v>
      </c>
      <c r="AS299" s="7">
        <v>33</v>
      </c>
      <c r="AT299" s="7">
        <v>48</v>
      </c>
      <c r="AU299" s="7">
        <v>160</v>
      </c>
      <c r="AV299" s="7"/>
    </row>
    <row r="300" spans="1:48" x14ac:dyDescent="0.3">
      <c r="A300" s="9">
        <v>42783</v>
      </c>
      <c r="B300" s="7" t="e">
        <v>#N/A</v>
      </c>
      <c r="C300" s="7" t="e">
        <v>#N/A</v>
      </c>
      <c r="D300" s="7" t="e">
        <v>#N/A</v>
      </c>
      <c r="E300" s="7" t="e">
        <v>#N/A</v>
      </c>
      <c r="F300" s="7" t="e">
        <v>#N/A</v>
      </c>
      <c r="G300" s="7" t="e">
        <v>#N/A</v>
      </c>
      <c r="H300" s="7" t="e">
        <v>#N/A</v>
      </c>
      <c r="I300" s="7" t="e">
        <v>#N/A</v>
      </c>
      <c r="J300" s="7" t="e">
        <v>#N/A</v>
      </c>
      <c r="K300" s="7" t="e">
        <v>#N/A</v>
      </c>
      <c r="L300" s="20" t="e">
        <v>#N/A</v>
      </c>
      <c r="M300" s="7">
        <v>80.25</v>
      </c>
      <c r="N300" s="20" t="e">
        <v>#N/A</v>
      </c>
      <c r="O300" s="7" t="e">
        <v>#N/A</v>
      </c>
      <c r="P300" s="20" t="e">
        <v>#N/A</v>
      </c>
      <c r="Q300" s="7" t="e">
        <v>#N/A</v>
      </c>
      <c r="R300" s="7">
        <v>801.09</v>
      </c>
      <c r="S300" s="21" t="e">
        <v>#N/A</v>
      </c>
      <c r="T300" s="7" t="e">
        <v>#N/A</v>
      </c>
      <c r="U300" s="7" t="e">
        <v>#N/A</v>
      </c>
      <c r="V300" s="7" t="e">
        <v>#N/A</v>
      </c>
      <c r="W300" s="7" t="e">
        <v>#N/A</v>
      </c>
      <c r="X300" s="7" t="e">
        <v>#N/A</v>
      </c>
      <c r="Y300" s="7" t="e">
        <v>#N/A</v>
      </c>
      <c r="Z300" s="7" t="e">
        <v>#N/A</v>
      </c>
      <c r="AA300" s="7" t="e">
        <v>#N/A</v>
      </c>
      <c r="AB300" s="7" t="e">
        <v>#N/A</v>
      </c>
      <c r="AC300" s="22" t="e">
        <v>#N/A</v>
      </c>
      <c r="AD300" s="23" t="e">
        <v>#N/A</v>
      </c>
      <c r="AE300" s="7" t="e">
        <v>#N/A</v>
      </c>
      <c r="AF300" s="7" t="e">
        <v>#N/A</v>
      </c>
      <c r="AG300" s="7" t="e">
        <v>#N/A</v>
      </c>
      <c r="AH300" s="7" t="e">
        <v>#N/A</v>
      </c>
      <c r="AI300" s="7" t="e">
        <v>#N/A</v>
      </c>
      <c r="AJ300" s="7" t="e">
        <v>#N/A</v>
      </c>
      <c r="AK300" s="7" t="e">
        <v>#N/A</v>
      </c>
      <c r="AL300" s="21">
        <v>144.51</v>
      </c>
      <c r="AM300" s="7">
        <v>13.2</v>
      </c>
      <c r="AN300" s="22">
        <v>868.18</v>
      </c>
      <c r="AO300" s="23">
        <v>11.17</v>
      </c>
      <c r="AP300" s="21" t="e">
        <v>#N/A</v>
      </c>
      <c r="AQ300" s="24">
        <v>257</v>
      </c>
      <c r="AR300" s="7">
        <v>10</v>
      </c>
      <c r="AS300" s="7">
        <v>30</v>
      </c>
      <c r="AT300" s="7">
        <v>49</v>
      </c>
      <c r="AU300" s="7">
        <v>168</v>
      </c>
      <c r="AV300" s="7"/>
    </row>
    <row r="301" spans="1:48" x14ac:dyDescent="0.3">
      <c r="A301" s="9">
        <v>42776</v>
      </c>
      <c r="B301" s="7" t="e">
        <v>#N/A</v>
      </c>
      <c r="C301" s="7" t="e">
        <v>#N/A</v>
      </c>
      <c r="D301" s="7" t="e">
        <v>#N/A</v>
      </c>
      <c r="E301" s="7" t="e">
        <v>#N/A</v>
      </c>
      <c r="F301" s="7" t="e">
        <v>#N/A</v>
      </c>
      <c r="G301" s="7" t="e">
        <v>#N/A</v>
      </c>
      <c r="H301" s="7" t="e">
        <v>#N/A</v>
      </c>
      <c r="I301" s="7" t="e">
        <v>#N/A</v>
      </c>
      <c r="J301" s="7" t="e">
        <v>#N/A</v>
      </c>
      <c r="K301" s="7" t="e">
        <v>#N/A</v>
      </c>
      <c r="L301" s="20" t="e">
        <v>#N/A</v>
      </c>
      <c r="M301" s="7">
        <v>80.63</v>
      </c>
      <c r="N301" s="20" t="e">
        <v>#N/A</v>
      </c>
      <c r="O301" s="7" t="e">
        <v>#N/A</v>
      </c>
      <c r="P301" s="20" t="e">
        <v>#N/A</v>
      </c>
      <c r="Q301" s="7" t="e">
        <v>#N/A</v>
      </c>
      <c r="R301" s="7">
        <v>737.83</v>
      </c>
      <c r="S301" s="21" t="e">
        <v>#N/A</v>
      </c>
      <c r="T301" s="7" t="e">
        <v>#N/A</v>
      </c>
      <c r="U301" s="7" t="e">
        <v>#N/A</v>
      </c>
      <c r="V301" s="7" t="e">
        <v>#N/A</v>
      </c>
      <c r="W301" s="7" t="e">
        <v>#N/A</v>
      </c>
      <c r="X301" s="7" t="e">
        <v>#N/A</v>
      </c>
      <c r="Y301" s="7" t="e">
        <v>#N/A</v>
      </c>
      <c r="Z301" s="7" t="e">
        <v>#N/A</v>
      </c>
      <c r="AA301" s="7" t="e">
        <v>#N/A</v>
      </c>
      <c r="AB301" s="7" t="e">
        <v>#N/A</v>
      </c>
      <c r="AC301" s="22" t="e">
        <v>#N/A</v>
      </c>
      <c r="AD301" s="23" t="e">
        <v>#N/A</v>
      </c>
      <c r="AE301" s="7" t="e">
        <v>#N/A</v>
      </c>
      <c r="AF301" s="7" t="e">
        <v>#N/A</v>
      </c>
      <c r="AG301" s="7" t="e">
        <v>#N/A</v>
      </c>
      <c r="AH301" s="7" t="e">
        <v>#N/A</v>
      </c>
      <c r="AI301" s="7" t="e">
        <v>#N/A</v>
      </c>
      <c r="AJ301" s="7" t="e">
        <v>#N/A</v>
      </c>
      <c r="AK301" s="7" t="e">
        <v>#N/A</v>
      </c>
      <c r="AL301" s="21">
        <v>158.80000000000001</v>
      </c>
      <c r="AM301" s="7">
        <v>14.7</v>
      </c>
      <c r="AN301" s="22">
        <v>836.32</v>
      </c>
      <c r="AO301" s="23">
        <v>10</v>
      </c>
      <c r="AP301" s="21" t="e">
        <v>#N/A</v>
      </c>
      <c r="AQ301" s="24">
        <v>238</v>
      </c>
      <c r="AR301" s="7">
        <v>9</v>
      </c>
      <c r="AS301" s="7">
        <v>32</v>
      </c>
      <c r="AT301" s="7">
        <v>41</v>
      </c>
      <c r="AU301" s="7">
        <v>156</v>
      </c>
      <c r="AV301" s="7"/>
    </row>
    <row r="302" spans="1:48" x14ac:dyDescent="0.3">
      <c r="A302" s="9">
        <v>42769</v>
      </c>
      <c r="B302" s="7" t="e">
        <v>#N/A</v>
      </c>
      <c r="C302" s="7" t="e">
        <v>#N/A</v>
      </c>
      <c r="D302" s="7" t="e">
        <v>#N/A</v>
      </c>
      <c r="E302" s="7" t="e">
        <v>#N/A</v>
      </c>
      <c r="F302" s="7" t="e">
        <v>#N/A</v>
      </c>
      <c r="G302" s="7" t="e">
        <v>#N/A</v>
      </c>
      <c r="H302" s="7" t="e">
        <v>#N/A</v>
      </c>
      <c r="I302" s="7" t="e">
        <v>#N/A</v>
      </c>
      <c r="J302" s="7" t="e">
        <v>#N/A</v>
      </c>
      <c r="K302" s="7" t="e">
        <v>#N/A</v>
      </c>
      <c r="L302" s="20" t="e">
        <v>#N/A</v>
      </c>
      <c r="M302" s="7">
        <v>80.87</v>
      </c>
      <c r="N302" s="20" t="e">
        <v>#N/A</v>
      </c>
      <c r="O302" s="7" t="e">
        <v>#N/A</v>
      </c>
      <c r="P302" s="20" t="e">
        <v>#N/A</v>
      </c>
      <c r="Q302" s="7" t="e">
        <v>#N/A</v>
      </c>
      <c r="R302" s="7">
        <v>743.03</v>
      </c>
      <c r="S302" s="21" t="e">
        <v>#N/A</v>
      </c>
      <c r="T302" s="7" t="e">
        <v>#N/A</v>
      </c>
      <c r="U302" s="7" t="e">
        <v>#N/A</v>
      </c>
      <c r="V302" s="7" t="e">
        <v>#N/A</v>
      </c>
      <c r="W302" s="7" t="e">
        <v>#N/A</v>
      </c>
      <c r="X302" s="7" t="e">
        <v>#N/A</v>
      </c>
      <c r="Y302" s="7" t="e">
        <v>#N/A</v>
      </c>
      <c r="Z302" s="7" t="e">
        <v>#N/A</v>
      </c>
      <c r="AA302" s="7" t="e">
        <v>#N/A</v>
      </c>
      <c r="AB302" s="7" t="e">
        <v>#N/A</v>
      </c>
      <c r="AC302" s="22" t="e">
        <v>#N/A</v>
      </c>
      <c r="AD302" s="23" t="e">
        <v>#N/A</v>
      </c>
      <c r="AE302" s="7" t="e">
        <v>#N/A</v>
      </c>
      <c r="AF302" s="7" t="e">
        <v>#N/A</v>
      </c>
      <c r="AG302" s="7" t="e">
        <v>#N/A</v>
      </c>
      <c r="AH302" s="7" t="e">
        <v>#N/A</v>
      </c>
      <c r="AI302" s="7" t="e">
        <v>#N/A</v>
      </c>
      <c r="AJ302" s="7" t="e">
        <v>#N/A</v>
      </c>
      <c r="AK302" s="7" t="e">
        <v>#N/A</v>
      </c>
      <c r="AL302" s="21">
        <v>167.37</v>
      </c>
      <c r="AM302" s="7">
        <v>15.67</v>
      </c>
      <c r="AN302" s="22">
        <v>837.99</v>
      </c>
      <c r="AO302" s="23">
        <v>10.11</v>
      </c>
      <c r="AP302" s="21" t="e">
        <v>#N/A</v>
      </c>
      <c r="AQ302" s="24">
        <v>237</v>
      </c>
      <c r="AR302" s="7">
        <v>11</v>
      </c>
      <c r="AS302" s="7">
        <v>30</v>
      </c>
      <c r="AT302" s="7">
        <v>41</v>
      </c>
      <c r="AU302" s="7">
        <v>155</v>
      </c>
      <c r="AV302" s="7"/>
    </row>
    <row r="303" spans="1:48" x14ac:dyDescent="0.3">
      <c r="A303" s="9">
        <v>42762</v>
      </c>
      <c r="B303" s="7" t="e">
        <v>#N/A</v>
      </c>
      <c r="C303" s="7" t="e">
        <v>#N/A</v>
      </c>
      <c r="D303" s="7" t="e">
        <v>#N/A</v>
      </c>
      <c r="E303" s="7" t="e">
        <v>#N/A</v>
      </c>
      <c r="F303" s="7" t="e">
        <v>#N/A</v>
      </c>
      <c r="G303" s="7" t="e">
        <v>#N/A</v>
      </c>
      <c r="H303" s="7" t="e">
        <v>#N/A</v>
      </c>
      <c r="I303" s="7" t="e">
        <v>#N/A</v>
      </c>
      <c r="J303" s="7" t="e">
        <v>#N/A</v>
      </c>
      <c r="K303" s="7" t="e">
        <v>#N/A</v>
      </c>
      <c r="L303" s="20" t="e">
        <v>#N/A</v>
      </c>
      <c r="M303" s="7" t="e">
        <v>#N/A</v>
      </c>
      <c r="N303" s="20" t="e">
        <v>#N/A</v>
      </c>
      <c r="O303" s="7" t="e">
        <v>#N/A</v>
      </c>
      <c r="P303" s="20" t="e">
        <v>#N/A</v>
      </c>
      <c r="Q303" s="7" t="e">
        <v>#N/A</v>
      </c>
      <c r="R303" s="7">
        <v>762.51</v>
      </c>
      <c r="S303" s="21" t="e">
        <v>#N/A</v>
      </c>
      <c r="T303" s="7" t="e">
        <v>#N/A</v>
      </c>
      <c r="U303" s="7" t="e">
        <v>#N/A</v>
      </c>
      <c r="V303" s="7" t="e">
        <v>#N/A</v>
      </c>
      <c r="W303" s="7" t="e">
        <v>#N/A</v>
      </c>
      <c r="X303" s="7" t="e">
        <v>#N/A</v>
      </c>
      <c r="Y303" s="7" t="e">
        <v>#N/A</v>
      </c>
      <c r="Z303" s="7" t="e">
        <v>#N/A</v>
      </c>
      <c r="AA303" s="7" t="e">
        <v>#N/A</v>
      </c>
      <c r="AB303" s="7" t="e">
        <v>#N/A</v>
      </c>
      <c r="AC303" s="22" t="e">
        <v>#N/A</v>
      </c>
      <c r="AD303" s="23" t="e">
        <v>#N/A</v>
      </c>
      <c r="AE303" s="7" t="e">
        <v>#N/A</v>
      </c>
      <c r="AF303" s="7" t="e">
        <v>#N/A</v>
      </c>
      <c r="AG303" s="7" t="e">
        <v>#N/A</v>
      </c>
      <c r="AH303" s="7" t="e">
        <v>#N/A</v>
      </c>
      <c r="AI303" s="7" t="e">
        <v>#N/A</v>
      </c>
      <c r="AJ303" s="7" t="e">
        <v>#N/A</v>
      </c>
      <c r="AK303" s="7" t="e">
        <v>#N/A</v>
      </c>
      <c r="AL303" s="21" t="e">
        <v>#N/A</v>
      </c>
      <c r="AM303" s="7" t="e">
        <v>#N/A</v>
      </c>
      <c r="AN303" s="22" t="e">
        <v>#N/A</v>
      </c>
      <c r="AO303" s="23" t="e">
        <v>#N/A</v>
      </c>
      <c r="AP303" s="21" t="e">
        <v>#N/A</v>
      </c>
      <c r="AQ303" s="24">
        <v>266</v>
      </c>
      <c r="AR303" s="7">
        <v>13</v>
      </c>
      <c r="AS303" s="7">
        <v>34</v>
      </c>
      <c r="AT303" s="7">
        <v>46</v>
      </c>
      <c r="AU303" s="7">
        <v>173</v>
      </c>
      <c r="AV303" s="7"/>
    </row>
    <row r="304" spans="1:48" x14ac:dyDescent="0.3">
      <c r="A304" s="9">
        <v>42755</v>
      </c>
      <c r="B304" s="7" t="e">
        <v>#N/A</v>
      </c>
      <c r="C304" s="7" t="e">
        <v>#N/A</v>
      </c>
      <c r="D304" s="7" t="e">
        <v>#N/A</v>
      </c>
      <c r="E304" s="7" t="e">
        <v>#N/A</v>
      </c>
      <c r="F304" s="7" t="e">
        <v>#N/A</v>
      </c>
      <c r="G304" s="7" t="e">
        <v>#N/A</v>
      </c>
      <c r="H304" s="7" t="e">
        <v>#N/A</v>
      </c>
      <c r="I304" s="7" t="e">
        <v>#N/A</v>
      </c>
      <c r="J304" s="7" t="e">
        <v>#N/A</v>
      </c>
      <c r="K304" s="7" t="e">
        <v>#N/A</v>
      </c>
      <c r="L304" s="20" t="e">
        <v>#N/A</v>
      </c>
      <c r="M304" s="7">
        <v>80</v>
      </c>
      <c r="N304" s="20" t="e">
        <v>#N/A</v>
      </c>
      <c r="O304" s="7" t="e">
        <v>#N/A</v>
      </c>
      <c r="P304" s="20" t="e">
        <v>#N/A</v>
      </c>
      <c r="Q304" s="7" t="e">
        <v>#N/A</v>
      </c>
      <c r="R304" s="7">
        <v>766.51</v>
      </c>
      <c r="S304" s="21" t="e">
        <v>#N/A</v>
      </c>
      <c r="T304" s="7" t="e">
        <v>#N/A</v>
      </c>
      <c r="U304" s="7" t="e">
        <v>#N/A</v>
      </c>
      <c r="V304" s="7" t="e">
        <v>#N/A</v>
      </c>
      <c r="W304" s="7" t="e">
        <v>#N/A</v>
      </c>
      <c r="X304" s="7" t="e">
        <v>#N/A</v>
      </c>
      <c r="Y304" s="7" t="e">
        <v>#N/A</v>
      </c>
      <c r="Z304" s="7" t="e">
        <v>#N/A</v>
      </c>
      <c r="AA304" s="7" t="e">
        <v>#N/A</v>
      </c>
      <c r="AB304" s="7" t="e">
        <v>#N/A</v>
      </c>
      <c r="AC304" s="22" t="e">
        <v>#N/A</v>
      </c>
      <c r="AD304" s="23" t="e">
        <v>#N/A</v>
      </c>
      <c r="AE304" s="7" t="e">
        <v>#N/A</v>
      </c>
      <c r="AF304" s="7" t="e">
        <v>#N/A</v>
      </c>
      <c r="AG304" s="7" t="e">
        <v>#N/A</v>
      </c>
      <c r="AH304" s="7" t="e">
        <v>#N/A</v>
      </c>
      <c r="AI304" s="7" t="e">
        <v>#N/A</v>
      </c>
      <c r="AJ304" s="7" t="e">
        <v>#N/A</v>
      </c>
      <c r="AK304" s="7" t="e">
        <v>#N/A</v>
      </c>
      <c r="AL304" s="21">
        <v>131.69</v>
      </c>
      <c r="AM304" s="7">
        <v>20.05</v>
      </c>
      <c r="AN304" s="22">
        <v>873.49</v>
      </c>
      <c r="AO304" s="23">
        <v>11.1</v>
      </c>
      <c r="AP304" s="21" t="e">
        <v>#N/A</v>
      </c>
      <c r="AQ304" s="24">
        <v>270</v>
      </c>
      <c r="AR304" s="7">
        <v>17</v>
      </c>
      <c r="AS304" s="7">
        <v>35</v>
      </c>
      <c r="AT304" s="7">
        <v>45</v>
      </c>
      <c r="AU304" s="7">
        <v>173</v>
      </c>
      <c r="AV304" s="7"/>
    </row>
    <row r="305" spans="1:48" x14ac:dyDescent="0.3">
      <c r="A305" s="9">
        <v>42748</v>
      </c>
      <c r="B305" s="7" t="e">
        <v>#N/A</v>
      </c>
      <c r="C305" s="7" t="e">
        <v>#N/A</v>
      </c>
      <c r="D305" s="7" t="e">
        <v>#N/A</v>
      </c>
      <c r="E305" s="7" t="e">
        <v>#N/A</v>
      </c>
      <c r="F305" s="7" t="e">
        <v>#N/A</v>
      </c>
      <c r="G305" s="7" t="e">
        <v>#N/A</v>
      </c>
      <c r="H305" s="7" t="e">
        <v>#N/A</v>
      </c>
      <c r="I305" s="7" t="e">
        <v>#N/A</v>
      </c>
      <c r="J305" s="7" t="e">
        <v>#N/A</v>
      </c>
      <c r="K305" s="7" t="e">
        <v>#N/A</v>
      </c>
      <c r="L305" s="20" t="e">
        <v>#N/A</v>
      </c>
      <c r="M305" s="7">
        <v>82.18</v>
      </c>
      <c r="N305" s="20" t="e">
        <v>#N/A</v>
      </c>
      <c r="O305" s="7" t="e">
        <v>#N/A</v>
      </c>
      <c r="P305" s="20" t="e">
        <v>#N/A</v>
      </c>
      <c r="Q305" s="7" t="e">
        <v>#N/A</v>
      </c>
      <c r="R305" s="7">
        <v>752.1</v>
      </c>
      <c r="S305" s="21" t="e">
        <v>#N/A</v>
      </c>
      <c r="T305" s="7" t="e">
        <v>#N/A</v>
      </c>
      <c r="U305" s="7" t="e">
        <v>#N/A</v>
      </c>
      <c r="V305" s="7" t="e">
        <v>#N/A</v>
      </c>
      <c r="W305" s="7" t="e">
        <v>#N/A</v>
      </c>
      <c r="X305" s="7" t="e">
        <v>#N/A</v>
      </c>
      <c r="Y305" s="7" t="e">
        <v>#N/A</v>
      </c>
      <c r="Z305" s="7" t="e">
        <v>#N/A</v>
      </c>
      <c r="AA305" s="7" t="e">
        <v>#N/A</v>
      </c>
      <c r="AB305" s="7" t="e">
        <v>#N/A</v>
      </c>
      <c r="AC305" s="22" t="e">
        <v>#N/A</v>
      </c>
      <c r="AD305" s="23" t="e">
        <v>#N/A</v>
      </c>
      <c r="AE305" s="7" t="e">
        <v>#N/A</v>
      </c>
      <c r="AF305" s="7" t="e">
        <v>#N/A</v>
      </c>
      <c r="AG305" s="7" t="e">
        <v>#N/A</v>
      </c>
      <c r="AH305" s="7" t="e">
        <v>#N/A</v>
      </c>
      <c r="AI305" s="7" t="e">
        <v>#N/A</v>
      </c>
      <c r="AJ305" s="7" t="e">
        <v>#N/A</v>
      </c>
      <c r="AK305" s="7" t="e">
        <v>#N/A</v>
      </c>
      <c r="AL305" s="21">
        <v>140.06</v>
      </c>
      <c r="AM305" s="7">
        <v>19.88</v>
      </c>
      <c r="AN305" s="22">
        <v>857.44</v>
      </c>
      <c r="AO305" s="23">
        <v>10.72</v>
      </c>
      <c r="AP305" s="21" t="e">
        <v>#N/A</v>
      </c>
      <c r="AQ305" s="24">
        <v>261</v>
      </c>
      <c r="AR305" s="7">
        <v>10</v>
      </c>
      <c r="AS305" s="7">
        <v>32</v>
      </c>
      <c r="AT305" s="7">
        <v>45</v>
      </c>
      <c r="AU305" s="7">
        <v>174</v>
      </c>
      <c r="AV305" s="7"/>
    </row>
    <row r="306" spans="1:48" x14ac:dyDescent="0.3">
      <c r="A306" s="9">
        <v>42741</v>
      </c>
      <c r="B306" s="7" t="e">
        <v>#N/A</v>
      </c>
      <c r="C306" s="7" t="e">
        <v>#N/A</v>
      </c>
      <c r="D306" s="7" t="e">
        <v>#N/A</v>
      </c>
      <c r="E306" s="7" t="e">
        <v>#N/A</v>
      </c>
      <c r="F306" s="7" t="e">
        <v>#N/A</v>
      </c>
      <c r="G306" s="7" t="e">
        <v>#N/A</v>
      </c>
      <c r="H306" s="7" t="e">
        <v>#N/A</v>
      </c>
      <c r="I306" s="7" t="e">
        <v>#N/A</v>
      </c>
      <c r="J306" s="7" t="e">
        <v>#N/A</v>
      </c>
      <c r="K306" s="7" t="e">
        <v>#N/A</v>
      </c>
      <c r="L306" s="20" t="e">
        <v>#N/A</v>
      </c>
      <c r="M306" s="7">
        <v>78.680000000000007</v>
      </c>
      <c r="N306" s="20" t="e">
        <v>#N/A</v>
      </c>
      <c r="O306" s="7" t="e">
        <v>#N/A</v>
      </c>
      <c r="P306" s="20" t="e">
        <v>#N/A</v>
      </c>
      <c r="Q306" s="7" t="e">
        <v>#N/A</v>
      </c>
      <c r="R306" s="7">
        <v>714.44</v>
      </c>
      <c r="S306" s="21" t="e">
        <v>#N/A</v>
      </c>
      <c r="T306" s="7" t="e">
        <v>#N/A</v>
      </c>
      <c r="U306" s="7" t="e">
        <v>#N/A</v>
      </c>
      <c r="V306" s="7" t="e">
        <v>#N/A</v>
      </c>
      <c r="W306" s="7" t="e">
        <v>#N/A</v>
      </c>
      <c r="X306" s="7" t="e">
        <v>#N/A</v>
      </c>
      <c r="Y306" s="7" t="e">
        <v>#N/A</v>
      </c>
      <c r="Z306" s="7" t="e">
        <v>#N/A</v>
      </c>
      <c r="AA306" s="7" t="e">
        <v>#N/A</v>
      </c>
      <c r="AB306" s="7" t="e">
        <v>#N/A</v>
      </c>
      <c r="AC306" s="22" t="e">
        <v>#N/A</v>
      </c>
      <c r="AD306" s="23" t="e">
        <v>#N/A</v>
      </c>
      <c r="AE306" s="7" t="e">
        <v>#N/A</v>
      </c>
      <c r="AF306" s="7" t="e">
        <v>#N/A</v>
      </c>
      <c r="AG306" s="7" t="e">
        <v>#N/A</v>
      </c>
      <c r="AH306" s="7" t="e">
        <v>#N/A</v>
      </c>
      <c r="AI306" s="7" t="e">
        <v>#N/A</v>
      </c>
      <c r="AJ306" s="7" t="e">
        <v>#N/A</v>
      </c>
      <c r="AK306" s="7" t="e">
        <v>#N/A</v>
      </c>
      <c r="AL306" s="21">
        <v>139.69999999999999</v>
      </c>
      <c r="AM306" s="7">
        <v>18.84</v>
      </c>
      <c r="AN306" s="22">
        <v>812.95</v>
      </c>
      <c r="AO306" s="23">
        <v>10.27</v>
      </c>
      <c r="AP306" s="21" t="e">
        <v>#N/A</v>
      </c>
      <c r="AQ306" s="24">
        <v>256.8</v>
      </c>
      <c r="AR306" s="7">
        <v>4.8</v>
      </c>
      <c r="AS306" s="7">
        <v>27</v>
      </c>
      <c r="AT306" s="7">
        <v>41</v>
      </c>
      <c r="AU306" s="7">
        <v>184</v>
      </c>
      <c r="AV306" s="7"/>
    </row>
    <row r="307" spans="1:48" x14ac:dyDescent="0.3">
      <c r="A307" s="9">
        <v>42734</v>
      </c>
      <c r="B307" s="7" t="e">
        <v>#N/A</v>
      </c>
      <c r="C307" s="7" t="e">
        <v>#N/A</v>
      </c>
      <c r="D307" s="7" t="e">
        <v>#N/A</v>
      </c>
      <c r="E307" s="7" t="e">
        <v>#N/A</v>
      </c>
      <c r="F307" s="7" t="e">
        <v>#N/A</v>
      </c>
      <c r="G307" s="7" t="e">
        <v>#N/A</v>
      </c>
      <c r="H307" s="7" t="e">
        <v>#N/A</v>
      </c>
      <c r="I307" s="7" t="e">
        <v>#N/A</v>
      </c>
      <c r="J307" s="7" t="e">
        <v>#N/A</v>
      </c>
      <c r="K307" s="7" t="e">
        <v>#N/A</v>
      </c>
      <c r="L307" s="20" t="e">
        <v>#N/A</v>
      </c>
      <c r="M307" s="7">
        <v>77.98</v>
      </c>
      <c r="N307" s="20" t="e">
        <v>#N/A</v>
      </c>
      <c r="O307" s="7" t="e">
        <v>#N/A</v>
      </c>
      <c r="P307" s="20" t="e">
        <v>#N/A</v>
      </c>
      <c r="Q307" s="7" t="e">
        <v>#N/A</v>
      </c>
      <c r="R307" s="7">
        <v>723.46</v>
      </c>
      <c r="S307" s="21" t="e">
        <v>#N/A</v>
      </c>
      <c r="T307" s="7" t="e">
        <v>#N/A</v>
      </c>
      <c r="U307" s="7" t="e">
        <v>#N/A</v>
      </c>
      <c r="V307" s="7" t="e">
        <v>#N/A</v>
      </c>
      <c r="W307" s="7" t="e">
        <v>#N/A</v>
      </c>
      <c r="X307" s="7" t="e">
        <v>#N/A</v>
      </c>
      <c r="Y307" s="7" t="e">
        <v>#N/A</v>
      </c>
      <c r="Z307" s="7" t="e">
        <v>#N/A</v>
      </c>
      <c r="AA307" s="7" t="e">
        <v>#N/A</v>
      </c>
      <c r="AB307" s="7" t="e">
        <v>#N/A</v>
      </c>
      <c r="AC307" s="22" t="e">
        <v>#N/A</v>
      </c>
      <c r="AD307" s="23" t="e">
        <v>#N/A</v>
      </c>
      <c r="AE307" s="7" t="e">
        <v>#N/A</v>
      </c>
      <c r="AF307" s="7" t="e">
        <v>#N/A</v>
      </c>
      <c r="AG307" s="7" t="e">
        <v>#N/A</v>
      </c>
      <c r="AH307" s="7" t="e">
        <v>#N/A</v>
      </c>
      <c r="AI307" s="7" t="e">
        <v>#N/A</v>
      </c>
      <c r="AJ307" s="7" t="e">
        <v>#N/A</v>
      </c>
      <c r="AK307" s="7" t="e">
        <v>#N/A</v>
      </c>
      <c r="AL307" s="21">
        <v>141.81</v>
      </c>
      <c r="AM307" s="7">
        <v>19.97</v>
      </c>
      <c r="AN307" s="22">
        <v>818.67</v>
      </c>
      <c r="AO307" s="23">
        <v>9.98</v>
      </c>
      <c r="AP307" s="21" t="e">
        <v>#N/A</v>
      </c>
      <c r="AQ307" s="24">
        <v>254.1</v>
      </c>
      <c r="AR307" s="7">
        <v>4.0999999999999996</v>
      </c>
      <c r="AS307" s="7">
        <v>26</v>
      </c>
      <c r="AT307" s="7">
        <v>41</v>
      </c>
      <c r="AU307" s="7">
        <v>183</v>
      </c>
      <c r="AV307" s="7"/>
    </row>
    <row r="308" spans="1:48" x14ac:dyDescent="0.3">
      <c r="A308" s="9">
        <v>42727</v>
      </c>
      <c r="B308" s="7" t="e">
        <v>#N/A</v>
      </c>
      <c r="C308" s="7" t="e">
        <v>#N/A</v>
      </c>
      <c r="D308" s="7" t="e">
        <v>#N/A</v>
      </c>
      <c r="E308" s="7" t="e">
        <v>#N/A</v>
      </c>
      <c r="F308" s="7" t="e">
        <v>#N/A</v>
      </c>
      <c r="G308" s="7" t="e">
        <v>#N/A</v>
      </c>
      <c r="H308" s="7" t="e">
        <v>#N/A</v>
      </c>
      <c r="I308" s="7" t="e">
        <v>#N/A</v>
      </c>
      <c r="J308" s="7" t="e">
        <v>#N/A</v>
      </c>
      <c r="K308" s="7" t="e">
        <v>#N/A</v>
      </c>
      <c r="L308" s="20" t="e">
        <v>#N/A</v>
      </c>
      <c r="M308" s="7">
        <v>75.91</v>
      </c>
      <c r="N308" s="20" t="e">
        <v>#N/A</v>
      </c>
      <c r="O308" s="7" t="e">
        <v>#N/A</v>
      </c>
      <c r="P308" s="20" t="e">
        <v>#N/A</v>
      </c>
      <c r="Q308" s="7" t="e">
        <v>#N/A</v>
      </c>
      <c r="R308" s="7">
        <v>683.7</v>
      </c>
      <c r="S308" s="21" t="e">
        <v>#N/A</v>
      </c>
      <c r="T308" s="7" t="e">
        <v>#N/A</v>
      </c>
      <c r="U308" s="7" t="e">
        <v>#N/A</v>
      </c>
      <c r="V308" s="7" t="e">
        <v>#N/A</v>
      </c>
      <c r="W308" s="7" t="e">
        <v>#N/A</v>
      </c>
      <c r="X308" s="7" t="e">
        <v>#N/A</v>
      </c>
      <c r="Y308" s="7" t="e">
        <v>#N/A</v>
      </c>
      <c r="Z308" s="7" t="e">
        <v>#N/A</v>
      </c>
      <c r="AA308" s="7" t="e">
        <v>#N/A</v>
      </c>
      <c r="AB308" s="7" t="e">
        <v>#N/A</v>
      </c>
      <c r="AC308" s="22" t="e">
        <v>#N/A</v>
      </c>
      <c r="AD308" s="23" t="e">
        <v>#N/A</v>
      </c>
      <c r="AE308" s="7" t="e">
        <v>#N/A</v>
      </c>
      <c r="AF308" s="7" t="e">
        <v>#N/A</v>
      </c>
      <c r="AG308" s="7" t="e">
        <v>#N/A</v>
      </c>
      <c r="AH308" s="7" t="e">
        <v>#N/A</v>
      </c>
      <c r="AI308" s="7" t="e">
        <v>#N/A</v>
      </c>
      <c r="AJ308" s="7" t="e">
        <v>#N/A</v>
      </c>
      <c r="AK308" s="7" t="e">
        <v>#N/A</v>
      </c>
      <c r="AL308" s="21">
        <v>130.85</v>
      </c>
      <c r="AM308" s="7">
        <v>19.64</v>
      </c>
      <c r="AN308" s="22">
        <v>778.86</v>
      </c>
      <c r="AO308" s="23">
        <v>9.26</v>
      </c>
      <c r="AP308" s="21" t="e">
        <v>#N/A</v>
      </c>
      <c r="AQ308" s="24">
        <v>266.5</v>
      </c>
      <c r="AR308" s="7">
        <v>5.5</v>
      </c>
      <c r="AS308" s="7">
        <v>30</v>
      </c>
      <c r="AT308" s="7">
        <v>44</v>
      </c>
      <c r="AU308" s="7">
        <v>187</v>
      </c>
      <c r="AV308" s="7"/>
    </row>
    <row r="309" spans="1:48" x14ac:dyDescent="0.3">
      <c r="A309" s="9">
        <v>42720</v>
      </c>
      <c r="B309" s="7" t="e">
        <v>#N/A</v>
      </c>
      <c r="C309" s="7" t="e">
        <v>#N/A</v>
      </c>
      <c r="D309" s="7" t="e">
        <v>#N/A</v>
      </c>
      <c r="E309" s="7" t="e">
        <v>#N/A</v>
      </c>
      <c r="F309" s="7" t="e">
        <v>#N/A</v>
      </c>
      <c r="G309" s="7" t="e">
        <v>#N/A</v>
      </c>
      <c r="H309" s="7" t="e">
        <v>#N/A</v>
      </c>
      <c r="I309" s="7" t="e">
        <v>#N/A</v>
      </c>
      <c r="J309" s="7" t="e">
        <v>#N/A</v>
      </c>
      <c r="K309" s="7" t="e">
        <v>#N/A</v>
      </c>
      <c r="L309" s="20" t="e">
        <v>#N/A</v>
      </c>
      <c r="M309" s="7">
        <v>78.34</v>
      </c>
      <c r="N309" s="20" t="e">
        <v>#N/A</v>
      </c>
      <c r="O309" s="7" t="e">
        <v>#N/A</v>
      </c>
      <c r="P309" s="20" t="e">
        <v>#N/A</v>
      </c>
      <c r="Q309" s="7" t="e">
        <v>#N/A</v>
      </c>
      <c r="R309" s="7">
        <v>670.18</v>
      </c>
      <c r="S309" s="21" t="e">
        <v>#N/A</v>
      </c>
      <c r="T309" s="7" t="e">
        <v>#N/A</v>
      </c>
      <c r="U309" s="7" t="e">
        <v>#N/A</v>
      </c>
      <c r="V309" s="7" t="e">
        <v>#N/A</v>
      </c>
      <c r="W309" s="7" t="e">
        <v>#N/A</v>
      </c>
      <c r="X309" s="7" t="e">
        <v>#N/A</v>
      </c>
      <c r="Y309" s="7" t="e">
        <v>#N/A</v>
      </c>
      <c r="Z309" s="7" t="e">
        <v>#N/A</v>
      </c>
      <c r="AA309" s="7" t="e">
        <v>#N/A</v>
      </c>
      <c r="AB309" s="7" t="e">
        <v>#N/A</v>
      </c>
      <c r="AC309" s="22" t="e">
        <v>#N/A</v>
      </c>
      <c r="AD309" s="23" t="e">
        <v>#N/A</v>
      </c>
      <c r="AE309" s="7" t="e">
        <v>#N/A</v>
      </c>
      <c r="AF309" s="7" t="e">
        <v>#N/A</v>
      </c>
      <c r="AG309" s="7" t="e">
        <v>#N/A</v>
      </c>
      <c r="AH309" s="7" t="e">
        <v>#N/A</v>
      </c>
      <c r="AI309" s="7" t="e">
        <v>#N/A</v>
      </c>
      <c r="AJ309" s="7" t="e">
        <v>#N/A</v>
      </c>
      <c r="AK309" s="7" t="e">
        <v>#N/A</v>
      </c>
      <c r="AL309" s="21">
        <v>124.95</v>
      </c>
      <c r="AM309" s="7">
        <v>20.41</v>
      </c>
      <c r="AN309" s="22">
        <v>763.49</v>
      </c>
      <c r="AO309" s="23">
        <v>9.14</v>
      </c>
      <c r="AP309" s="21" t="e">
        <v>#N/A</v>
      </c>
      <c r="AQ309" s="24">
        <v>269</v>
      </c>
      <c r="AR309" s="7">
        <v>6</v>
      </c>
      <c r="AS309" s="7">
        <v>29</v>
      </c>
      <c r="AT309" s="7">
        <v>44</v>
      </c>
      <c r="AU309" s="7">
        <v>190</v>
      </c>
      <c r="AV309" s="7"/>
    </row>
    <row r="310" spans="1:48" x14ac:dyDescent="0.3">
      <c r="A310" s="9">
        <v>42713</v>
      </c>
      <c r="B310" s="7" t="e">
        <v>#N/A</v>
      </c>
      <c r="C310" s="7" t="e">
        <v>#N/A</v>
      </c>
      <c r="D310" s="7" t="e">
        <v>#N/A</v>
      </c>
      <c r="E310" s="7" t="e">
        <v>#N/A</v>
      </c>
      <c r="F310" s="7" t="e">
        <v>#N/A</v>
      </c>
      <c r="G310" s="7" t="e">
        <v>#N/A</v>
      </c>
      <c r="H310" s="7" t="e">
        <v>#N/A</v>
      </c>
      <c r="I310" s="7" t="e">
        <v>#N/A</v>
      </c>
      <c r="J310" s="7" t="e">
        <v>#N/A</v>
      </c>
      <c r="K310" s="7" t="e">
        <v>#N/A</v>
      </c>
      <c r="L310" s="20" t="e">
        <v>#N/A</v>
      </c>
      <c r="M310" s="7">
        <v>80</v>
      </c>
      <c r="N310" s="20" t="e">
        <v>#N/A</v>
      </c>
      <c r="O310" s="7" t="e">
        <v>#N/A</v>
      </c>
      <c r="P310" s="20" t="e">
        <v>#N/A</v>
      </c>
      <c r="Q310" s="7" t="e">
        <v>#N/A</v>
      </c>
      <c r="R310" s="7">
        <v>619.97</v>
      </c>
      <c r="S310" s="21" t="e">
        <v>#N/A</v>
      </c>
      <c r="T310" s="7" t="e">
        <v>#N/A</v>
      </c>
      <c r="U310" s="7" t="e">
        <v>#N/A</v>
      </c>
      <c r="V310" s="7" t="e">
        <v>#N/A</v>
      </c>
      <c r="W310" s="7" t="e">
        <v>#N/A</v>
      </c>
      <c r="X310" s="7" t="e">
        <v>#N/A</v>
      </c>
      <c r="Y310" s="7" t="e">
        <v>#N/A</v>
      </c>
      <c r="Z310" s="7" t="e">
        <v>#N/A</v>
      </c>
      <c r="AA310" s="7" t="e">
        <v>#N/A</v>
      </c>
      <c r="AB310" s="7" t="e">
        <v>#N/A</v>
      </c>
      <c r="AC310" s="22" t="e">
        <v>#N/A</v>
      </c>
      <c r="AD310" s="23" t="e">
        <v>#N/A</v>
      </c>
      <c r="AE310" s="7" t="e">
        <v>#N/A</v>
      </c>
      <c r="AF310" s="7" t="e">
        <v>#N/A</v>
      </c>
      <c r="AG310" s="7" t="e">
        <v>#N/A</v>
      </c>
      <c r="AH310" s="7" t="e">
        <v>#N/A</v>
      </c>
      <c r="AI310" s="7" t="e">
        <v>#N/A</v>
      </c>
      <c r="AJ310" s="7" t="e">
        <v>#N/A</v>
      </c>
      <c r="AK310" s="7" t="e">
        <v>#N/A</v>
      </c>
      <c r="AL310" s="21">
        <v>111.45</v>
      </c>
      <c r="AM310" s="7">
        <v>19.02</v>
      </c>
      <c r="AN310" s="22">
        <v>741.86</v>
      </c>
      <c r="AO310" s="23">
        <v>9.01</v>
      </c>
      <c r="AP310" s="21" t="e">
        <v>#N/A</v>
      </c>
      <c r="AQ310" s="24">
        <v>269.3</v>
      </c>
      <c r="AR310" s="7">
        <v>4.3</v>
      </c>
      <c r="AS310" s="7">
        <v>29</v>
      </c>
      <c r="AT310" s="7">
        <v>45</v>
      </c>
      <c r="AU310" s="7">
        <v>191</v>
      </c>
      <c r="AV310" s="7"/>
    </row>
    <row r="311" spans="1:48" x14ac:dyDescent="0.3">
      <c r="A311" s="9">
        <v>42706</v>
      </c>
      <c r="B311" s="7" t="e">
        <v>#N/A</v>
      </c>
      <c r="C311" s="7" t="e">
        <v>#N/A</v>
      </c>
      <c r="D311" s="7" t="e">
        <v>#N/A</v>
      </c>
      <c r="E311" s="7" t="e">
        <v>#N/A</v>
      </c>
      <c r="F311" s="7" t="e">
        <v>#N/A</v>
      </c>
      <c r="G311" s="7" t="e">
        <v>#N/A</v>
      </c>
      <c r="H311" s="7" t="e">
        <v>#N/A</v>
      </c>
      <c r="I311" s="7" t="e">
        <v>#N/A</v>
      </c>
      <c r="J311" s="7" t="e">
        <v>#N/A</v>
      </c>
      <c r="K311" s="7" t="e">
        <v>#N/A</v>
      </c>
      <c r="L311" s="20" t="e">
        <v>#N/A</v>
      </c>
      <c r="M311" s="7">
        <v>82.59</v>
      </c>
      <c r="N311" s="20" t="e">
        <v>#N/A</v>
      </c>
      <c r="O311" s="7" t="e">
        <v>#N/A</v>
      </c>
      <c r="P311" s="20" t="e">
        <v>#N/A</v>
      </c>
      <c r="Q311" s="7" t="e">
        <v>#N/A</v>
      </c>
      <c r="R311" s="7">
        <v>638.16</v>
      </c>
      <c r="S311" s="21" t="e">
        <v>#N/A</v>
      </c>
      <c r="T311" s="7" t="e">
        <v>#N/A</v>
      </c>
      <c r="U311" s="7" t="e">
        <v>#N/A</v>
      </c>
      <c r="V311" s="7" t="e">
        <v>#N/A</v>
      </c>
      <c r="W311" s="7" t="e">
        <v>#N/A</v>
      </c>
      <c r="X311" s="7" t="e">
        <v>#N/A</v>
      </c>
      <c r="Y311" s="7" t="e">
        <v>#N/A</v>
      </c>
      <c r="Z311" s="7" t="e">
        <v>#N/A</v>
      </c>
      <c r="AA311" s="7" t="e">
        <v>#N/A</v>
      </c>
      <c r="AB311" s="7" t="e">
        <v>#N/A</v>
      </c>
      <c r="AC311" s="22" t="e">
        <v>#N/A</v>
      </c>
      <c r="AD311" s="23" t="e">
        <v>#N/A</v>
      </c>
      <c r="AE311" s="7" t="e">
        <v>#N/A</v>
      </c>
      <c r="AF311" s="7" t="e">
        <v>#N/A</v>
      </c>
      <c r="AG311" s="7" t="e">
        <v>#N/A</v>
      </c>
      <c r="AH311" s="7" t="e">
        <v>#N/A</v>
      </c>
      <c r="AI311" s="7" t="e">
        <v>#N/A</v>
      </c>
      <c r="AJ311" s="7" t="e">
        <v>#N/A</v>
      </c>
      <c r="AK311" s="7" t="e">
        <v>#N/A</v>
      </c>
      <c r="AL311" s="21">
        <v>112.02</v>
      </c>
      <c r="AM311" s="7">
        <v>18.170000000000002</v>
      </c>
      <c r="AN311" s="22">
        <v>758.71</v>
      </c>
      <c r="AO311" s="23">
        <v>9.35</v>
      </c>
      <c r="AP311" s="21" t="e">
        <v>#N/A</v>
      </c>
      <c r="AQ311" s="24">
        <v>278</v>
      </c>
      <c r="AR311" s="7">
        <v>5</v>
      </c>
      <c r="AS311" s="7">
        <v>33</v>
      </c>
      <c r="AT311" s="7">
        <v>42</v>
      </c>
      <c r="AU311" s="7">
        <v>198</v>
      </c>
      <c r="AV311" s="7"/>
    </row>
    <row r="312" spans="1:48" x14ac:dyDescent="0.3">
      <c r="A312" s="9">
        <v>42699</v>
      </c>
      <c r="B312" s="7" t="e">
        <v>#N/A</v>
      </c>
      <c r="C312" s="7" t="e">
        <v>#N/A</v>
      </c>
      <c r="D312" s="7" t="e">
        <v>#N/A</v>
      </c>
      <c r="E312" s="7" t="e">
        <v>#N/A</v>
      </c>
      <c r="F312" s="7" t="e">
        <v>#N/A</v>
      </c>
      <c r="G312" s="7" t="e">
        <v>#N/A</v>
      </c>
      <c r="H312" s="7" t="e">
        <v>#N/A</v>
      </c>
      <c r="I312" s="7" t="e">
        <v>#N/A</v>
      </c>
      <c r="J312" s="7" t="e">
        <v>#N/A</v>
      </c>
      <c r="K312" s="7" t="e">
        <v>#N/A</v>
      </c>
      <c r="L312" s="20" t="e">
        <v>#N/A</v>
      </c>
      <c r="M312" s="7">
        <v>86.28</v>
      </c>
      <c r="N312" s="20" t="e">
        <v>#N/A</v>
      </c>
      <c r="O312" s="7" t="e">
        <v>#N/A</v>
      </c>
      <c r="P312" s="20" t="e">
        <v>#N/A</v>
      </c>
      <c r="Q312" s="7" t="e">
        <v>#N/A</v>
      </c>
      <c r="R312" s="7">
        <v>623.70000000000005</v>
      </c>
      <c r="S312" s="21" t="e">
        <v>#N/A</v>
      </c>
      <c r="T312" s="7" t="e">
        <v>#N/A</v>
      </c>
      <c r="U312" s="7" t="e">
        <v>#N/A</v>
      </c>
      <c r="V312" s="7" t="e">
        <v>#N/A</v>
      </c>
      <c r="W312" s="7" t="e">
        <v>#N/A</v>
      </c>
      <c r="X312" s="7" t="e">
        <v>#N/A</v>
      </c>
      <c r="Y312" s="7" t="e">
        <v>#N/A</v>
      </c>
      <c r="Z312" s="7" t="e">
        <v>#N/A</v>
      </c>
      <c r="AA312" s="7" t="e">
        <v>#N/A</v>
      </c>
      <c r="AB312" s="7" t="e">
        <v>#N/A</v>
      </c>
      <c r="AC312" s="22" t="e">
        <v>#N/A</v>
      </c>
      <c r="AD312" s="23" t="e">
        <v>#N/A</v>
      </c>
      <c r="AE312" s="7" t="e">
        <v>#N/A</v>
      </c>
      <c r="AF312" s="7" t="e">
        <v>#N/A</v>
      </c>
      <c r="AG312" s="7" t="e">
        <v>#N/A</v>
      </c>
      <c r="AH312" s="7" t="e">
        <v>#N/A</v>
      </c>
      <c r="AI312" s="7" t="e">
        <v>#N/A</v>
      </c>
      <c r="AJ312" s="7" t="e">
        <v>#N/A</v>
      </c>
      <c r="AK312" s="7" t="e">
        <v>#N/A</v>
      </c>
      <c r="AL312" s="21">
        <v>110.94</v>
      </c>
      <c r="AM312" s="7">
        <v>17.18</v>
      </c>
      <c r="AN312" s="22">
        <v>737.44</v>
      </c>
      <c r="AO312" s="23">
        <v>8.85</v>
      </c>
      <c r="AP312" s="21" t="e">
        <v>#N/A</v>
      </c>
      <c r="AQ312" s="24">
        <v>282</v>
      </c>
      <c r="AR312" s="7">
        <v>7</v>
      </c>
      <c r="AS312" s="7">
        <v>29</v>
      </c>
      <c r="AT312" s="7">
        <v>44</v>
      </c>
      <c r="AU312" s="7">
        <v>202</v>
      </c>
      <c r="AV312" s="7"/>
    </row>
    <row r="313" spans="1:48" x14ac:dyDescent="0.3">
      <c r="A313" s="9">
        <v>42692</v>
      </c>
      <c r="B313" s="7" t="e">
        <v>#N/A</v>
      </c>
      <c r="C313" s="7" t="e">
        <v>#N/A</v>
      </c>
      <c r="D313" s="7" t="e">
        <v>#N/A</v>
      </c>
      <c r="E313" s="7" t="e">
        <v>#N/A</v>
      </c>
      <c r="F313" s="7" t="e">
        <v>#N/A</v>
      </c>
      <c r="G313" s="7" t="e">
        <v>#N/A</v>
      </c>
      <c r="H313" s="7" t="e">
        <v>#N/A</v>
      </c>
      <c r="I313" s="7" t="e">
        <v>#N/A</v>
      </c>
      <c r="J313" s="7" t="e">
        <v>#N/A</v>
      </c>
      <c r="K313" s="7" t="e">
        <v>#N/A</v>
      </c>
      <c r="L313" s="20" t="e">
        <v>#N/A</v>
      </c>
      <c r="M313" s="7">
        <v>88.19</v>
      </c>
      <c r="N313" s="20" t="e">
        <v>#N/A</v>
      </c>
      <c r="O313" s="7" t="e">
        <v>#N/A</v>
      </c>
      <c r="P313" s="20" t="e">
        <v>#N/A</v>
      </c>
      <c r="Q313" s="7" t="e">
        <v>#N/A</v>
      </c>
      <c r="R313" s="7">
        <v>607.33000000000004</v>
      </c>
      <c r="S313" s="21" t="e">
        <v>#N/A</v>
      </c>
      <c r="T313" s="7" t="e">
        <v>#N/A</v>
      </c>
      <c r="U313" s="7" t="e">
        <v>#N/A</v>
      </c>
      <c r="V313" s="7" t="e">
        <v>#N/A</v>
      </c>
      <c r="W313" s="7" t="e">
        <v>#N/A</v>
      </c>
      <c r="X313" s="7" t="e">
        <v>#N/A</v>
      </c>
      <c r="Y313" s="7" t="e">
        <v>#N/A</v>
      </c>
      <c r="Z313" s="7" t="e">
        <v>#N/A</v>
      </c>
      <c r="AA313" s="7" t="e">
        <v>#N/A</v>
      </c>
      <c r="AB313" s="7" t="e">
        <v>#N/A</v>
      </c>
      <c r="AC313" s="22" t="e">
        <v>#N/A</v>
      </c>
      <c r="AD313" s="23" t="e">
        <v>#N/A</v>
      </c>
      <c r="AE313" s="7" t="e">
        <v>#N/A</v>
      </c>
      <c r="AF313" s="7" t="e">
        <v>#N/A</v>
      </c>
      <c r="AG313" s="7" t="e">
        <v>#N/A</v>
      </c>
      <c r="AH313" s="7" t="e">
        <v>#N/A</v>
      </c>
      <c r="AI313" s="7" t="e">
        <v>#N/A</v>
      </c>
      <c r="AJ313" s="7" t="e">
        <v>#N/A</v>
      </c>
      <c r="AK313" s="7" t="e">
        <v>#N/A</v>
      </c>
      <c r="AL313" s="21">
        <v>106.4</v>
      </c>
      <c r="AM313" s="7">
        <v>15.46</v>
      </c>
      <c r="AN313" s="22">
        <v>726.11</v>
      </c>
      <c r="AO313" s="23">
        <v>8.99</v>
      </c>
      <c r="AP313" s="21" t="e">
        <v>#N/A</v>
      </c>
      <c r="AQ313" s="24">
        <v>280</v>
      </c>
      <c r="AR313" s="7">
        <v>9</v>
      </c>
      <c r="AS313" s="7">
        <v>28</v>
      </c>
      <c r="AT313" s="7">
        <v>47</v>
      </c>
      <c r="AU313" s="7">
        <v>196</v>
      </c>
      <c r="AV313" s="7"/>
    </row>
    <row r="314" spans="1:48" x14ac:dyDescent="0.3">
      <c r="A314" s="9">
        <v>42685</v>
      </c>
      <c r="B314" s="7" t="e">
        <v>#N/A</v>
      </c>
      <c r="C314" s="7" t="e">
        <v>#N/A</v>
      </c>
      <c r="D314" s="7" t="e">
        <v>#N/A</v>
      </c>
      <c r="E314" s="7" t="e">
        <v>#N/A</v>
      </c>
      <c r="F314" s="7" t="e">
        <v>#N/A</v>
      </c>
      <c r="G314" s="7" t="e">
        <v>#N/A</v>
      </c>
      <c r="H314" s="7" t="e">
        <v>#N/A</v>
      </c>
      <c r="I314" s="7" t="e">
        <v>#N/A</v>
      </c>
      <c r="J314" s="7" t="e">
        <v>#N/A</v>
      </c>
      <c r="K314" s="7" t="e">
        <v>#N/A</v>
      </c>
      <c r="L314" s="20" t="e">
        <v>#N/A</v>
      </c>
      <c r="M314" s="7">
        <v>88.98</v>
      </c>
      <c r="N314" s="20" t="e">
        <v>#N/A</v>
      </c>
      <c r="O314" s="7" t="e">
        <v>#N/A</v>
      </c>
      <c r="P314" s="20" t="e">
        <v>#N/A</v>
      </c>
      <c r="Q314" s="7" t="e">
        <v>#N/A</v>
      </c>
      <c r="R314" s="7">
        <v>589.44000000000005</v>
      </c>
      <c r="S314" s="21" t="e">
        <v>#N/A</v>
      </c>
      <c r="T314" s="7" t="e">
        <v>#N/A</v>
      </c>
      <c r="U314" s="7" t="e">
        <v>#N/A</v>
      </c>
      <c r="V314" s="7" t="e">
        <v>#N/A</v>
      </c>
      <c r="W314" s="7" t="e">
        <v>#N/A</v>
      </c>
      <c r="X314" s="7" t="e">
        <v>#N/A</v>
      </c>
      <c r="Y314" s="7" t="e">
        <v>#N/A</v>
      </c>
      <c r="Z314" s="7" t="e">
        <v>#N/A</v>
      </c>
      <c r="AA314" s="7" t="e">
        <v>#N/A</v>
      </c>
      <c r="AB314" s="7" t="e">
        <v>#N/A</v>
      </c>
      <c r="AC314" s="22" t="e">
        <v>#N/A</v>
      </c>
      <c r="AD314" s="23" t="e">
        <v>#N/A</v>
      </c>
      <c r="AE314" s="7" t="e">
        <v>#N/A</v>
      </c>
      <c r="AF314" s="7" t="e">
        <v>#N/A</v>
      </c>
      <c r="AG314" s="7" t="e">
        <v>#N/A</v>
      </c>
      <c r="AH314" s="7" t="e">
        <v>#N/A</v>
      </c>
      <c r="AI314" s="7" t="e">
        <v>#N/A</v>
      </c>
      <c r="AJ314" s="7" t="e">
        <v>#N/A</v>
      </c>
      <c r="AK314" s="7" t="e">
        <v>#N/A</v>
      </c>
      <c r="AL314" s="21">
        <v>116.59</v>
      </c>
      <c r="AM314" s="7">
        <v>14.21</v>
      </c>
      <c r="AN314" s="22">
        <v>716.29</v>
      </c>
      <c r="AO314" s="23">
        <v>9.3000000000000007</v>
      </c>
      <c r="AP314" s="21" t="e">
        <v>#N/A</v>
      </c>
      <c r="AQ314" s="24">
        <v>266.39999999999998</v>
      </c>
      <c r="AR314" s="7">
        <v>5.0999999999999996</v>
      </c>
      <c r="AS314" s="7">
        <v>27</v>
      </c>
      <c r="AT314" s="7">
        <v>43.3</v>
      </c>
      <c r="AU314" s="7">
        <v>191</v>
      </c>
      <c r="AV314" s="7"/>
    </row>
    <row r="315" spans="1:48" x14ac:dyDescent="0.3">
      <c r="A315" s="9">
        <v>42678</v>
      </c>
      <c r="B315" s="7" t="e">
        <v>#N/A</v>
      </c>
      <c r="C315" s="7" t="e">
        <v>#N/A</v>
      </c>
      <c r="D315" s="7" t="e">
        <v>#N/A</v>
      </c>
      <c r="E315" s="7" t="e">
        <v>#N/A</v>
      </c>
      <c r="F315" s="7" t="e">
        <v>#N/A</v>
      </c>
      <c r="G315" s="7" t="e">
        <v>#N/A</v>
      </c>
      <c r="H315" s="7" t="e">
        <v>#N/A</v>
      </c>
      <c r="I315" s="7" t="e">
        <v>#N/A</v>
      </c>
      <c r="J315" s="7" t="e">
        <v>#N/A</v>
      </c>
      <c r="K315" s="7" t="e">
        <v>#N/A</v>
      </c>
      <c r="L315" s="20" t="e">
        <v>#N/A</v>
      </c>
      <c r="M315" s="7">
        <v>89.93</v>
      </c>
      <c r="N315" s="20" t="e">
        <v>#N/A</v>
      </c>
      <c r="O315" s="7" t="e">
        <v>#N/A</v>
      </c>
      <c r="P315" s="20" t="e">
        <v>#N/A</v>
      </c>
      <c r="Q315" s="7" t="e">
        <v>#N/A</v>
      </c>
      <c r="R315" s="7">
        <v>574.76</v>
      </c>
      <c r="S315" s="21" t="e">
        <v>#N/A</v>
      </c>
      <c r="T315" s="7" t="e">
        <v>#N/A</v>
      </c>
      <c r="U315" s="7" t="e">
        <v>#N/A</v>
      </c>
      <c r="V315" s="7" t="e">
        <v>#N/A</v>
      </c>
      <c r="W315" s="7" t="e">
        <v>#N/A</v>
      </c>
      <c r="X315" s="7" t="e">
        <v>#N/A</v>
      </c>
      <c r="Y315" s="7" t="e">
        <v>#N/A</v>
      </c>
      <c r="Z315" s="7" t="e">
        <v>#N/A</v>
      </c>
      <c r="AA315" s="7" t="e">
        <v>#N/A</v>
      </c>
      <c r="AB315" s="7" t="e">
        <v>#N/A</v>
      </c>
      <c r="AC315" s="22" t="e">
        <v>#N/A</v>
      </c>
      <c r="AD315" s="23" t="e">
        <v>#N/A</v>
      </c>
      <c r="AE315" s="7" t="e">
        <v>#N/A</v>
      </c>
      <c r="AF315" s="7" t="e">
        <v>#N/A</v>
      </c>
      <c r="AG315" s="7" t="e">
        <v>#N/A</v>
      </c>
      <c r="AH315" s="7" t="e">
        <v>#N/A</v>
      </c>
      <c r="AI315" s="7" t="e">
        <v>#N/A</v>
      </c>
      <c r="AJ315" s="7" t="e">
        <v>#N/A</v>
      </c>
      <c r="AK315" s="7" t="e">
        <v>#N/A</v>
      </c>
      <c r="AL315" s="21">
        <v>110.97</v>
      </c>
      <c r="AM315" s="7">
        <v>13.08</v>
      </c>
      <c r="AN315" s="22">
        <v>706.97</v>
      </c>
      <c r="AO315" s="23">
        <v>9.18</v>
      </c>
      <c r="AP315" s="21" t="e">
        <v>#N/A</v>
      </c>
      <c r="AQ315" s="24">
        <v>261</v>
      </c>
      <c r="AR315" s="7">
        <v>6</v>
      </c>
      <c r="AS315" s="7">
        <v>29</v>
      </c>
      <c r="AT315" s="7">
        <v>41</v>
      </c>
      <c r="AU315" s="7">
        <v>185</v>
      </c>
      <c r="AV315" s="7"/>
    </row>
    <row r="316" spans="1:48" x14ac:dyDescent="0.3">
      <c r="A316" s="9">
        <v>42671</v>
      </c>
      <c r="B316" s="7" t="e">
        <v>#N/A</v>
      </c>
      <c r="C316" s="7" t="e">
        <v>#N/A</v>
      </c>
      <c r="D316" s="7" t="e">
        <v>#N/A</v>
      </c>
      <c r="E316" s="7" t="e">
        <v>#N/A</v>
      </c>
      <c r="F316" s="7" t="e">
        <v>#N/A</v>
      </c>
      <c r="G316" s="7" t="e">
        <v>#N/A</v>
      </c>
      <c r="H316" s="7" t="e">
        <v>#N/A</v>
      </c>
      <c r="I316" s="7" t="e">
        <v>#N/A</v>
      </c>
      <c r="J316" s="7" t="e">
        <v>#N/A</v>
      </c>
      <c r="K316" s="7" t="e">
        <v>#N/A</v>
      </c>
      <c r="L316" s="20" t="e">
        <v>#N/A</v>
      </c>
      <c r="M316" s="7">
        <v>90.62</v>
      </c>
      <c r="N316" s="20" t="e">
        <v>#N/A</v>
      </c>
      <c r="O316" s="7" t="e">
        <v>#N/A</v>
      </c>
      <c r="P316" s="20" t="e">
        <v>#N/A</v>
      </c>
      <c r="Q316" s="7" t="e">
        <v>#N/A</v>
      </c>
      <c r="R316" s="7">
        <v>584.92999999999995</v>
      </c>
      <c r="S316" s="21" t="e">
        <v>#N/A</v>
      </c>
      <c r="T316" s="7" t="e">
        <v>#N/A</v>
      </c>
      <c r="U316" s="7" t="e">
        <v>#N/A</v>
      </c>
      <c r="V316" s="7" t="e">
        <v>#N/A</v>
      </c>
      <c r="W316" s="7" t="e">
        <v>#N/A</v>
      </c>
      <c r="X316" s="7" t="e">
        <v>#N/A</v>
      </c>
      <c r="Y316" s="7" t="e">
        <v>#N/A</v>
      </c>
      <c r="Z316" s="7" t="e">
        <v>#N/A</v>
      </c>
      <c r="AA316" s="7" t="e">
        <v>#N/A</v>
      </c>
      <c r="AB316" s="7" t="e">
        <v>#N/A</v>
      </c>
      <c r="AC316" s="22" t="e">
        <v>#N/A</v>
      </c>
      <c r="AD316" s="23" t="e">
        <v>#N/A</v>
      </c>
      <c r="AE316" s="7" t="e">
        <v>#N/A</v>
      </c>
      <c r="AF316" s="7" t="e">
        <v>#N/A</v>
      </c>
      <c r="AG316" s="7" t="e">
        <v>#N/A</v>
      </c>
      <c r="AH316" s="7" t="e">
        <v>#N/A</v>
      </c>
      <c r="AI316" s="7" t="e">
        <v>#N/A</v>
      </c>
      <c r="AJ316" s="7" t="e">
        <v>#N/A</v>
      </c>
      <c r="AK316" s="7" t="e">
        <v>#N/A</v>
      </c>
      <c r="AL316" s="21">
        <v>107.03</v>
      </c>
      <c r="AM316" s="7">
        <v>12.98</v>
      </c>
      <c r="AN316" s="22">
        <v>726.04</v>
      </c>
      <c r="AO316" s="23">
        <v>8.9700000000000006</v>
      </c>
      <c r="AP316" s="21" t="e">
        <v>#N/A</v>
      </c>
      <c r="AQ316" s="24">
        <v>267.7</v>
      </c>
      <c r="AR316" s="7">
        <v>5.7</v>
      </c>
      <c r="AS316" s="7">
        <v>28</v>
      </c>
      <c r="AT316" s="7">
        <v>42</v>
      </c>
      <c r="AU316" s="7">
        <v>192</v>
      </c>
      <c r="AV316" s="7"/>
    </row>
    <row r="317" spans="1:48" x14ac:dyDescent="0.3">
      <c r="A317" s="9">
        <v>42664</v>
      </c>
      <c r="B317" s="7" t="e">
        <v>#N/A</v>
      </c>
      <c r="C317" s="7" t="e">
        <v>#N/A</v>
      </c>
      <c r="D317" s="7" t="e">
        <v>#N/A</v>
      </c>
      <c r="E317" s="7" t="e">
        <v>#N/A</v>
      </c>
      <c r="F317" s="7" t="e">
        <v>#N/A</v>
      </c>
      <c r="G317" s="7" t="e">
        <v>#N/A</v>
      </c>
      <c r="H317" s="7" t="e">
        <v>#N/A</v>
      </c>
      <c r="I317" s="7" t="e">
        <v>#N/A</v>
      </c>
      <c r="J317" s="7" t="e">
        <v>#N/A</v>
      </c>
      <c r="K317" s="7" t="e">
        <v>#N/A</v>
      </c>
      <c r="L317" s="20" t="e">
        <v>#N/A</v>
      </c>
      <c r="M317" s="7">
        <v>89.82</v>
      </c>
      <c r="N317" s="20" t="e">
        <v>#N/A</v>
      </c>
      <c r="O317" s="7" t="e">
        <v>#N/A</v>
      </c>
      <c r="P317" s="20" t="e">
        <v>#N/A</v>
      </c>
      <c r="Q317" s="7" t="e">
        <v>#N/A</v>
      </c>
      <c r="R317" s="7">
        <v>579.55999999999995</v>
      </c>
      <c r="S317" s="21" t="e">
        <v>#N/A</v>
      </c>
      <c r="T317" s="7" t="e">
        <v>#N/A</v>
      </c>
      <c r="U317" s="7" t="e">
        <v>#N/A</v>
      </c>
      <c r="V317" s="7" t="e">
        <v>#N/A</v>
      </c>
      <c r="W317" s="7" t="e">
        <v>#N/A</v>
      </c>
      <c r="X317" s="7" t="e">
        <v>#N/A</v>
      </c>
      <c r="Y317" s="7" t="e">
        <v>#N/A</v>
      </c>
      <c r="Z317" s="7" t="e">
        <v>#N/A</v>
      </c>
      <c r="AA317" s="7" t="e">
        <v>#N/A</v>
      </c>
      <c r="AB317" s="7" t="e">
        <v>#N/A</v>
      </c>
      <c r="AC317" s="22" t="e">
        <v>#N/A</v>
      </c>
      <c r="AD317" s="23" t="e">
        <v>#N/A</v>
      </c>
      <c r="AE317" s="7" t="e">
        <v>#N/A</v>
      </c>
      <c r="AF317" s="7" t="e">
        <v>#N/A</v>
      </c>
      <c r="AG317" s="7" t="e">
        <v>#N/A</v>
      </c>
      <c r="AH317" s="7" t="e">
        <v>#N/A</v>
      </c>
      <c r="AI317" s="7" t="e">
        <v>#N/A</v>
      </c>
      <c r="AJ317" s="7" t="e">
        <v>#N/A</v>
      </c>
      <c r="AK317" s="7" t="e">
        <v>#N/A</v>
      </c>
      <c r="AL317" s="21">
        <v>99.29</v>
      </c>
      <c r="AM317" s="7">
        <v>12.85</v>
      </c>
      <c r="AN317" s="22">
        <v>722.5</v>
      </c>
      <c r="AO317" s="23">
        <v>9.9600000000000009</v>
      </c>
      <c r="AP317" s="21" t="e">
        <v>#N/A</v>
      </c>
      <c r="AQ317" s="24">
        <v>272</v>
      </c>
      <c r="AR317" s="7">
        <v>6</v>
      </c>
      <c r="AS317" s="7">
        <v>30</v>
      </c>
      <c r="AT317" s="7">
        <v>42</v>
      </c>
      <c r="AU317" s="7">
        <v>194</v>
      </c>
      <c r="AV317" s="7"/>
    </row>
    <row r="318" spans="1:48" x14ac:dyDescent="0.3">
      <c r="A318" s="9">
        <v>42657</v>
      </c>
      <c r="B318" s="7" t="e">
        <v>#N/A</v>
      </c>
      <c r="C318" s="7" t="e">
        <v>#N/A</v>
      </c>
      <c r="D318" s="7" t="e">
        <v>#N/A</v>
      </c>
      <c r="E318" s="7" t="e">
        <v>#N/A</v>
      </c>
      <c r="F318" s="7" t="e">
        <v>#N/A</v>
      </c>
      <c r="G318" s="7" t="e">
        <v>#N/A</v>
      </c>
      <c r="H318" s="7" t="e">
        <v>#N/A</v>
      </c>
      <c r="I318" s="7" t="e">
        <v>#N/A</v>
      </c>
      <c r="J318" s="7" t="e">
        <v>#N/A</v>
      </c>
      <c r="K318" s="7" t="e">
        <v>#N/A</v>
      </c>
      <c r="L318" s="20" t="e">
        <v>#N/A</v>
      </c>
      <c r="M318" s="7">
        <v>89.8</v>
      </c>
      <c r="N318" s="20" t="e">
        <v>#N/A</v>
      </c>
      <c r="O318" s="7" t="e">
        <v>#N/A</v>
      </c>
      <c r="P318" s="20" t="e">
        <v>#N/A</v>
      </c>
      <c r="Q318" s="7" t="e">
        <v>#N/A</v>
      </c>
      <c r="R318" s="7">
        <v>582.5</v>
      </c>
      <c r="S318" s="21" t="e">
        <v>#N/A</v>
      </c>
      <c r="T318" s="7" t="e">
        <v>#N/A</v>
      </c>
      <c r="U318" s="7" t="e">
        <v>#N/A</v>
      </c>
      <c r="V318" s="7" t="e">
        <v>#N/A</v>
      </c>
      <c r="W318" s="7" t="e">
        <v>#N/A</v>
      </c>
      <c r="X318" s="7" t="e">
        <v>#N/A</v>
      </c>
      <c r="Y318" s="7" t="e">
        <v>#N/A</v>
      </c>
      <c r="Z318" s="7" t="e">
        <v>#N/A</v>
      </c>
      <c r="AA318" s="7" t="e">
        <v>#N/A</v>
      </c>
      <c r="AB318" s="7" t="e">
        <v>#N/A</v>
      </c>
      <c r="AC318" s="22" t="e">
        <v>#N/A</v>
      </c>
      <c r="AD318" s="23" t="e">
        <v>#N/A</v>
      </c>
      <c r="AE318" s="7" t="e">
        <v>#N/A</v>
      </c>
      <c r="AF318" s="7" t="e">
        <v>#N/A</v>
      </c>
      <c r="AG318" s="7" t="e">
        <v>#N/A</v>
      </c>
      <c r="AH318" s="7" t="e">
        <v>#N/A</v>
      </c>
      <c r="AI318" s="7" t="e">
        <v>#N/A</v>
      </c>
      <c r="AJ318" s="7" t="e">
        <v>#N/A</v>
      </c>
      <c r="AK318" s="7" t="e">
        <v>#N/A</v>
      </c>
      <c r="AL318" s="21">
        <v>93.56</v>
      </c>
      <c r="AM318" s="7">
        <v>12.63</v>
      </c>
      <c r="AN318" s="22">
        <v>741.34</v>
      </c>
      <c r="AO318" s="23">
        <v>9.8000000000000007</v>
      </c>
      <c r="AP318" s="21" t="e">
        <v>#N/A</v>
      </c>
      <c r="AQ318" s="24">
        <v>273.7</v>
      </c>
      <c r="AR318" s="7">
        <v>9</v>
      </c>
      <c r="AS318" s="7">
        <v>28</v>
      </c>
      <c r="AT318" s="7">
        <v>36.700000000000003</v>
      </c>
      <c r="AU318" s="7">
        <v>200</v>
      </c>
      <c r="AV318" s="7"/>
    </row>
    <row r="319" spans="1:48" x14ac:dyDescent="0.3">
      <c r="A319" s="9">
        <v>42650</v>
      </c>
      <c r="B319" s="7" t="e">
        <v>#N/A</v>
      </c>
      <c r="C319" s="7" t="e">
        <v>#N/A</v>
      </c>
      <c r="D319" s="7" t="e">
        <v>#N/A</v>
      </c>
      <c r="E319" s="7" t="e">
        <v>#N/A</v>
      </c>
      <c r="F319" s="7" t="e">
        <v>#N/A</v>
      </c>
      <c r="G319" s="7" t="e">
        <v>#N/A</v>
      </c>
      <c r="H319" s="7" t="e">
        <v>#N/A</v>
      </c>
      <c r="I319" s="7" t="e">
        <v>#N/A</v>
      </c>
      <c r="J319" s="7" t="e">
        <v>#N/A</v>
      </c>
      <c r="K319" s="7" t="e">
        <v>#N/A</v>
      </c>
      <c r="L319" s="20" t="e">
        <v>#N/A</v>
      </c>
      <c r="M319" s="7">
        <v>90.73</v>
      </c>
      <c r="N319" s="20" t="e">
        <v>#N/A</v>
      </c>
      <c r="O319" s="7" t="e">
        <v>#N/A</v>
      </c>
      <c r="P319" s="20" t="e">
        <v>#N/A</v>
      </c>
      <c r="Q319" s="7" t="e">
        <v>#N/A</v>
      </c>
      <c r="R319" s="7">
        <v>565.78</v>
      </c>
      <c r="S319" s="21" t="e">
        <v>#N/A</v>
      </c>
      <c r="T319" s="7" t="e">
        <v>#N/A</v>
      </c>
      <c r="U319" s="7" t="e">
        <v>#N/A</v>
      </c>
      <c r="V319" s="7" t="e">
        <v>#N/A</v>
      </c>
      <c r="W319" s="7" t="e">
        <v>#N/A</v>
      </c>
      <c r="X319" s="7" t="e">
        <v>#N/A</v>
      </c>
      <c r="Y319" s="7" t="e">
        <v>#N/A</v>
      </c>
      <c r="Z319" s="7" t="e">
        <v>#N/A</v>
      </c>
      <c r="AA319" s="7" t="e">
        <v>#N/A</v>
      </c>
      <c r="AB319" s="7" t="e">
        <v>#N/A</v>
      </c>
      <c r="AC319" s="22" t="e">
        <v>#N/A</v>
      </c>
      <c r="AD319" s="23" t="e">
        <v>#N/A</v>
      </c>
      <c r="AE319" s="7" t="e">
        <v>#N/A</v>
      </c>
      <c r="AF319" s="7" t="e">
        <v>#N/A</v>
      </c>
      <c r="AG319" s="7" t="e">
        <v>#N/A</v>
      </c>
      <c r="AH319" s="7" t="e">
        <v>#N/A</v>
      </c>
      <c r="AI319" s="7" t="e">
        <v>#N/A</v>
      </c>
      <c r="AJ319" s="7" t="e">
        <v>#N/A</v>
      </c>
      <c r="AK319" s="7" t="e">
        <v>#N/A</v>
      </c>
      <c r="AL319" s="21">
        <v>90.42</v>
      </c>
      <c r="AM319" s="7">
        <v>11.84</v>
      </c>
      <c r="AN319" s="22">
        <v>726.14</v>
      </c>
      <c r="AO319" s="23">
        <v>9.83</v>
      </c>
      <c r="AP319" s="21" t="e">
        <v>#N/A</v>
      </c>
      <c r="AQ319" s="24">
        <v>269.2</v>
      </c>
      <c r="AR319" s="7">
        <v>5.4</v>
      </c>
      <c r="AS319" s="7">
        <v>23.4</v>
      </c>
      <c r="AT319" s="7">
        <v>41.4</v>
      </c>
      <c r="AU319" s="7">
        <v>199</v>
      </c>
      <c r="AV319" s="7"/>
    </row>
    <row r="320" spans="1:48" x14ac:dyDescent="0.3">
      <c r="A320" s="9">
        <v>42643</v>
      </c>
      <c r="B320" s="7" t="e">
        <v>#N/A</v>
      </c>
      <c r="C320" s="7" t="e">
        <v>#N/A</v>
      </c>
      <c r="D320" s="7" t="e">
        <v>#N/A</v>
      </c>
      <c r="E320" s="7" t="e">
        <v>#N/A</v>
      </c>
      <c r="F320" s="7" t="e">
        <v>#N/A</v>
      </c>
      <c r="G320" s="7" t="e">
        <v>#N/A</v>
      </c>
      <c r="H320" s="7" t="e">
        <v>#N/A</v>
      </c>
      <c r="I320" s="7" t="e">
        <v>#N/A</v>
      </c>
      <c r="J320" s="7" t="e">
        <v>#N/A</v>
      </c>
      <c r="K320" s="7" t="e">
        <v>#N/A</v>
      </c>
      <c r="L320" s="20" t="e">
        <v>#N/A</v>
      </c>
      <c r="M320" s="7">
        <v>87.82</v>
      </c>
      <c r="N320" s="20" t="e">
        <v>#N/A</v>
      </c>
      <c r="O320" s="7" t="e">
        <v>#N/A</v>
      </c>
      <c r="P320" s="20" t="e">
        <v>#N/A</v>
      </c>
      <c r="Q320" s="7" t="e">
        <v>#N/A</v>
      </c>
      <c r="R320" s="7">
        <v>558.52</v>
      </c>
      <c r="S320" s="21" t="e">
        <v>#N/A</v>
      </c>
      <c r="T320" s="7" t="e">
        <v>#N/A</v>
      </c>
      <c r="U320" s="7" t="e">
        <v>#N/A</v>
      </c>
      <c r="V320" s="7" t="e">
        <v>#N/A</v>
      </c>
      <c r="W320" s="7" t="e">
        <v>#N/A</v>
      </c>
      <c r="X320" s="7" t="e">
        <v>#N/A</v>
      </c>
      <c r="Y320" s="7" t="e">
        <v>#N/A</v>
      </c>
      <c r="Z320" s="7" t="e">
        <v>#N/A</v>
      </c>
      <c r="AA320" s="7" t="e">
        <v>#N/A</v>
      </c>
      <c r="AB320" s="7" t="e">
        <v>#N/A</v>
      </c>
      <c r="AC320" s="22" t="e">
        <v>#N/A</v>
      </c>
      <c r="AD320" s="23" t="e">
        <v>#N/A</v>
      </c>
      <c r="AE320" s="7" t="e">
        <v>#N/A</v>
      </c>
      <c r="AF320" s="7" t="e">
        <v>#N/A</v>
      </c>
      <c r="AG320" s="7" t="e">
        <v>#N/A</v>
      </c>
      <c r="AH320" s="7" t="e">
        <v>#N/A</v>
      </c>
      <c r="AI320" s="7" t="e">
        <v>#N/A</v>
      </c>
      <c r="AJ320" s="7" t="e">
        <v>#N/A</v>
      </c>
      <c r="AK320" s="7" t="e">
        <v>#N/A</v>
      </c>
      <c r="AL320" s="21">
        <v>82.4</v>
      </c>
      <c r="AM320" s="7">
        <v>10.7</v>
      </c>
      <c r="AN320" s="22">
        <v>727.96</v>
      </c>
      <c r="AO320" s="23">
        <v>9.58</v>
      </c>
      <c r="AP320" s="21" t="e">
        <v>#N/A</v>
      </c>
      <c r="AQ320" s="24">
        <v>265.5</v>
      </c>
      <c r="AR320" s="7">
        <v>6.5</v>
      </c>
      <c r="AS320" s="7">
        <v>22</v>
      </c>
      <c r="AT320" s="7">
        <v>37</v>
      </c>
      <c r="AU320" s="7">
        <v>200</v>
      </c>
      <c r="AV320" s="7"/>
    </row>
    <row r="321" spans="1:48" x14ac:dyDescent="0.3">
      <c r="A321" s="9">
        <v>42636</v>
      </c>
      <c r="B321" s="7" t="e">
        <v>#N/A</v>
      </c>
      <c r="C321" s="7" t="e">
        <v>#N/A</v>
      </c>
      <c r="D321" s="7" t="e">
        <v>#N/A</v>
      </c>
      <c r="E321" s="7" t="e">
        <v>#N/A</v>
      </c>
      <c r="F321" s="7" t="e">
        <v>#N/A</v>
      </c>
      <c r="G321" s="7" t="e">
        <v>#N/A</v>
      </c>
      <c r="H321" s="7" t="e">
        <v>#N/A</v>
      </c>
      <c r="I321" s="7" t="e">
        <v>#N/A</v>
      </c>
      <c r="J321" s="7" t="e">
        <v>#N/A</v>
      </c>
      <c r="K321" s="7" t="e">
        <v>#N/A</v>
      </c>
      <c r="L321" s="20" t="e">
        <v>#N/A</v>
      </c>
      <c r="M321" s="7">
        <v>87.82</v>
      </c>
      <c r="N321" s="20" t="e">
        <v>#N/A</v>
      </c>
      <c r="O321" s="7" t="e">
        <v>#N/A</v>
      </c>
      <c r="P321" s="20" t="e">
        <v>#N/A</v>
      </c>
      <c r="Q321" s="7" t="e">
        <v>#N/A</v>
      </c>
      <c r="R321" s="7">
        <v>554.41</v>
      </c>
      <c r="S321" s="21" t="e">
        <v>#N/A</v>
      </c>
      <c r="T321" s="7" t="e">
        <v>#N/A</v>
      </c>
      <c r="U321" s="7" t="e">
        <v>#N/A</v>
      </c>
      <c r="V321" s="7" t="e">
        <v>#N/A</v>
      </c>
      <c r="W321" s="7" t="e">
        <v>#N/A</v>
      </c>
      <c r="X321" s="7" t="e">
        <v>#N/A</v>
      </c>
      <c r="Y321" s="7" t="e">
        <v>#N/A</v>
      </c>
      <c r="Z321" s="7" t="e">
        <v>#N/A</v>
      </c>
      <c r="AA321" s="7" t="e">
        <v>#N/A</v>
      </c>
      <c r="AB321" s="7" t="e">
        <v>#N/A</v>
      </c>
      <c r="AC321" s="22" t="e">
        <v>#N/A</v>
      </c>
      <c r="AD321" s="23" t="e">
        <v>#N/A</v>
      </c>
      <c r="AE321" s="7" t="e">
        <v>#N/A</v>
      </c>
      <c r="AF321" s="7" t="e">
        <v>#N/A</v>
      </c>
      <c r="AG321" s="7" t="e">
        <v>#N/A</v>
      </c>
      <c r="AH321" s="7" t="e">
        <v>#N/A</v>
      </c>
      <c r="AI321" s="7" t="e">
        <v>#N/A</v>
      </c>
      <c r="AJ321" s="7" t="e">
        <v>#N/A</v>
      </c>
      <c r="AK321" s="7" t="e">
        <v>#N/A</v>
      </c>
      <c r="AL321" s="21">
        <v>83.68</v>
      </c>
      <c r="AM321" s="7">
        <v>10.4</v>
      </c>
      <c r="AN321" s="22">
        <v>719.79</v>
      </c>
      <c r="AO321" s="23">
        <v>9.73</v>
      </c>
      <c r="AP321" s="21" t="e">
        <v>#N/A</v>
      </c>
      <c r="AQ321" s="24">
        <v>271.8</v>
      </c>
      <c r="AR321" s="7">
        <v>7</v>
      </c>
      <c r="AS321" s="7">
        <v>24</v>
      </c>
      <c r="AT321" s="7">
        <v>40</v>
      </c>
      <c r="AU321" s="7">
        <v>200.8</v>
      </c>
      <c r="AV321" s="7"/>
    </row>
    <row r="322" spans="1:48" x14ac:dyDescent="0.3">
      <c r="A322" s="9">
        <v>42629</v>
      </c>
      <c r="B322" s="7" t="e">
        <v>#N/A</v>
      </c>
      <c r="C322" s="7" t="e">
        <v>#N/A</v>
      </c>
      <c r="D322" s="7" t="e">
        <v>#N/A</v>
      </c>
      <c r="E322" s="7" t="e">
        <v>#N/A</v>
      </c>
      <c r="F322" s="7" t="e">
        <v>#N/A</v>
      </c>
      <c r="G322" s="7" t="e">
        <v>#N/A</v>
      </c>
      <c r="H322" s="7" t="e">
        <v>#N/A</v>
      </c>
      <c r="I322" s="7" t="e">
        <v>#N/A</v>
      </c>
      <c r="J322" s="7" t="e">
        <v>#N/A</v>
      </c>
      <c r="K322" s="7" t="e">
        <v>#N/A</v>
      </c>
      <c r="L322" s="20" t="e">
        <v>#N/A</v>
      </c>
      <c r="M322" s="7">
        <v>86.67</v>
      </c>
      <c r="N322" s="20" t="e">
        <v>#N/A</v>
      </c>
      <c r="O322" s="7" t="e">
        <v>#N/A</v>
      </c>
      <c r="P322" s="20" t="e">
        <v>#N/A</v>
      </c>
      <c r="Q322" s="7" t="e">
        <v>#N/A</v>
      </c>
      <c r="R322" s="7">
        <v>552.91999999999996</v>
      </c>
      <c r="S322" s="21" t="e">
        <v>#N/A</v>
      </c>
      <c r="T322" s="7" t="e">
        <v>#N/A</v>
      </c>
      <c r="U322" s="7" t="e">
        <v>#N/A</v>
      </c>
      <c r="V322" s="7" t="e">
        <v>#N/A</v>
      </c>
      <c r="W322" s="7" t="e">
        <v>#N/A</v>
      </c>
      <c r="X322" s="7" t="e">
        <v>#N/A</v>
      </c>
      <c r="Y322" s="7" t="e">
        <v>#N/A</v>
      </c>
      <c r="Z322" s="7" t="e">
        <v>#N/A</v>
      </c>
      <c r="AA322" s="7" t="e">
        <v>#N/A</v>
      </c>
      <c r="AB322" s="7" t="e">
        <v>#N/A</v>
      </c>
      <c r="AC322" s="22" t="e">
        <v>#N/A</v>
      </c>
      <c r="AD322" s="23" t="e">
        <v>#N/A</v>
      </c>
      <c r="AE322" s="7" t="e">
        <v>#N/A</v>
      </c>
      <c r="AF322" s="7" t="e">
        <v>#N/A</v>
      </c>
      <c r="AG322" s="7" t="e">
        <v>#N/A</v>
      </c>
      <c r="AH322" s="7" t="e">
        <v>#N/A</v>
      </c>
      <c r="AI322" s="7" t="e">
        <v>#N/A</v>
      </c>
      <c r="AJ322" s="7" t="e">
        <v>#N/A</v>
      </c>
      <c r="AK322" s="7" t="e">
        <v>#N/A</v>
      </c>
      <c r="AL322" s="21">
        <v>77.64</v>
      </c>
      <c r="AM322" s="7">
        <v>10.4</v>
      </c>
      <c r="AN322" s="22">
        <v>710.18</v>
      </c>
      <c r="AO322" s="23">
        <v>9.43</v>
      </c>
      <c r="AP322" s="21" t="e">
        <v>#N/A</v>
      </c>
      <c r="AQ322" s="24">
        <v>280.39999999999998</v>
      </c>
      <c r="AR322" s="7">
        <v>7.4</v>
      </c>
      <c r="AS322" s="7">
        <v>23</v>
      </c>
      <c r="AT322" s="7">
        <v>44</v>
      </c>
      <c r="AU322" s="7">
        <v>206</v>
      </c>
      <c r="AV322" s="7"/>
    </row>
    <row r="323" spans="1:48" x14ac:dyDescent="0.3">
      <c r="A323" s="9">
        <v>42622</v>
      </c>
      <c r="B323" s="7" t="e">
        <v>#N/A</v>
      </c>
      <c r="C323" s="7" t="e">
        <v>#N/A</v>
      </c>
      <c r="D323" s="7" t="e">
        <v>#N/A</v>
      </c>
      <c r="E323" s="7" t="e">
        <v>#N/A</v>
      </c>
      <c r="F323" s="7" t="e">
        <v>#N/A</v>
      </c>
      <c r="G323" s="7" t="e">
        <v>#N/A</v>
      </c>
      <c r="H323" s="7" t="e">
        <v>#N/A</v>
      </c>
      <c r="I323" s="7" t="e">
        <v>#N/A</v>
      </c>
      <c r="J323" s="7" t="e">
        <v>#N/A</v>
      </c>
      <c r="K323" s="7" t="e">
        <v>#N/A</v>
      </c>
      <c r="L323" s="20" t="e">
        <v>#N/A</v>
      </c>
      <c r="M323" s="7">
        <v>88.65</v>
      </c>
      <c r="N323" s="20" t="e">
        <v>#N/A</v>
      </c>
      <c r="O323" s="7" t="e">
        <v>#N/A</v>
      </c>
      <c r="P323" s="20" t="e">
        <v>#N/A</v>
      </c>
      <c r="Q323" s="7" t="e">
        <v>#N/A</v>
      </c>
      <c r="R323" s="7">
        <v>553.25</v>
      </c>
      <c r="S323" s="21" t="e">
        <v>#N/A</v>
      </c>
      <c r="T323" s="7" t="e">
        <v>#N/A</v>
      </c>
      <c r="U323" s="7" t="e">
        <v>#N/A</v>
      </c>
      <c r="V323" s="7" t="e">
        <v>#N/A</v>
      </c>
      <c r="W323" s="7" t="e">
        <v>#N/A</v>
      </c>
      <c r="X323" s="7" t="e">
        <v>#N/A</v>
      </c>
      <c r="Y323" s="7" t="e">
        <v>#N/A</v>
      </c>
      <c r="Z323" s="7" t="e">
        <v>#N/A</v>
      </c>
      <c r="AA323" s="7" t="e">
        <v>#N/A</v>
      </c>
      <c r="AB323" s="7" t="e">
        <v>#N/A</v>
      </c>
      <c r="AC323" s="22" t="e">
        <v>#N/A</v>
      </c>
      <c r="AD323" s="23" t="e">
        <v>#N/A</v>
      </c>
      <c r="AE323" s="7" t="e">
        <v>#N/A</v>
      </c>
      <c r="AF323" s="7" t="e">
        <v>#N/A</v>
      </c>
      <c r="AG323" s="7" t="e">
        <v>#N/A</v>
      </c>
      <c r="AH323" s="7" t="e">
        <v>#N/A</v>
      </c>
      <c r="AI323" s="7" t="e">
        <v>#N/A</v>
      </c>
      <c r="AJ323" s="7" t="e">
        <v>#N/A</v>
      </c>
      <c r="AK323" s="7" t="e">
        <v>#N/A</v>
      </c>
      <c r="AL323" s="21">
        <v>80.510000000000005</v>
      </c>
      <c r="AM323" s="7">
        <v>9.24</v>
      </c>
      <c r="AN323" s="22">
        <v>701.04</v>
      </c>
      <c r="AO323" s="23">
        <v>9.3800000000000008</v>
      </c>
      <c r="AP323" s="21" t="e">
        <v>#N/A</v>
      </c>
      <c r="AQ323" s="24">
        <v>287.89999999999998</v>
      </c>
      <c r="AR323" s="7">
        <v>6.9</v>
      </c>
      <c r="AS323" s="7">
        <v>30</v>
      </c>
      <c r="AT323" s="7">
        <v>39</v>
      </c>
      <c r="AU323" s="7">
        <v>212</v>
      </c>
      <c r="AV323" s="7"/>
    </row>
    <row r="324" spans="1:48" x14ac:dyDescent="0.3">
      <c r="A324" s="9">
        <v>42615</v>
      </c>
      <c r="B324" s="7" t="e">
        <v>#N/A</v>
      </c>
      <c r="C324" s="7" t="e">
        <v>#N/A</v>
      </c>
      <c r="D324" s="7" t="e">
        <v>#N/A</v>
      </c>
      <c r="E324" s="7" t="e">
        <v>#N/A</v>
      </c>
      <c r="F324" s="7" t="e">
        <v>#N/A</v>
      </c>
      <c r="G324" s="7" t="e">
        <v>#N/A</v>
      </c>
      <c r="H324" s="7" t="e">
        <v>#N/A</v>
      </c>
      <c r="I324" s="7" t="e">
        <v>#N/A</v>
      </c>
      <c r="J324" s="7" t="e">
        <v>#N/A</v>
      </c>
      <c r="K324" s="7" t="e">
        <v>#N/A</v>
      </c>
      <c r="L324" s="20" t="e">
        <v>#N/A</v>
      </c>
      <c r="M324" s="7">
        <v>86.88</v>
      </c>
      <c r="N324" s="20" t="e">
        <v>#N/A</v>
      </c>
      <c r="O324" s="7" t="e">
        <v>#N/A</v>
      </c>
      <c r="P324" s="20" t="e">
        <v>#N/A</v>
      </c>
      <c r="Q324" s="7" t="e">
        <v>#N/A</v>
      </c>
      <c r="R324" s="7">
        <v>579.04999999999995</v>
      </c>
      <c r="S324" s="21" t="e">
        <v>#N/A</v>
      </c>
      <c r="T324" s="7" t="e">
        <v>#N/A</v>
      </c>
      <c r="U324" s="7" t="e">
        <v>#N/A</v>
      </c>
      <c r="V324" s="7" t="e">
        <v>#N/A</v>
      </c>
      <c r="W324" s="7" t="e">
        <v>#N/A</v>
      </c>
      <c r="X324" s="7" t="e">
        <v>#N/A</v>
      </c>
      <c r="Y324" s="7" t="e">
        <v>#N/A</v>
      </c>
      <c r="Z324" s="7" t="e">
        <v>#N/A</v>
      </c>
      <c r="AA324" s="7" t="e">
        <v>#N/A</v>
      </c>
      <c r="AB324" s="7" t="e">
        <v>#N/A</v>
      </c>
      <c r="AC324" s="22" t="e">
        <v>#N/A</v>
      </c>
      <c r="AD324" s="23" t="e">
        <v>#N/A</v>
      </c>
      <c r="AE324" s="7" t="e">
        <v>#N/A</v>
      </c>
      <c r="AF324" s="7" t="e">
        <v>#N/A</v>
      </c>
      <c r="AG324" s="7" t="e">
        <v>#N/A</v>
      </c>
      <c r="AH324" s="7" t="e">
        <v>#N/A</v>
      </c>
      <c r="AI324" s="7" t="e">
        <v>#N/A</v>
      </c>
      <c r="AJ324" s="7" t="e">
        <v>#N/A</v>
      </c>
      <c r="AK324" s="7" t="e">
        <v>#N/A</v>
      </c>
      <c r="AL324" s="21">
        <v>83.68</v>
      </c>
      <c r="AM324" s="7">
        <v>9.2799999999999994</v>
      </c>
      <c r="AN324" s="22">
        <v>711.23</v>
      </c>
      <c r="AO324" s="23">
        <v>9.82</v>
      </c>
      <c r="AP324" s="21" t="e">
        <v>#N/A</v>
      </c>
      <c r="AQ324" s="24">
        <v>289</v>
      </c>
      <c r="AR324" s="7">
        <v>5.5</v>
      </c>
      <c r="AS324" s="7">
        <v>30</v>
      </c>
      <c r="AT324" s="7">
        <v>36.5</v>
      </c>
      <c r="AU324" s="7">
        <v>217</v>
      </c>
      <c r="AV324" s="7"/>
    </row>
    <row r="325" spans="1:48" x14ac:dyDescent="0.3">
      <c r="A325" s="9">
        <v>42608</v>
      </c>
      <c r="B325" s="7" t="e">
        <v>#N/A</v>
      </c>
      <c r="C325" s="7" t="e">
        <v>#N/A</v>
      </c>
      <c r="D325" s="7" t="e">
        <v>#N/A</v>
      </c>
      <c r="E325" s="7" t="e">
        <v>#N/A</v>
      </c>
      <c r="F325" s="7" t="e">
        <v>#N/A</v>
      </c>
      <c r="G325" s="7" t="e">
        <v>#N/A</v>
      </c>
      <c r="H325" s="7" t="e">
        <v>#N/A</v>
      </c>
      <c r="I325" s="7" t="e">
        <v>#N/A</v>
      </c>
      <c r="J325" s="7" t="e">
        <v>#N/A</v>
      </c>
      <c r="K325" s="7" t="e">
        <v>#N/A</v>
      </c>
      <c r="L325" s="20" t="e">
        <v>#N/A</v>
      </c>
      <c r="M325" s="7">
        <v>86.05</v>
      </c>
      <c r="N325" s="20" t="e">
        <v>#N/A</v>
      </c>
      <c r="O325" s="7" t="e">
        <v>#N/A</v>
      </c>
      <c r="P325" s="20" t="e">
        <v>#N/A</v>
      </c>
      <c r="Q325" s="7" t="e">
        <v>#N/A</v>
      </c>
      <c r="R325" s="7">
        <v>592.33000000000004</v>
      </c>
      <c r="S325" s="21" t="e">
        <v>#N/A</v>
      </c>
      <c r="T325" s="7" t="e">
        <v>#N/A</v>
      </c>
      <c r="U325" s="7" t="e">
        <v>#N/A</v>
      </c>
      <c r="V325" s="7" t="e">
        <v>#N/A</v>
      </c>
      <c r="W325" s="7" t="e">
        <v>#N/A</v>
      </c>
      <c r="X325" s="7" t="e">
        <v>#N/A</v>
      </c>
      <c r="Y325" s="7" t="e">
        <v>#N/A</v>
      </c>
      <c r="Z325" s="7" t="e">
        <v>#N/A</v>
      </c>
      <c r="AA325" s="7" t="e">
        <v>#N/A</v>
      </c>
      <c r="AB325" s="7" t="e">
        <v>#N/A</v>
      </c>
      <c r="AC325" s="22" t="e">
        <v>#N/A</v>
      </c>
      <c r="AD325" s="23" t="e">
        <v>#N/A</v>
      </c>
      <c r="AE325" s="7" t="e">
        <v>#N/A</v>
      </c>
      <c r="AF325" s="7" t="e">
        <v>#N/A</v>
      </c>
      <c r="AG325" s="7" t="e">
        <v>#N/A</v>
      </c>
      <c r="AH325" s="7" t="e">
        <v>#N/A</v>
      </c>
      <c r="AI325" s="7" t="e">
        <v>#N/A</v>
      </c>
      <c r="AJ325" s="7" t="e">
        <v>#N/A</v>
      </c>
      <c r="AK325" s="7" t="e">
        <v>#N/A</v>
      </c>
      <c r="AL325" s="21">
        <v>83.97</v>
      </c>
      <c r="AM325" s="7">
        <v>8.98</v>
      </c>
      <c r="AN325" s="22">
        <v>710.46</v>
      </c>
      <c r="AO325" s="23">
        <v>9.81</v>
      </c>
      <c r="AP325" s="21" t="e">
        <v>#N/A</v>
      </c>
      <c r="AQ325" s="24">
        <v>295.5</v>
      </c>
      <c r="AR325" s="7">
        <v>6.5</v>
      </c>
      <c r="AS325" s="7">
        <v>31</v>
      </c>
      <c r="AT325" s="7">
        <v>38</v>
      </c>
      <c r="AU325" s="7">
        <v>220</v>
      </c>
      <c r="AV325" s="7"/>
    </row>
    <row r="326" spans="1:48" x14ac:dyDescent="0.3">
      <c r="A326" s="9">
        <v>42601</v>
      </c>
      <c r="B326" s="7" t="e">
        <v>#N/A</v>
      </c>
      <c r="C326" s="7" t="e">
        <v>#N/A</v>
      </c>
      <c r="D326" s="7" t="e">
        <v>#N/A</v>
      </c>
      <c r="E326" s="7" t="e">
        <v>#N/A</v>
      </c>
      <c r="F326" s="7" t="e">
        <v>#N/A</v>
      </c>
      <c r="G326" s="7" t="e">
        <v>#N/A</v>
      </c>
      <c r="H326" s="7" t="e">
        <v>#N/A</v>
      </c>
      <c r="I326" s="7" t="e">
        <v>#N/A</v>
      </c>
      <c r="J326" s="7" t="e">
        <v>#N/A</v>
      </c>
      <c r="K326" s="7" t="e">
        <v>#N/A</v>
      </c>
      <c r="L326" s="20" t="e">
        <v>#N/A</v>
      </c>
      <c r="M326" s="7">
        <v>86.05</v>
      </c>
      <c r="N326" s="20" t="e">
        <v>#N/A</v>
      </c>
      <c r="O326" s="7" t="e">
        <v>#N/A</v>
      </c>
      <c r="P326" s="20" t="e">
        <v>#N/A</v>
      </c>
      <c r="Q326" s="7" t="e">
        <v>#N/A</v>
      </c>
      <c r="R326" s="7">
        <v>597.47</v>
      </c>
      <c r="S326" s="21" t="e">
        <v>#N/A</v>
      </c>
      <c r="T326" s="7" t="e">
        <v>#N/A</v>
      </c>
      <c r="U326" s="7" t="e">
        <v>#N/A</v>
      </c>
      <c r="V326" s="7" t="e">
        <v>#N/A</v>
      </c>
      <c r="W326" s="7" t="e">
        <v>#N/A</v>
      </c>
      <c r="X326" s="7" t="e">
        <v>#N/A</v>
      </c>
      <c r="Y326" s="7" t="e">
        <v>#N/A</v>
      </c>
      <c r="Z326" s="7" t="e">
        <v>#N/A</v>
      </c>
      <c r="AA326" s="7" t="e">
        <v>#N/A</v>
      </c>
      <c r="AB326" s="7" t="e">
        <v>#N/A</v>
      </c>
      <c r="AC326" s="22" t="e">
        <v>#N/A</v>
      </c>
      <c r="AD326" s="23" t="e">
        <v>#N/A</v>
      </c>
      <c r="AE326" s="7" t="e">
        <v>#N/A</v>
      </c>
      <c r="AF326" s="7" t="e">
        <v>#N/A</v>
      </c>
      <c r="AG326" s="7" t="e">
        <v>#N/A</v>
      </c>
      <c r="AH326" s="7" t="e">
        <v>#N/A</v>
      </c>
      <c r="AI326" s="7" t="e">
        <v>#N/A</v>
      </c>
      <c r="AJ326" s="7" t="e">
        <v>#N/A</v>
      </c>
      <c r="AK326" s="7" t="e">
        <v>#N/A</v>
      </c>
      <c r="AL326" s="21">
        <v>79.53</v>
      </c>
      <c r="AM326" s="7">
        <v>9.89</v>
      </c>
      <c r="AN326" s="22">
        <v>721.88</v>
      </c>
      <c r="AO326" s="23">
        <v>9.8000000000000007</v>
      </c>
      <c r="AP326" s="21" t="e">
        <v>#N/A</v>
      </c>
      <c r="AQ326" s="24">
        <v>293.10000000000002</v>
      </c>
      <c r="AR326" s="7">
        <v>8</v>
      </c>
      <c r="AS326" s="7">
        <v>28.6</v>
      </c>
      <c r="AT326" s="7">
        <v>39.6</v>
      </c>
      <c r="AU326" s="7">
        <v>216.9</v>
      </c>
      <c r="AV326" s="7"/>
    </row>
    <row r="327" spans="1:48" x14ac:dyDescent="0.3">
      <c r="A327" s="9">
        <v>42594</v>
      </c>
      <c r="B327" s="7" t="e">
        <v>#N/A</v>
      </c>
      <c r="C327" s="7" t="e">
        <v>#N/A</v>
      </c>
      <c r="D327" s="7" t="e">
        <v>#N/A</v>
      </c>
      <c r="E327" s="7" t="e">
        <v>#N/A</v>
      </c>
      <c r="F327" s="7" t="e">
        <v>#N/A</v>
      </c>
      <c r="G327" s="7" t="e">
        <v>#N/A</v>
      </c>
      <c r="H327" s="7" t="e">
        <v>#N/A</v>
      </c>
      <c r="I327" s="7" t="e">
        <v>#N/A</v>
      </c>
      <c r="J327" s="7" t="e">
        <v>#N/A</v>
      </c>
      <c r="K327" s="7" t="e">
        <v>#N/A</v>
      </c>
      <c r="L327" s="20" t="e">
        <v>#N/A</v>
      </c>
      <c r="M327" s="7">
        <v>82.82</v>
      </c>
      <c r="N327" s="20" t="e">
        <v>#N/A</v>
      </c>
      <c r="O327" s="7" t="e">
        <v>#N/A</v>
      </c>
      <c r="P327" s="20" t="e">
        <v>#N/A</v>
      </c>
      <c r="Q327" s="7" t="e">
        <v>#N/A</v>
      </c>
      <c r="R327" s="7">
        <v>606.75</v>
      </c>
      <c r="S327" s="21" t="e">
        <v>#N/A</v>
      </c>
      <c r="T327" s="7" t="e">
        <v>#N/A</v>
      </c>
      <c r="U327" s="7" t="e">
        <v>#N/A</v>
      </c>
      <c r="V327" s="7" t="e">
        <v>#N/A</v>
      </c>
      <c r="W327" s="7" t="e">
        <v>#N/A</v>
      </c>
      <c r="X327" s="7" t="e">
        <v>#N/A</v>
      </c>
      <c r="Y327" s="7" t="e">
        <v>#N/A</v>
      </c>
      <c r="Z327" s="7" t="e">
        <v>#N/A</v>
      </c>
      <c r="AA327" s="7" t="e">
        <v>#N/A</v>
      </c>
      <c r="AB327" s="7" t="e">
        <v>#N/A</v>
      </c>
      <c r="AC327" s="22" t="e">
        <v>#N/A</v>
      </c>
      <c r="AD327" s="23" t="e">
        <v>#N/A</v>
      </c>
      <c r="AE327" s="7" t="e">
        <v>#N/A</v>
      </c>
      <c r="AF327" s="7" t="e">
        <v>#N/A</v>
      </c>
      <c r="AG327" s="7" t="e">
        <v>#N/A</v>
      </c>
      <c r="AH327" s="7" t="e">
        <v>#N/A</v>
      </c>
      <c r="AI327" s="7" t="e">
        <v>#N/A</v>
      </c>
      <c r="AJ327" s="7" t="e">
        <v>#N/A</v>
      </c>
      <c r="AK327" s="7" t="e">
        <v>#N/A</v>
      </c>
      <c r="AL327" s="21">
        <v>84.51</v>
      </c>
      <c r="AM327" s="7">
        <v>9.8800000000000008</v>
      </c>
      <c r="AN327" s="22">
        <v>728.13</v>
      </c>
      <c r="AO327" s="23">
        <v>9.99</v>
      </c>
      <c r="AP327" s="21" t="e">
        <v>#N/A</v>
      </c>
      <c r="AQ327" s="24">
        <v>286</v>
      </c>
      <c r="AR327" s="7">
        <v>7</v>
      </c>
      <c r="AS327" s="7">
        <v>29</v>
      </c>
      <c r="AT327" s="7">
        <v>44</v>
      </c>
      <c r="AU327" s="7">
        <v>206</v>
      </c>
      <c r="AV327" s="7"/>
    </row>
    <row r="328" spans="1:48" x14ac:dyDescent="0.3">
      <c r="A328" s="9">
        <v>42587</v>
      </c>
      <c r="B328" s="7" t="e">
        <v>#N/A</v>
      </c>
      <c r="C328" s="7" t="e">
        <v>#N/A</v>
      </c>
      <c r="D328" s="7" t="e">
        <v>#N/A</v>
      </c>
      <c r="E328" s="7" t="e">
        <v>#N/A</v>
      </c>
      <c r="F328" s="7" t="e">
        <v>#N/A</v>
      </c>
      <c r="G328" s="7" t="e">
        <v>#N/A</v>
      </c>
      <c r="H328" s="7" t="e">
        <v>#N/A</v>
      </c>
      <c r="I328" s="7" t="e">
        <v>#N/A</v>
      </c>
      <c r="J328" s="7" t="e">
        <v>#N/A</v>
      </c>
      <c r="K328" s="7" t="e">
        <v>#N/A</v>
      </c>
      <c r="L328" s="20" t="e">
        <v>#N/A</v>
      </c>
      <c r="M328" s="7">
        <v>80.84</v>
      </c>
      <c r="N328" s="20" t="e">
        <v>#N/A</v>
      </c>
      <c r="O328" s="7" t="e">
        <v>#N/A</v>
      </c>
      <c r="P328" s="20" t="e">
        <v>#N/A</v>
      </c>
      <c r="Q328" s="7" t="e">
        <v>#N/A</v>
      </c>
      <c r="R328" s="7">
        <v>600</v>
      </c>
      <c r="S328" s="21" t="e">
        <v>#N/A</v>
      </c>
      <c r="T328" s="7" t="e">
        <v>#N/A</v>
      </c>
      <c r="U328" s="7" t="e">
        <v>#N/A</v>
      </c>
      <c r="V328" s="7" t="e">
        <v>#N/A</v>
      </c>
      <c r="W328" s="7" t="e">
        <v>#N/A</v>
      </c>
      <c r="X328" s="7" t="e">
        <v>#N/A</v>
      </c>
      <c r="Y328" s="7" t="e">
        <v>#N/A</v>
      </c>
      <c r="Z328" s="7" t="e">
        <v>#N/A</v>
      </c>
      <c r="AA328" s="7" t="e">
        <v>#N/A</v>
      </c>
      <c r="AB328" s="7" t="e">
        <v>#N/A</v>
      </c>
      <c r="AC328" s="22" t="e">
        <v>#N/A</v>
      </c>
      <c r="AD328" s="23" t="e">
        <v>#N/A</v>
      </c>
      <c r="AE328" s="7" t="e">
        <v>#N/A</v>
      </c>
      <c r="AF328" s="7" t="e">
        <v>#N/A</v>
      </c>
      <c r="AG328" s="7" t="e">
        <v>#N/A</v>
      </c>
      <c r="AH328" s="7" t="e">
        <v>#N/A</v>
      </c>
      <c r="AI328" s="7" t="e">
        <v>#N/A</v>
      </c>
      <c r="AJ328" s="7" t="e">
        <v>#N/A</v>
      </c>
      <c r="AK328" s="7" t="e">
        <v>#N/A</v>
      </c>
      <c r="AL328" s="21">
        <v>92.82</v>
      </c>
      <c r="AM328" s="7">
        <v>9.3800000000000008</v>
      </c>
      <c r="AN328" s="22">
        <v>735.36</v>
      </c>
      <c r="AO328" s="23">
        <v>10.36</v>
      </c>
      <c r="AP328" s="21" t="e">
        <v>#N/A</v>
      </c>
      <c r="AQ328" s="24">
        <v>271</v>
      </c>
      <c r="AR328" s="7">
        <v>7</v>
      </c>
      <c r="AS328" s="7">
        <v>28</v>
      </c>
      <c r="AT328" s="7">
        <v>39</v>
      </c>
      <c r="AU328" s="7">
        <v>197</v>
      </c>
      <c r="AV328" s="7"/>
    </row>
    <row r="329" spans="1:48" x14ac:dyDescent="0.3">
      <c r="A329" s="9">
        <v>42580</v>
      </c>
      <c r="B329" s="7" t="e">
        <v>#N/A</v>
      </c>
      <c r="C329" s="7" t="e">
        <v>#N/A</v>
      </c>
      <c r="D329" s="7" t="e">
        <v>#N/A</v>
      </c>
      <c r="E329" s="7" t="e">
        <v>#N/A</v>
      </c>
      <c r="F329" s="7" t="e">
        <v>#N/A</v>
      </c>
      <c r="G329" s="7" t="e">
        <v>#N/A</v>
      </c>
      <c r="H329" s="7" t="e">
        <v>#N/A</v>
      </c>
      <c r="I329" s="7" t="e">
        <v>#N/A</v>
      </c>
      <c r="J329" s="7" t="e">
        <v>#N/A</v>
      </c>
      <c r="K329" s="7" t="e">
        <v>#N/A</v>
      </c>
      <c r="L329" s="20" t="e">
        <v>#N/A</v>
      </c>
      <c r="M329" s="7">
        <v>80.63</v>
      </c>
      <c r="N329" s="20" t="e">
        <v>#N/A</v>
      </c>
      <c r="O329" s="7" t="e">
        <v>#N/A</v>
      </c>
      <c r="P329" s="20" t="e">
        <v>#N/A</v>
      </c>
      <c r="Q329" s="7" t="e">
        <v>#N/A</v>
      </c>
      <c r="R329" s="7">
        <v>605.79999999999995</v>
      </c>
      <c r="S329" s="21" t="e">
        <v>#N/A</v>
      </c>
      <c r="T329" s="7" t="e">
        <v>#N/A</v>
      </c>
      <c r="U329" s="7" t="e">
        <v>#N/A</v>
      </c>
      <c r="V329" s="7" t="e">
        <v>#N/A</v>
      </c>
      <c r="W329" s="7" t="e">
        <v>#N/A</v>
      </c>
      <c r="X329" s="7" t="e">
        <v>#N/A</v>
      </c>
      <c r="Y329" s="7" t="e">
        <v>#N/A</v>
      </c>
      <c r="Z329" s="7" t="e">
        <v>#N/A</v>
      </c>
      <c r="AA329" s="7" t="e">
        <v>#N/A</v>
      </c>
      <c r="AB329" s="7" t="e">
        <v>#N/A</v>
      </c>
      <c r="AC329" s="22" t="e">
        <v>#N/A</v>
      </c>
      <c r="AD329" s="23" t="e">
        <v>#N/A</v>
      </c>
      <c r="AE329" s="7" t="e">
        <v>#N/A</v>
      </c>
      <c r="AF329" s="7" t="e">
        <v>#N/A</v>
      </c>
      <c r="AG329" s="7" t="e">
        <v>#N/A</v>
      </c>
      <c r="AH329" s="7" t="e">
        <v>#N/A</v>
      </c>
      <c r="AI329" s="7" t="e">
        <v>#N/A</v>
      </c>
      <c r="AJ329" s="7" t="e">
        <v>#N/A</v>
      </c>
      <c r="AK329" s="7" t="e">
        <v>#N/A</v>
      </c>
      <c r="AL329" s="21">
        <v>97.47</v>
      </c>
      <c r="AM329" s="7">
        <v>9.39</v>
      </c>
      <c r="AN329" s="22">
        <v>740.46</v>
      </c>
      <c r="AO329" s="23">
        <v>10.49</v>
      </c>
      <c r="AP329" s="21" t="e">
        <v>#N/A</v>
      </c>
      <c r="AQ329" s="24">
        <v>263</v>
      </c>
      <c r="AR329" s="7">
        <v>7</v>
      </c>
      <c r="AS329" s="7">
        <v>24</v>
      </c>
      <c r="AT329" s="7">
        <v>39</v>
      </c>
      <c r="AU329" s="7">
        <v>193</v>
      </c>
      <c r="AV329" s="7"/>
    </row>
    <row r="330" spans="1:48" x14ac:dyDescent="0.3">
      <c r="A330" s="9">
        <v>42573</v>
      </c>
      <c r="B330" s="7" t="e">
        <v>#N/A</v>
      </c>
      <c r="C330" s="7" t="e">
        <v>#N/A</v>
      </c>
      <c r="D330" s="7" t="e">
        <v>#N/A</v>
      </c>
      <c r="E330" s="7" t="e">
        <v>#N/A</v>
      </c>
      <c r="F330" s="7" t="e">
        <v>#N/A</v>
      </c>
      <c r="G330" s="7" t="e">
        <v>#N/A</v>
      </c>
      <c r="H330" s="7" t="e">
        <v>#N/A</v>
      </c>
      <c r="I330" s="7" t="e">
        <v>#N/A</v>
      </c>
      <c r="J330" s="7" t="e">
        <v>#N/A</v>
      </c>
      <c r="K330" s="7" t="e">
        <v>#N/A</v>
      </c>
      <c r="L330" s="20" t="e">
        <v>#N/A</v>
      </c>
      <c r="M330" s="7">
        <v>82.61</v>
      </c>
      <c r="N330" s="20" t="e">
        <v>#N/A</v>
      </c>
      <c r="O330" s="7" t="e">
        <v>#N/A</v>
      </c>
      <c r="P330" s="20" t="e">
        <v>#N/A</v>
      </c>
      <c r="Q330" s="7" t="e">
        <v>#N/A</v>
      </c>
      <c r="R330" s="7">
        <v>638.4</v>
      </c>
      <c r="S330" s="21" t="e">
        <v>#N/A</v>
      </c>
      <c r="T330" s="7" t="e">
        <v>#N/A</v>
      </c>
      <c r="U330" s="7" t="e">
        <v>#N/A</v>
      </c>
      <c r="V330" s="7" t="e">
        <v>#N/A</v>
      </c>
      <c r="W330" s="7" t="e">
        <v>#N/A</v>
      </c>
      <c r="X330" s="7" t="e">
        <v>#N/A</v>
      </c>
      <c r="Y330" s="7" t="e">
        <v>#N/A</v>
      </c>
      <c r="Z330" s="7" t="e">
        <v>#N/A</v>
      </c>
      <c r="AA330" s="7" t="e">
        <v>#N/A</v>
      </c>
      <c r="AB330" s="7" t="e">
        <v>#N/A</v>
      </c>
      <c r="AC330" s="22" t="e">
        <v>#N/A</v>
      </c>
      <c r="AD330" s="23" t="e">
        <v>#N/A</v>
      </c>
      <c r="AE330" s="7" t="e">
        <v>#N/A</v>
      </c>
      <c r="AF330" s="7" t="e">
        <v>#N/A</v>
      </c>
      <c r="AG330" s="7" t="e">
        <v>#N/A</v>
      </c>
      <c r="AH330" s="7" t="e">
        <v>#N/A</v>
      </c>
      <c r="AI330" s="7" t="e">
        <v>#N/A</v>
      </c>
      <c r="AJ330" s="7" t="e">
        <v>#N/A</v>
      </c>
      <c r="AK330" s="7" t="e">
        <v>#N/A</v>
      </c>
      <c r="AL330" s="21">
        <v>99.18</v>
      </c>
      <c r="AM330" s="7">
        <v>10.65</v>
      </c>
      <c r="AN330" s="22">
        <v>763.45</v>
      </c>
      <c r="AO330" s="23">
        <v>10.210000000000001</v>
      </c>
      <c r="AP330" s="21" t="e">
        <v>#N/A</v>
      </c>
      <c r="AQ330" s="24">
        <v>257.2</v>
      </c>
      <c r="AR330" s="7">
        <v>6.7</v>
      </c>
      <c r="AS330" s="7">
        <v>25</v>
      </c>
      <c r="AT330" s="7">
        <v>38.5</v>
      </c>
      <c r="AU330" s="7">
        <v>187</v>
      </c>
      <c r="AV330" s="7"/>
    </row>
    <row r="331" spans="1:48" x14ac:dyDescent="0.3">
      <c r="A331" s="9">
        <v>42566</v>
      </c>
      <c r="B331" s="7" t="e">
        <v>#N/A</v>
      </c>
      <c r="C331" s="7" t="e">
        <v>#N/A</v>
      </c>
      <c r="D331" s="7" t="e">
        <v>#N/A</v>
      </c>
      <c r="E331" s="7" t="e">
        <v>#N/A</v>
      </c>
      <c r="F331" s="7" t="e">
        <v>#N/A</v>
      </c>
      <c r="G331" s="7" t="e">
        <v>#N/A</v>
      </c>
      <c r="H331" s="7" t="e">
        <v>#N/A</v>
      </c>
      <c r="I331" s="7" t="e">
        <v>#N/A</v>
      </c>
      <c r="J331" s="7" t="e">
        <v>#N/A</v>
      </c>
      <c r="K331" s="7" t="e">
        <v>#N/A</v>
      </c>
      <c r="L331" s="20" t="e">
        <v>#N/A</v>
      </c>
      <c r="M331" s="7">
        <v>84.38</v>
      </c>
      <c r="N331" s="20" t="e">
        <v>#N/A</v>
      </c>
      <c r="O331" s="7" t="e">
        <v>#N/A</v>
      </c>
      <c r="P331" s="20" t="e">
        <v>#N/A</v>
      </c>
      <c r="Q331" s="7" t="e">
        <v>#N/A</v>
      </c>
      <c r="R331" s="7">
        <v>649.34</v>
      </c>
      <c r="S331" s="21" t="e">
        <v>#N/A</v>
      </c>
      <c r="T331" s="7" t="e">
        <v>#N/A</v>
      </c>
      <c r="U331" s="7" t="e">
        <v>#N/A</v>
      </c>
      <c r="V331" s="7" t="e">
        <v>#N/A</v>
      </c>
      <c r="W331" s="7" t="e">
        <v>#N/A</v>
      </c>
      <c r="X331" s="7" t="e">
        <v>#N/A</v>
      </c>
      <c r="Y331" s="7" t="e">
        <v>#N/A</v>
      </c>
      <c r="Z331" s="7" t="e">
        <v>#N/A</v>
      </c>
      <c r="AA331" s="7" t="e">
        <v>#N/A</v>
      </c>
      <c r="AB331" s="7" t="e">
        <v>#N/A</v>
      </c>
      <c r="AC331" s="22" t="e">
        <v>#N/A</v>
      </c>
      <c r="AD331" s="23" t="e">
        <v>#N/A</v>
      </c>
      <c r="AE331" s="7" t="e">
        <v>#N/A</v>
      </c>
      <c r="AF331" s="7" t="e">
        <v>#N/A</v>
      </c>
      <c r="AG331" s="7" t="e">
        <v>#N/A</v>
      </c>
      <c r="AH331" s="7" t="e">
        <v>#N/A</v>
      </c>
      <c r="AI331" s="7" t="e">
        <v>#N/A</v>
      </c>
      <c r="AJ331" s="7" t="e">
        <v>#N/A</v>
      </c>
      <c r="AK331" s="7" t="e">
        <v>#N/A</v>
      </c>
      <c r="AL331" s="21">
        <v>106.25</v>
      </c>
      <c r="AM331" s="7">
        <v>11.48</v>
      </c>
      <c r="AN331" s="22">
        <v>760.33</v>
      </c>
      <c r="AO331" s="23">
        <v>9.9</v>
      </c>
      <c r="AP331" s="21" t="e">
        <v>#N/A</v>
      </c>
      <c r="AQ331" s="24">
        <v>267.10000000000002</v>
      </c>
      <c r="AR331" s="7">
        <v>9.1</v>
      </c>
      <c r="AS331" s="7">
        <v>27</v>
      </c>
      <c r="AT331" s="7">
        <v>39</v>
      </c>
      <c r="AU331" s="7">
        <v>192</v>
      </c>
      <c r="AV331" s="7"/>
    </row>
    <row r="332" spans="1:48" x14ac:dyDescent="0.3">
      <c r="A332" s="9">
        <v>42559</v>
      </c>
      <c r="B332" s="7" t="e">
        <v>#N/A</v>
      </c>
      <c r="C332" s="7" t="e">
        <v>#N/A</v>
      </c>
      <c r="D332" s="7" t="e">
        <v>#N/A</v>
      </c>
      <c r="E332" s="7" t="e">
        <v>#N/A</v>
      </c>
      <c r="F332" s="7" t="e">
        <v>#N/A</v>
      </c>
      <c r="G332" s="7" t="e">
        <v>#N/A</v>
      </c>
      <c r="H332" s="7" t="e">
        <v>#N/A</v>
      </c>
      <c r="I332" s="7" t="e">
        <v>#N/A</v>
      </c>
      <c r="J332" s="7" t="e">
        <v>#N/A</v>
      </c>
      <c r="K332" s="7" t="e">
        <v>#N/A</v>
      </c>
      <c r="L332" s="20" t="e">
        <v>#N/A</v>
      </c>
      <c r="M332" s="7">
        <v>85.63</v>
      </c>
      <c r="N332" s="20" t="e">
        <v>#N/A</v>
      </c>
      <c r="O332" s="7" t="e">
        <v>#N/A</v>
      </c>
      <c r="P332" s="20" t="e">
        <v>#N/A</v>
      </c>
      <c r="Q332" s="7" t="e">
        <v>#N/A</v>
      </c>
      <c r="R332" s="7">
        <v>666.97</v>
      </c>
      <c r="S332" s="21" t="e">
        <v>#N/A</v>
      </c>
      <c r="T332" s="7" t="e">
        <v>#N/A</v>
      </c>
      <c r="U332" s="7" t="e">
        <v>#N/A</v>
      </c>
      <c r="V332" s="7" t="e">
        <v>#N/A</v>
      </c>
      <c r="W332" s="7" t="e">
        <v>#N/A</v>
      </c>
      <c r="X332" s="7" t="e">
        <v>#N/A</v>
      </c>
      <c r="Y332" s="7" t="e">
        <v>#N/A</v>
      </c>
      <c r="Z332" s="7" t="e">
        <v>#N/A</v>
      </c>
      <c r="AA332" s="7" t="e">
        <v>#N/A</v>
      </c>
      <c r="AB332" s="7" t="e">
        <v>#N/A</v>
      </c>
      <c r="AC332" s="22" t="e">
        <v>#N/A</v>
      </c>
      <c r="AD332" s="23" t="e">
        <v>#N/A</v>
      </c>
      <c r="AE332" s="7" t="e">
        <v>#N/A</v>
      </c>
      <c r="AF332" s="7" t="e">
        <v>#N/A</v>
      </c>
      <c r="AG332" s="7" t="e">
        <v>#N/A</v>
      </c>
      <c r="AH332" s="7" t="e">
        <v>#N/A</v>
      </c>
      <c r="AI332" s="7" t="e">
        <v>#N/A</v>
      </c>
      <c r="AJ332" s="7" t="e">
        <v>#N/A</v>
      </c>
      <c r="AK332" s="7" t="e">
        <v>#N/A</v>
      </c>
      <c r="AL332" s="21">
        <v>116.61</v>
      </c>
      <c r="AM332" s="7">
        <v>11.37</v>
      </c>
      <c r="AN332" s="22">
        <v>772.72</v>
      </c>
      <c r="AO332" s="23">
        <v>10.07</v>
      </c>
      <c r="AP332" s="21" t="e">
        <v>#N/A</v>
      </c>
      <c r="AQ332" s="24">
        <v>253.2</v>
      </c>
      <c r="AR332" s="7">
        <v>8.1999999999999993</v>
      </c>
      <c r="AS332" s="7">
        <v>23</v>
      </c>
      <c r="AT332" s="7">
        <v>31</v>
      </c>
      <c r="AU332" s="7">
        <v>191</v>
      </c>
      <c r="AV332" s="7"/>
    </row>
    <row r="333" spans="1:48" x14ac:dyDescent="0.3">
      <c r="A333" s="9">
        <v>42552</v>
      </c>
      <c r="B333" s="7" t="e">
        <v>#N/A</v>
      </c>
      <c r="C333" s="7" t="e">
        <v>#N/A</v>
      </c>
      <c r="D333" s="7" t="e">
        <v>#N/A</v>
      </c>
      <c r="E333" s="7" t="e">
        <v>#N/A</v>
      </c>
      <c r="F333" s="7" t="e">
        <v>#N/A</v>
      </c>
      <c r="G333" s="7" t="e">
        <v>#N/A</v>
      </c>
      <c r="H333" s="7" t="e">
        <v>#N/A</v>
      </c>
      <c r="I333" s="7" t="e">
        <v>#N/A</v>
      </c>
      <c r="J333" s="7" t="e">
        <v>#N/A</v>
      </c>
      <c r="K333" s="7" t="e">
        <v>#N/A</v>
      </c>
      <c r="L333" s="20" t="e">
        <v>#N/A</v>
      </c>
      <c r="M333" s="7">
        <v>85.84</v>
      </c>
      <c r="N333" s="20" t="e">
        <v>#N/A</v>
      </c>
      <c r="O333" s="7" t="e">
        <v>#N/A</v>
      </c>
      <c r="P333" s="20" t="e">
        <v>#N/A</v>
      </c>
      <c r="Q333" s="7" t="e">
        <v>#N/A</v>
      </c>
      <c r="R333" s="7">
        <v>687.56</v>
      </c>
      <c r="S333" s="21" t="e">
        <v>#N/A</v>
      </c>
      <c r="T333" s="7" t="e">
        <v>#N/A</v>
      </c>
      <c r="U333" s="7" t="e">
        <v>#N/A</v>
      </c>
      <c r="V333" s="7" t="e">
        <v>#N/A</v>
      </c>
      <c r="W333" s="7" t="e">
        <v>#N/A</v>
      </c>
      <c r="X333" s="7" t="e">
        <v>#N/A</v>
      </c>
      <c r="Y333" s="7" t="e">
        <v>#N/A</v>
      </c>
      <c r="Z333" s="7" t="e">
        <v>#N/A</v>
      </c>
      <c r="AA333" s="7" t="e">
        <v>#N/A</v>
      </c>
      <c r="AB333" s="7" t="e">
        <v>#N/A</v>
      </c>
      <c r="AC333" s="22" t="e">
        <v>#N/A</v>
      </c>
      <c r="AD333" s="23" t="e">
        <v>#N/A</v>
      </c>
      <c r="AE333" s="7" t="e">
        <v>#N/A</v>
      </c>
      <c r="AF333" s="7" t="e">
        <v>#N/A</v>
      </c>
      <c r="AG333" s="7" t="e">
        <v>#N/A</v>
      </c>
      <c r="AH333" s="7" t="e">
        <v>#N/A</v>
      </c>
      <c r="AI333" s="7" t="e">
        <v>#N/A</v>
      </c>
      <c r="AJ333" s="7" t="e">
        <v>#N/A</v>
      </c>
      <c r="AK333" s="7" t="e">
        <v>#N/A</v>
      </c>
      <c r="AL333" s="21">
        <v>113.94</v>
      </c>
      <c r="AM333" s="7">
        <v>11.52</v>
      </c>
      <c r="AN333" s="22">
        <v>791.09</v>
      </c>
      <c r="AO333" s="23">
        <v>10.54</v>
      </c>
      <c r="AP333" s="21" t="e">
        <v>#N/A</v>
      </c>
      <c r="AQ333" s="24">
        <v>259</v>
      </c>
      <c r="AR333" s="7">
        <v>6.5</v>
      </c>
      <c r="AS333" s="7">
        <v>28</v>
      </c>
      <c r="AT333" s="7">
        <v>31.5</v>
      </c>
      <c r="AU333" s="7">
        <v>193</v>
      </c>
      <c r="AV333" s="7"/>
    </row>
    <row r="334" spans="1:48" x14ac:dyDescent="0.3">
      <c r="A334" s="9">
        <v>42545</v>
      </c>
      <c r="B334" s="7" t="e">
        <v>#N/A</v>
      </c>
      <c r="C334" s="7" t="e">
        <v>#N/A</v>
      </c>
      <c r="D334" s="7" t="e">
        <v>#N/A</v>
      </c>
      <c r="E334" s="7" t="e">
        <v>#N/A</v>
      </c>
      <c r="F334" s="7" t="e">
        <v>#N/A</v>
      </c>
      <c r="G334" s="7" t="e">
        <v>#N/A</v>
      </c>
      <c r="H334" s="7" t="e">
        <v>#N/A</v>
      </c>
      <c r="I334" s="7" t="e">
        <v>#N/A</v>
      </c>
      <c r="J334" s="7" t="e">
        <v>#N/A</v>
      </c>
      <c r="K334" s="7" t="e">
        <v>#N/A</v>
      </c>
      <c r="L334" s="20" t="e">
        <v>#N/A</v>
      </c>
      <c r="M334" s="7">
        <v>86.05</v>
      </c>
      <c r="N334" s="20" t="e">
        <v>#N/A</v>
      </c>
      <c r="O334" s="7" t="e">
        <v>#N/A</v>
      </c>
      <c r="P334" s="20" t="e">
        <v>#N/A</v>
      </c>
      <c r="Q334" s="7" t="e">
        <v>#N/A</v>
      </c>
      <c r="R334" s="7">
        <v>678.17</v>
      </c>
      <c r="S334" s="21" t="e">
        <v>#N/A</v>
      </c>
      <c r="T334" s="7" t="e">
        <v>#N/A</v>
      </c>
      <c r="U334" s="7" t="e">
        <v>#N/A</v>
      </c>
      <c r="V334" s="7" t="e">
        <v>#N/A</v>
      </c>
      <c r="W334" s="7" t="e">
        <v>#N/A</v>
      </c>
      <c r="X334" s="7" t="e">
        <v>#N/A</v>
      </c>
      <c r="Y334" s="7" t="e">
        <v>#N/A</v>
      </c>
      <c r="Z334" s="7" t="e">
        <v>#N/A</v>
      </c>
      <c r="AA334" s="7" t="e">
        <v>#N/A</v>
      </c>
      <c r="AB334" s="7" t="e">
        <v>#N/A</v>
      </c>
      <c r="AC334" s="22" t="e">
        <v>#N/A</v>
      </c>
      <c r="AD334" s="23" t="e">
        <v>#N/A</v>
      </c>
      <c r="AE334" s="7" t="e">
        <v>#N/A</v>
      </c>
      <c r="AF334" s="7" t="e">
        <v>#N/A</v>
      </c>
      <c r="AG334" s="7" t="e">
        <v>#N/A</v>
      </c>
      <c r="AH334" s="7" t="e">
        <v>#N/A</v>
      </c>
      <c r="AI334" s="7" t="e">
        <v>#N/A</v>
      </c>
      <c r="AJ334" s="7" t="e">
        <v>#N/A</v>
      </c>
      <c r="AK334" s="7" t="e">
        <v>#N/A</v>
      </c>
      <c r="AL334" s="21">
        <v>107.71</v>
      </c>
      <c r="AM334" s="7">
        <v>11.91</v>
      </c>
      <c r="AN334" s="22">
        <v>782.26</v>
      </c>
      <c r="AO334" s="23">
        <v>9.8699999999999992</v>
      </c>
      <c r="AP334" s="21" t="e">
        <v>#N/A</v>
      </c>
      <c r="AQ334" s="24">
        <v>268</v>
      </c>
      <c r="AR334" s="7">
        <v>6</v>
      </c>
      <c r="AS334" s="7">
        <v>27</v>
      </c>
      <c r="AT334" s="7">
        <v>39</v>
      </c>
      <c r="AU334" s="7">
        <v>196</v>
      </c>
      <c r="AV334" s="7"/>
    </row>
    <row r="335" spans="1:48" x14ac:dyDescent="0.3">
      <c r="A335" s="9">
        <v>42538</v>
      </c>
      <c r="B335" s="7" t="e">
        <v>#N/A</v>
      </c>
      <c r="C335" s="7" t="e">
        <v>#N/A</v>
      </c>
      <c r="D335" s="7" t="e">
        <v>#N/A</v>
      </c>
      <c r="E335" s="7" t="e">
        <v>#N/A</v>
      </c>
      <c r="F335" s="7" t="e">
        <v>#N/A</v>
      </c>
      <c r="G335" s="7" t="e">
        <v>#N/A</v>
      </c>
      <c r="H335" s="7" t="e">
        <v>#N/A</v>
      </c>
      <c r="I335" s="7" t="e">
        <v>#N/A</v>
      </c>
      <c r="J335" s="7" t="e">
        <v>#N/A</v>
      </c>
      <c r="K335" s="7" t="e">
        <v>#N/A</v>
      </c>
      <c r="L335" s="20" t="e">
        <v>#N/A</v>
      </c>
      <c r="M335" s="7">
        <v>88.03</v>
      </c>
      <c r="N335" s="20" t="e">
        <v>#N/A</v>
      </c>
      <c r="O335" s="7" t="e">
        <v>#N/A</v>
      </c>
      <c r="P335" s="20" t="e">
        <v>#N/A</v>
      </c>
      <c r="Q335" s="7" t="e">
        <v>#N/A</v>
      </c>
      <c r="R335" s="7">
        <v>668.34</v>
      </c>
      <c r="S335" s="21" t="e">
        <v>#N/A</v>
      </c>
      <c r="T335" s="7" t="e">
        <v>#N/A</v>
      </c>
      <c r="U335" s="7" t="e">
        <v>#N/A</v>
      </c>
      <c r="V335" s="7" t="e">
        <v>#N/A</v>
      </c>
      <c r="W335" s="7" t="e">
        <v>#N/A</v>
      </c>
      <c r="X335" s="7" t="e">
        <v>#N/A</v>
      </c>
      <c r="Y335" s="7" t="e">
        <v>#N/A</v>
      </c>
      <c r="Z335" s="7" t="e">
        <v>#N/A</v>
      </c>
      <c r="AA335" s="7" t="e">
        <v>#N/A</v>
      </c>
      <c r="AB335" s="7" t="e">
        <v>#N/A</v>
      </c>
      <c r="AC335" s="22" t="e">
        <v>#N/A</v>
      </c>
      <c r="AD335" s="23" t="e">
        <v>#N/A</v>
      </c>
      <c r="AE335" s="7" t="e">
        <v>#N/A</v>
      </c>
      <c r="AF335" s="7" t="e">
        <v>#N/A</v>
      </c>
      <c r="AG335" s="7" t="e">
        <v>#N/A</v>
      </c>
      <c r="AH335" s="7" t="e">
        <v>#N/A</v>
      </c>
      <c r="AI335" s="7" t="e">
        <v>#N/A</v>
      </c>
      <c r="AJ335" s="7" t="e">
        <v>#N/A</v>
      </c>
      <c r="AK335" s="7" t="e">
        <v>#N/A</v>
      </c>
      <c r="AL335" s="21">
        <v>104.53</v>
      </c>
      <c r="AM335" s="7">
        <v>11.51</v>
      </c>
      <c r="AN335" s="22">
        <v>787.36</v>
      </c>
      <c r="AO335" s="23">
        <v>10.09</v>
      </c>
      <c r="AP335" s="21" t="e">
        <v>#N/A</v>
      </c>
      <c r="AQ335" s="24">
        <v>266.5</v>
      </c>
      <c r="AR335" s="7">
        <v>5</v>
      </c>
      <c r="AS335" s="7">
        <v>24</v>
      </c>
      <c r="AT335" s="7">
        <v>34.5</v>
      </c>
      <c r="AU335" s="7">
        <v>203</v>
      </c>
      <c r="AV335" s="7"/>
    </row>
    <row r="336" spans="1:48" x14ac:dyDescent="0.3">
      <c r="A336" s="9">
        <v>42531</v>
      </c>
      <c r="B336" s="7" t="e">
        <v>#N/A</v>
      </c>
      <c r="C336" s="7" t="e">
        <v>#N/A</v>
      </c>
      <c r="D336" s="7" t="e">
        <v>#N/A</v>
      </c>
      <c r="E336" s="7" t="e">
        <v>#N/A</v>
      </c>
      <c r="F336" s="7" t="e">
        <v>#N/A</v>
      </c>
      <c r="G336" s="7" t="e">
        <v>#N/A</v>
      </c>
      <c r="H336" s="7" t="e">
        <v>#N/A</v>
      </c>
      <c r="I336" s="7" t="e">
        <v>#N/A</v>
      </c>
      <c r="J336" s="7" t="e">
        <v>#N/A</v>
      </c>
      <c r="K336" s="7" t="e">
        <v>#N/A</v>
      </c>
      <c r="L336" s="20" t="e">
        <v>#N/A</v>
      </c>
      <c r="M336" s="7">
        <v>87.61</v>
      </c>
      <c r="N336" s="20" t="e">
        <v>#N/A</v>
      </c>
      <c r="O336" s="7" t="e">
        <v>#N/A</v>
      </c>
      <c r="P336" s="20" t="e">
        <v>#N/A</v>
      </c>
      <c r="Q336" s="7" t="e">
        <v>#N/A</v>
      </c>
      <c r="R336" s="7">
        <v>644.27</v>
      </c>
      <c r="S336" s="21" t="e">
        <v>#N/A</v>
      </c>
      <c r="T336" s="7" t="e">
        <v>#N/A</v>
      </c>
      <c r="U336" s="7" t="e">
        <v>#N/A</v>
      </c>
      <c r="V336" s="7" t="e">
        <v>#N/A</v>
      </c>
      <c r="W336" s="7" t="e">
        <v>#N/A</v>
      </c>
      <c r="X336" s="7" t="e">
        <v>#N/A</v>
      </c>
      <c r="Y336" s="7" t="e">
        <v>#N/A</v>
      </c>
      <c r="Z336" s="7" t="e">
        <v>#N/A</v>
      </c>
      <c r="AA336" s="7" t="e">
        <v>#N/A</v>
      </c>
      <c r="AB336" s="7" t="e">
        <v>#N/A</v>
      </c>
      <c r="AC336" s="22" t="e">
        <v>#N/A</v>
      </c>
      <c r="AD336" s="23" t="e">
        <v>#N/A</v>
      </c>
      <c r="AE336" s="7" t="e">
        <v>#N/A</v>
      </c>
      <c r="AF336" s="7" t="e">
        <v>#N/A</v>
      </c>
      <c r="AG336" s="7" t="e">
        <v>#N/A</v>
      </c>
      <c r="AH336" s="7" t="e">
        <v>#N/A</v>
      </c>
      <c r="AI336" s="7" t="e">
        <v>#N/A</v>
      </c>
      <c r="AJ336" s="7" t="e">
        <v>#N/A</v>
      </c>
      <c r="AK336" s="7" t="e">
        <v>#N/A</v>
      </c>
      <c r="AL336" s="21">
        <v>96.53</v>
      </c>
      <c r="AM336" s="7">
        <v>10.86</v>
      </c>
      <c r="AN336" s="22">
        <v>781.08</v>
      </c>
      <c r="AO336" s="23">
        <v>9.82</v>
      </c>
      <c r="AP336" s="21" t="e">
        <v>#N/A</v>
      </c>
      <c r="AQ336" s="24">
        <v>258</v>
      </c>
      <c r="AR336" s="7">
        <v>6</v>
      </c>
      <c r="AS336" s="7">
        <v>17</v>
      </c>
      <c r="AT336" s="7">
        <v>31</v>
      </c>
      <c r="AU336" s="7">
        <v>204</v>
      </c>
      <c r="AV336" s="7"/>
    </row>
    <row r="337" spans="1:48" x14ac:dyDescent="0.3">
      <c r="A337" s="9">
        <v>42524</v>
      </c>
      <c r="B337" s="7" t="e">
        <v>#N/A</v>
      </c>
      <c r="C337" s="7" t="e">
        <v>#N/A</v>
      </c>
      <c r="D337" s="7" t="e">
        <v>#N/A</v>
      </c>
      <c r="E337" s="7" t="e">
        <v>#N/A</v>
      </c>
      <c r="F337" s="7" t="e">
        <v>#N/A</v>
      </c>
      <c r="G337" s="7" t="e">
        <v>#N/A</v>
      </c>
      <c r="H337" s="7" t="e">
        <v>#N/A</v>
      </c>
      <c r="I337" s="7" t="e">
        <v>#N/A</v>
      </c>
      <c r="J337" s="7" t="e">
        <v>#N/A</v>
      </c>
      <c r="K337" s="7" t="e">
        <v>#N/A</v>
      </c>
      <c r="L337" s="20" t="e">
        <v>#N/A</v>
      </c>
      <c r="M337" s="7">
        <v>87.82</v>
      </c>
      <c r="N337" s="20" t="e">
        <v>#N/A</v>
      </c>
      <c r="O337" s="7" t="e">
        <v>#N/A</v>
      </c>
      <c r="P337" s="20" t="e">
        <v>#N/A</v>
      </c>
      <c r="Q337" s="7" t="e">
        <v>#N/A</v>
      </c>
      <c r="R337" s="7">
        <v>631.20000000000005</v>
      </c>
      <c r="S337" s="21" t="e">
        <v>#N/A</v>
      </c>
      <c r="T337" s="7" t="e">
        <v>#N/A</v>
      </c>
      <c r="U337" s="7" t="e">
        <v>#N/A</v>
      </c>
      <c r="V337" s="7" t="e">
        <v>#N/A</v>
      </c>
      <c r="W337" s="7" t="e">
        <v>#N/A</v>
      </c>
      <c r="X337" s="7" t="e">
        <v>#N/A</v>
      </c>
      <c r="Y337" s="7" t="e">
        <v>#N/A</v>
      </c>
      <c r="Z337" s="7" t="e">
        <v>#N/A</v>
      </c>
      <c r="AA337" s="7" t="e">
        <v>#N/A</v>
      </c>
      <c r="AB337" s="7" t="e">
        <v>#N/A</v>
      </c>
      <c r="AC337" s="22" t="e">
        <v>#N/A</v>
      </c>
      <c r="AD337" s="23" t="e">
        <v>#N/A</v>
      </c>
      <c r="AE337" s="7" t="e">
        <v>#N/A</v>
      </c>
      <c r="AF337" s="7" t="e">
        <v>#N/A</v>
      </c>
      <c r="AG337" s="7" t="e">
        <v>#N/A</v>
      </c>
      <c r="AH337" s="7" t="e">
        <v>#N/A</v>
      </c>
      <c r="AI337" s="7" t="e">
        <v>#N/A</v>
      </c>
      <c r="AJ337" s="7" t="e">
        <v>#N/A</v>
      </c>
      <c r="AK337" s="7" t="e">
        <v>#N/A</v>
      </c>
      <c r="AL337" s="21">
        <v>96.95</v>
      </c>
      <c r="AM337" s="7">
        <v>10.92</v>
      </c>
      <c r="AN337" s="22">
        <v>772.3</v>
      </c>
      <c r="AO337" s="23">
        <v>9.68</v>
      </c>
      <c r="AP337" s="21" t="e">
        <v>#N/A</v>
      </c>
      <c r="AQ337" s="24">
        <v>261.3</v>
      </c>
      <c r="AR337" s="7">
        <v>3.3</v>
      </c>
      <c r="AS337" s="7">
        <v>17</v>
      </c>
      <c r="AT337" s="7">
        <v>31</v>
      </c>
      <c r="AU337" s="7">
        <v>210</v>
      </c>
      <c r="AV337" s="7"/>
    </row>
    <row r="338" spans="1:48" x14ac:dyDescent="0.3">
      <c r="A338" s="9">
        <v>42517</v>
      </c>
      <c r="B338" s="7" t="e">
        <v>#N/A</v>
      </c>
      <c r="C338" s="7" t="e">
        <v>#N/A</v>
      </c>
      <c r="D338" s="7" t="e">
        <v>#N/A</v>
      </c>
      <c r="E338" s="7" t="e">
        <v>#N/A</v>
      </c>
      <c r="F338" s="7" t="e">
        <v>#N/A</v>
      </c>
      <c r="G338" s="7" t="e">
        <v>#N/A</v>
      </c>
      <c r="H338" s="7" t="e">
        <v>#N/A</v>
      </c>
      <c r="I338" s="7" t="e">
        <v>#N/A</v>
      </c>
      <c r="J338" s="7" t="e">
        <v>#N/A</v>
      </c>
      <c r="K338" s="7" t="e">
        <v>#N/A</v>
      </c>
      <c r="L338" s="20" t="e">
        <v>#N/A</v>
      </c>
      <c r="M338" s="7">
        <v>84.31</v>
      </c>
      <c r="N338" s="20" t="e">
        <v>#N/A</v>
      </c>
      <c r="O338" s="7" t="e">
        <v>#N/A</v>
      </c>
      <c r="P338" s="20" t="e">
        <v>#N/A</v>
      </c>
      <c r="Q338" s="7" t="e">
        <v>#N/A</v>
      </c>
      <c r="R338" s="7">
        <v>630.20000000000005</v>
      </c>
      <c r="S338" s="21" t="e">
        <v>#N/A</v>
      </c>
      <c r="T338" s="7" t="e">
        <v>#N/A</v>
      </c>
      <c r="U338" s="7" t="e">
        <v>#N/A</v>
      </c>
      <c r="V338" s="7" t="e">
        <v>#N/A</v>
      </c>
      <c r="W338" s="7" t="e">
        <v>#N/A</v>
      </c>
      <c r="X338" s="7" t="e">
        <v>#N/A</v>
      </c>
      <c r="Y338" s="7" t="e">
        <v>#N/A</v>
      </c>
      <c r="Z338" s="7" t="e">
        <v>#N/A</v>
      </c>
      <c r="AA338" s="7" t="e">
        <v>#N/A</v>
      </c>
      <c r="AB338" s="7" t="e">
        <v>#N/A</v>
      </c>
      <c r="AC338" s="22" t="e">
        <v>#N/A</v>
      </c>
      <c r="AD338" s="23" t="e">
        <v>#N/A</v>
      </c>
      <c r="AE338" s="7" t="e">
        <v>#N/A</v>
      </c>
      <c r="AF338" s="7" t="e">
        <v>#N/A</v>
      </c>
      <c r="AG338" s="7" t="e">
        <v>#N/A</v>
      </c>
      <c r="AH338" s="7" t="e">
        <v>#N/A</v>
      </c>
      <c r="AI338" s="7" t="e">
        <v>#N/A</v>
      </c>
      <c r="AJ338" s="7" t="e">
        <v>#N/A</v>
      </c>
      <c r="AK338" s="7" t="e">
        <v>#N/A</v>
      </c>
      <c r="AL338" s="21">
        <v>91.6</v>
      </c>
      <c r="AM338" s="7">
        <v>10.029999999999999</v>
      </c>
      <c r="AN338" s="22">
        <v>768.03</v>
      </c>
      <c r="AO338" s="23">
        <v>9.3800000000000008</v>
      </c>
      <c r="AP338" s="21" t="e">
        <v>#N/A</v>
      </c>
      <c r="AQ338" s="24">
        <v>278.7</v>
      </c>
      <c r="AR338" s="7">
        <v>5.7</v>
      </c>
      <c r="AS338" s="7">
        <v>30</v>
      </c>
      <c r="AT338" s="7">
        <v>28</v>
      </c>
      <c r="AU338" s="7">
        <v>215</v>
      </c>
      <c r="AV338" s="7"/>
    </row>
    <row r="339" spans="1:48" x14ac:dyDescent="0.3">
      <c r="A339" s="9">
        <v>42510</v>
      </c>
      <c r="B339" s="7" t="e">
        <v>#N/A</v>
      </c>
      <c r="C339" s="7" t="e">
        <v>#N/A</v>
      </c>
      <c r="D339" s="7" t="e">
        <v>#N/A</v>
      </c>
      <c r="E339" s="7" t="e">
        <v>#N/A</v>
      </c>
      <c r="F339" s="7" t="e">
        <v>#N/A</v>
      </c>
      <c r="G339" s="7" t="e">
        <v>#N/A</v>
      </c>
      <c r="H339" s="7" t="e">
        <v>#N/A</v>
      </c>
      <c r="I339" s="7" t="e">
        <v>#N/A</v>
      </c>
      <c r="J339" s="7" t="e">
        <v>#N/A</v>
      </c>
      <c r="K339" s="7" t="e">
        <v>#N/A</v>
      </c>
      <c r="L339" s="20" t="e">
        <v>#N/A</v>
      </c>
      <c r="M339" s="7">
        <v>82.05</v>
      </c>
      <c r="N339" s="20" t="e">
        <v>#N/A</v>
      </c>
      <c r="O339" s="7" t="e">
        <v>#N/A</v>
      </c>
      <c r="P339" s="20" t="e">
        <v>#N/A</v>
      </c>
      <c r="Q339" s="7" t="e">
        <v>#N/A</v>
      </c>
      <c r="R339" s="7">
        <v>631.76</v>
      </c>
      <c r="S339" s="21" t="e">
        <v>#N/A</v>
      </c>
      <c r="T339" s="7" t="e">
        <v>#N/A</v>
      </c>
      <c r="U339" s="7" t="e">
        <v>#N/A</v>
      </c>
      <c r="V339" s="7" t="e">
        <v>#N/A</v>
      </c>
      <c r="W339" s="7" t="e">
        <v>#N/A</v>
      </c>
      <c r="X339" s="7" t="e">
        <v>#N/A</v>
      </c>
      <c r="Y339" s="7" t="e">
        <v>#N/A</v>
      </c>
      <c r="Z339" s="7" t="e">
        <v>#N/A</v>
      </c>
      <c r="AA339" s="7" t="e">
        <v>#N/A</v>
      </c>
      <c r="AB339" s="7" t="e">
        <v>#N/A</v>
      </c>
      <c r="AC339" s="22" t="e">
        <v>#N/A</v>
      </c>
      <c r="AD339" s="23" t="e">
        <v>#N/A</v>
      </c>
      <c r="AE339" s="7" t="e">
        <v>#N/A</v>
      </c>
      <c r="AF339" s="7" t="e">
        <v>#N/A</v>
      </c>
      <c r="AG339" s="7" t="e">
        <v>#N/A</v>
      </c>
      <c r="AH339" s="7" t="e">
        <v>#N/A</v>
      </c>
      <c r="AI339" s="7" t="e">
        <v>#N/A</v>
      </c>
      <c r="AJ339" s="7" t="e">
        <v>#N/A</v>
      </c>
      <c r="AK339" s="7" t="e">
        <v>#N/A</v>
      </c>
      <c r="AL339" s="21">
        <v>91.41</v>
      </c>
      <c r="AM339" s="7">
        <v>9.43</v>
      </c>
      <c r="AN339" s="22">
        <v>754.91</v>
      </c>
      <c r="AO339" s="23">
        <v>9.0500000000000007</v>
      </c>
      <c r="AP339" s="21" t="e">
        <v>#N/A</v>
      </c>
      <c r="AQ339" s="24">
        <v>298.5</v>
      </c>
      <c r="AR339" s="7">
        <v>6.5</v>
      </c>
      <c r="AS339" s="7">
        <v>30</v>
      </c>
      <c r="AT339" s="7">
        <v>30</v>
      </c>
      <c r="AU339" s="7">
        <v>232</v>
      </c>
      <c r="AV339" s="7"/>
    </row>
    <row r="340" spans="1:48" x14ac:dyDescent="0.3">
      <c r="A340" s="9">
        <v>42503</v>
      </c>
      <c r="B340" s="7" t="e">
        <v>#N/A</v>
      </c>
      <c r="C340" s="7" t="e">
        <v>#N/A</v>
      </c>
      <c r="D340" s="7" t="e">
        <v>#N/A</v>
      </c>
      <c r="E340" s="7" t="e">
        <v>#N/A</v>
      </c>
      <c r="F340" s="7" t="e">
        <v>#N/A</v>
      </c>
      <c r="G340" s="7" t="e">
        <v>#N/A</v>
      </c>
      <c r="H340" s="7" t="e">
        <v>#N/A</v>
      </c>
      <c r="I340" s="7" t="e">
        <v>#N/A</v>
      </c>
      <c r="J340" s="7" t="e">
        <v>#N/A</v>
      </c>
      <c r="K340" s="7" t="e">
        <v>#N/A</v>
      </c>
      <c r="L340" s="20" t="e">
        <v>#N/A</v>
      </c>
      <c r="M340" s="7">
        <v>82.79</v>
      </c>
      <c r="N340" s="20" t="e">
        <v>#N/A</v>
      </c>
      <c r="O340" s="7" t="e">
        <v>#N/A</v>
      </c>
      <c r="P340" s="20" t="e">
        <v>#N/A</v>
      </c>
      <c r="Q340" s="7" t="e">
        <v>#N/A</v>
      </c>
      <c r="R340" s="7">
        <v>601.33000000000004</v>
      </c>
      <c r="S340" s="21" t="e">
        <v>#N/A</v>
      </c>
      <c r="T340" s="7" t="e">
        <v>#N/A</v>
      </c>
      <c r="U340" s="7" t="e">
        <v>#N/A</v>
      </c>
      <c r="V340" s="7" t="e">
        <v>#N/A</v>
      </c>
      <c r="W340" s="7" t="e">
        <v>#N/A</v>
      </c>
      <c r="X340" s="7" t="e">
        <v>#N/A</v>
      </c>
      <c r="Y340" s="7" t="e">
        <v>#N/A</v>
      </c>
      <c r="Z340" s="7" t="e">
        <v>#N/A</v>
      </c>
      <c r="AA340" s="7" t="e">
        <v>#N/A</v>
      </c>
      <c r="AB340" s="7" t="e">
        <v>#N/A</v>
      </c>
      <c r="AC340" s="22" t="e">
        <v>#N/A</v>
      </c>
      <c r="AD340" s="23" t="e">
        <v>#N/A</v>
      </c>
      <c r="AE340" s="7" t="e">
        <v>#N/A</v>
      </c>
      <c r="AF340" s="7" t="e">
        <v>#N/A</v>
      </c>
      <c r="AG340" s="7" t="e">
        <v>#N/A</v>
      </c>
      <c r="AH340" s="7" t="e">
        <v>#N/A</v>
      </c>
      <c r="AI340" s="7" t="e">
        <v>#N/A</v>
      </c>
      <c r="AJ340" s="7" t="e">
        <v>#N/A</v>
      </c>
      <c r="AK340" s="7" t="e">
        <v>#N/A</v>
      </c>
      <c r="AL340" s="21">
        <v>81.349999999999994</v>
      </c>
      <c r="AM340" s="7">
        <v>9.58</v>
      </c>
      <c r="AN340" s="22">
        <v>737.38</v>
      </c>
      <c r="AO340" s="23">
        <v>8.93</v>
      </c>
      <c r="AP340" s="21" t="e">
        <v>#N/A</v>
      </c>
      <c r="AQ340" s="24">
        <v>290</v>
      </c>
      <c r="AR340" s="7">
        <v>6</v>
      </c>
      <c r="AS340" s="7">
        <v>31</v>
      </c>
      <c r="AT340" s="7">
        <v>26</v>
      </c>
      <c r="AU340" s="7">
        <v>227</v>
      </c>
      <c r="AV340" s="7"/>
    </row>
    <row r="341" spans="1:48" x14ac:dyDescent="0.3">
      <c r="A341" s="9">
        <v>42496</v>
      </c>
      <c r="B341" s="7" t="e">
        <v>#N/A</v>
      </c>
      <c r="C341" s="7" t="e">
        <v>#N/A</v>
      </c>
      <c r="D341" s="7" t="e">
        <v>#N/A</v>
      </c>
      <c r="E341" s="7" t="e">
        <v>#N/A</v>
      </c>
      <c r="F341" s="7" t="e">
        <v>#N/A</v>
      </c>
      <c r="G341" s="7" t="e">
        <v>#N/A</v>
      </c>
      <c r="H341" s="7" t="e">
        <v>#N/A</v>
      </c>
      <c r="I341" s="7" t="e">
        <v>#N/A</v>
      </c>
      <c r="J341" s="7" t="e">
        <v>#N/A</v>
      </c>
      <c r="K341" s="7" t="e">
        <v>#N/A</v>
      </c>
      <c r="L341" s="20" t="e">
        <v>#N/A</v>
      </c>
      <c r="M341" s="7">
        <v>80.849999999999994</v>
      </c>
      <c r="N341" s="20" t="e">
        <v>#N/A</v>
      </c>
      <c r="O341" s="7" t="e">
        <v>#N/A</v>
      </c>
      <c r="P341" s="20" t="e">
        <v>#N/A</v>
      </c>
      <c r="Q341" s="7" t="e">
        <v>#N/A</v>
      </c>
      <c r="R341" s="7">
        <v>619.12</v>
      </c>
      <c r="S341" s="21" t="e">
        <v>#N/A</v>
      </c>
      <c r="T341" s="7" t="e">
        <v>#N/A</v>
      </c>
      <c r="U341" s="7" t="e">
        <v>#N/A</v>
      </c>
      <c r="V341" s="7" t="e">
        <v>#N/A</v>
      </c>
      <c r="W341" s="7" t="e">
        <v>#N/A</v>
      </c>
      <c r="X341" s="7" t="e">
        <v>#N/A</v>
      </c>
      <c r="Y341" s="7" t="e">
        <v>#N/A</v>
      </c>
      <c r="Z341" s="7" t="e">
        <v>#N/A</v>
      </c>
      <c r="AA341" s="7" t="e">
        <v>#N/A</v>
      </c>
      <c r="AB341" s="7" t="e">
        <v>#N/A</v>
      </c>
      <c r="AC341" s="22" t="e">
        <v>#N/A</v>
      </c>
      <c r="AD341" s="23" t="e">
        <v>#N/A</v>
      </c>
      <c r="AE341" s="7" t="e">
        <v>#N/A</v>
      </c>
      <c r="AF341" s="7" t="e">
        <v>#N/A</v>
      </c>
      <c r="AG341" s="7" t="e">
        <v>#N/A</v>
      </c>
      <c r="AH341" s="7" t="e">
        <v>#N/A</v>
      </c>
      <c r="AI341" s="7" t="e">
        <v>#N/A</v>
      </c>
      <c r="AJ341" s="7" t="e">
        <v>#N/A</v>
      </c>
      <c r="AK341" s="7" t="e">
        <v>#N/A</v>
      </c>
      <c r="AL341" s="21">
        <v>78.14</v>
      </c>
      <c r="AM341" s="7">
        <v>8.6999999999999993</v>
      </c>
      <c r="AN341" s="22">
        <v>759.03</v>
      </c>
      <c r="AO341" s="23">
        <v>9.0399999999999991</v>
      </c>
      <c r="AP341" s="21" t="e">
        <v>#N/A</v>
      </c>
      <c r="AQ341" s="24">
        <v>290</v>
      </c>
      <c r="AR341" s="7">
        <v>6</v>
      </c>
      <c r="AS341" s="7">
        <v>27</v>
      </c>
      <c r="AT341" s="7">
        <v>29</v>
      </c>
      <c r="AU341" s="7">
        <v>228</v>
      </c>
      <c r="AV341" s="7"/>
    </row>
    <row r="342" spans="1:48" x14ac:dyDescent="0.3">
      <c r="A342" s="9">
        <v>42489</v>
      </c>
      <c r="B342" s="7" t="e">
        <v>#N/A</v>
      </c>
      <c r="C342" s="7" t="e">
        <v>#N/A</v>
      </c>
      <c r="D342" s="7" t="e">
        <v>#N/A</v>
      </c>
      <c r="E342" s="7" t="e">
        <v>#N/A</v>
      </c>
      <c r="F342" s="7" t="e">
        <v>#N/A</v>
      </c>
      <c r="G342" s="7" t="e">
        <v>#N/A</v>
      </c>
      <c r="H342" s="7" t="e">
        <v>#N/A</v>
      </c>
      <c r="I342" s="7" t="e">
        <v>#N/A</v>
      </c>
      <c r="J342" s="7" t="e">
        <v>#N/A</v>
      </c>
      <c r="K342" s="7" t="e">
        <v>#N/A</v>
      </c>
      <c r="L342" s="20" t="e">
        <v>#N/A</v>
      </c>
      <c r="M342" s="7">
        <v>80.87</v>
      </c>
      <c r="N342" s="20" t="e">
        <v>#N/A</v>
      </c>
      <c r="O342" s="7" t="e">
        <v>#N/A</v>
      </c>
      <c r="P342" s="20" t="e">
        <v>#N/A</v>
      </c>
      <c r="Q342" s="7" t="e">
        <v>#N/A</v>
      </c>
      <c r="R342" s="7">
        <v>642.78</v>
      </c>
      <c r="S342" s="21" t="e">
        <v>#N/A</v>
      </c>
      <c r="T342" s="7" t="e">
        <v>#N/A</v>
      </c>
      <c r="U342" s="7" t="e">
        <v>#N/A</v>
      </c>
      <c r="V342" s="7" t="e">
        <v>#N/A</v>
      </c>
      <c r="W342" s="7" t="e">
        <v>#N/A</v>
      </c>
      <c r="X342" s="7" t="e">
        <v>#N/A</v>
      </c>
      <c r="Y342" s="7" t="e">
        <v>#N/A</v>
      </c>
      <c r="Z342" s="7" t="e">
        <v>#N/A</v>
      </c>
      <c r="AA342" s="7" t="e">
        <v>#N/A</v>
      </c>
      <c r="AB342" s="7" t="e">
        <v>#N/A</v>
      </c>
      <c r="AC342" s="22" t="e">
        <v>#N/A</v>
      </c>
      <c r="AD342" s="23" t="e">
        <v>#N/A</v>
      </c>
      <c r="AE342" s="7" t="e">
        <v>#N/A</v>
      </c>
      <c r="AF342" s="7" t="e">
        <v>#N/A</v>
      </c>
      <c r="AG342" s="7" t="e">
        <v>#N/A</v>
      </c>
      <c r="AH342" s="7" t="e">
        <v>#N/A</v>
      </c>
      <c r="AI342" s="7" t="e">
        <v>#N/A</v>
      </c>
      <c r="AJ342" s="7" t="e">
        <v>#N/A</v>
      </c>
      <c r="AK342" s="7" t="e">
        <v>#N/A</v>
      </c>
      <c r="AL342" s="21">
        <v>86.26</v>
      </c>
      <c r="AM342" s="7">
        <v>9.19</v>
      </c>
      <c r="AN342" s="22">
        <v>787.59</v>
      </c>
      <c r="AO342" s="23">
        <v>10.119999999999999</v>
      </c>
      <c r="AP342" s="21" t="e">
        <v>#N/A</v>
      </c>
      <c r="AQ342" s="24">
        <v>265.89999999999998</v>
      </c>
      <c r="AR342" s="7">
        <v>4.9000000000000004</v>
      </c>
      <c r="AS342" s="7">
        <v>31</v>
      </c>
      <c r="AT342" s="7">
        <v>28</v>
      </c>
      <c r="AU342" s="7">
        <v>202</v>
      </c>
      <c r="AV342" s="7"/>
    </row>
    <row r="343" spans="1:48" x14ac:dyDescent="0.3">
      <c r="A343" s="9">
        <v>42482</v>
      </c>
      <c r="B343" s="7" t="e">
        <v>#N/A</v>
      </c>
      <c r="C343" s="7" t="e">
        <v>#N/A</v>
      </c>
      <c r="D343" s="7" t="e">
        <v>#N/A</v>
      </c>
      <c r="E343" s="7" t="e">
        <v>#N/A</v>
      </c>
      <c r="F343" s="7" t="e">
        <v>#N/A</v>
      </c>
      <c r="G343" s="7" t="e">
        <v>#N/A</v>
      </c>
      <c r="H343" s="7" t="e">
        <v>#N/A</v>
      </c>
      <c r="I343" s="7" t="e">
        <v>#N/A</v>
      </c>
      <c r="J343" s="7" t="e">
        <v>#N/A</v>
      </c>
      <c r="K343" s="7" t="e">
        <v>#N/A</v>
      </c>
      <c r="L343" s="20" t="e">
        <v>#N/A</v>
      </c>
      <c r="M343" s="7">
        <v>81</v>
      </c>
      <c r="N343" s="20" t="e">
        <v>#N/A</v>
      </c>
      <c r="O343" s="7" t="e">
        <v>#N/A</v>
      </c>
      <c r="P343" s="20" t="e">
        <v>#N/A</v>
      </c>
      <c r="Q343" s="7" t="e">
        <v>#N/A</v>
      </c>
      <c r="R343" s="7">
        <v>616.61</v>
      </c>
      <c r="S343" s="21" t="e">
        <v>#N/A</v>
      </c>
      <c r="T343" s="7" t="e">
        <v>#N/A</v>
      </c>
      <c r="U343" s="7" t="e">
        <v>#N/A</v>
      </c>
      <c r="V343" s="7" t="e">
        <v>#N/A</v>
      </c>
      <c r="W343" s="7" t="e">
        <v>#N/A</v>
      </c>
      <c r="X343" s="7" t="e">
        <v>#N/A</v>
      </c>
      <c r="Y343" s="7" t="e">
        <v>#N/A</v>
      </c>
      <c r="Z343" s="7" t="e">
        <v>#N/A</v>
      </c>
      <c r="AA343" s="7" t="e">
        <v>#N/A</v>
      </c>
      <c r="AB343" s="7" t="e">
        <v>#N/A</v>
      </c>
      <c r="AC343" s="22" t="e">
        <v>#N/A</v>
      </c>
      <c r="AD343" s="23" t="e">
        <v>#N/A</v>
      </c>
      <c r="AE343" s="7" t="e">
        <v>#N/A</v>
      </c>
      <c r="AF343" s="7" t="e">
        <v>#N/A</v>
      </c>
      <c r="AG343" s="7" t="e">
        <v>#N/A</v>
      </c>
      <c r="AH343" s="7" t="e">
        <v>#N/A</v>
      </c>
      <c r="AI343" s="7" t="e">
        <v>#N/A</v>
      </c>
      <c r="AJ343" s="7" t="e">
        <v>#N/A</v>
      </c>
      <c r="AK343" s="7" t="e">
        <v>#N/A</v>
      </c>
      <c r="AL343" s="21">
        <v>98.83</v>
      </c>
      <c r="AM343" s="7">
        <v>9.5399999999999991</v>
      </c>
      <c r="AN343" s="22">
        <v>783.52</v>
      </c>
      <c r="AO343" s="23">
        <v>9.99</v>
      </c>
      <c r="AP343" s="21" t="e">
        <v>#N/A</v>
      </c>
      <c r="AQ343" s="24">
        <v>223</v>
      </c>
      <c r="AR343" s="7">
        <v>5</v>
      </c>
      <c r="AS343" s="7">
        <v>28</v>
      </c>
      <c r="AT343" s="7">
        <v>32</v>
      </c>
      <c r="AU343" s="7">
        <v>158</v>
      </c>
      <c r="AV343" s="7"/>
    </row>
    <row r="344" spans="1:48" x14ac:dyDescent="0.3">
      <c r="A344" s="9">
        <v>42475</v>
      </c>
      <c r="B344" s="7" t="e">
        <v>#N/A</v>
      </c>
      <c r="C344" s="7" t="e">
        <v>#N/A</v>
      </c>
      <c r="D344" s="7" t="e">
        <v>#N/A</v>
      </c>
      <c r="E344" s="7" t="e">
        <v>#N/A</v>
      </c>
      <c r="F344" s="7" t="e">
        <v>#N/A</v>
      </c>
      <c r="G344" s="7" t="e">
        <v>#N/A</v>
      </c>
      <c r="H344" s="7" t="e">
        <v>#N/A</v>
      </c>
      <c r="I344" s="7" t="e">
        <v>#N/A</v>
      </c>
      <c r="J344" s="7" t="e">
        <v>#N/A</v>
      </c>
      <c r="K344" s="7" t="e">
        <v>#N/A</v>
      </c>
      <c r="L344" s="20" t="e">
        <v>#N/A</v>
      </c>
      <c r="M344" s="7">
        <v>82.63</v>
      </c>
      <c r="N344" s="20" t="e">
        <v>#N/A</v>
      </c>
      <c r="O344" s="7" t="e">
        <v>#N/A</v>
      </c>
      <c r="P344" s="20" t="e">
        <v>#N/A</v>
      </c>
      <c r="Q344" s="7" t="e">
        <v>#N/A</v>
      </c>
      <c r="R344" s="7">
        <v>579.46</v>
      </c>
      <c r="S344" s="21" t="e">
        <v>#N/A</v>
      </c>
      <c r="T344" s="7" t="e">
        <v>#N/A</v>
      </c>
      <c r="U344" s="7" t="e">
        <v>#N/A</v>
      </c>
      <c r="V344" s="7" t="e">
        <v>#N/A</v>
      </c>
      <c r="W344" s="7" t="e">
        <v>#N/A</v>
      </c>
      <c r="X344" s="7" t="e">
        <v>#N/A</v>
      </c>
      <c r="Y344" s="7" t="e">
        <v>#N/A</v>
      </c>
      <c r="Z344" s="7" t="e">
        <v>#N/A</v>
      </c>
      <c r="AA344" s="7" t="e">
        <v>#N/A</v>
      </c>
      <c r="AB344" s="7" t="e">
        <v>#N/A</v>
      </c>
      <c r="AC344" s="22" t="e">
        <v>#N/A</v>
      </c>
      <c r="AD344" s="23" t="e">
        <v>#N/A</v>
      </c>
      <c r="AE344" s="7" t="e">
        <v>#N/A</v>
      </c>
      <c r="AF344" s="7" t="e">
        <v>#N/A</v>
      </c>
      <c r="AG344" s="7" t="e">
        <v>#N/A</v>
      </c>
      <c r="AH344" s="7" t="e">
        <v>#N/A</v>
      </c>
      <c r="AI344" s="7" t="e">
        <v>#N/A</v>
      </c>
      <c r="AJ344" s="7" t="e">
        <v>#N/A</v>
      </c>
      <c r="AK344" s="7" t="e">
        <v>#N/A</v>
      </c>
      <c r="AL344" s="21">
        <v>100.45</v>
      </c>
      <c r="AM344" s="7">
        <v>9.59</v>
      </c>
      <c r="AN344" s="22">
        <v>791.25</v>
      </c>
      <c r="AO344" s="23">
        <v>9.99</v>
      </c>
      <c r="AP344" s="21" t="e">
        <v>#N/A</v>
      </c>
      <c r="AQ344" s="24">
        <v>185</v>
      </c>
      <c r="AR344" s="7">
        <v>5</v>
      </c>
      <c r="AS344" s="7">
        <v>30</v>
      </c>
      <c r="AT344" s="7">
        <v>30</v>
      </c>
      <c r="AU344" s="7">
        <v>120</v>
      </c>
      <c r="AV344" s="7"/>
    </row>
    <row r="345" spans="1:48" x14ac:dyDescent="0.3">
      <c r="A345" s="9">
        <v>42468</v>
      </c>
      <c r="B345" s="7" t="e">
        <v>#N/A</v>
      </c>
      <c r="C345" s="7" t="e">
        <v>#N/A</v>
      </c>
      <c r="D345" s="7" t="e">
        <v>#N/A</v>
      </c>
      <c r="E345" s="7" t="e">
        <v>#N/A</v>
      </c>
      <c r="F345" s="7" t="e">
        <v>#N/A</v>
      </c>
      <c r="G345" s="7" t="e">
        <v>#N/A</v>
      </c>
      <c r="H345" s="7" t="e">
        <v>#N/A</v>
      </c>
      <c r="I345" s="7" t="e">
        <v>#N/A</v>
      </c>
      <c r="J345" s="7" t="e">
        <v>#N/A</v>
      </c>
      <c r="K345" s="7" t="e">
        <v>#N/A</v>
      </c>
      <c r="L345" s="20" t="e">
        <v>#N/A</v>
      </c>
      <c r="M345" s="7">
        <v>81.53</v>
      </c>
      <c r="N345" s="20" t="e">
        <v>#N/A</v>
      </c>
      <c r="O345" s="7" t="e">
        <v>#N/A</v>
      </c>
      <c r="P345" s="20" t="e">
        <v>#N/A</v>
      </c>
      <c r="Q345" s="7" t="e">
        <v>#N/A</v>
      </c>
      <c r="R345" s="7">
        <v>580.97</v>
      </c>
      <c r="S345" s="21" t="e">
        <v>#N/A</v>
      </c>
      <c r="T345" s="7" t="e">
        <v>#N/A</v>
      </c>
      <c r="U345" s="7" t="e">
        <v>#N/A</v>
      </c>
      <c r="V345" s="7" t="e">
        <v>#N/A</v>
      </c>
      <c r="W345" s="7" t="e">
        <v>#N/A</v>
      </c>
      <c r="X345" s="7" t="e">
        <v>#N/A</v>
      </c>
      <c r="Y345" s="7" t="e">
        <v>#N/A</v>
      </c>
      <c r="Z345" s="7" t="e">
        <v>#N/A</v>
      </c>
      <c r="AA345" s="7" t="e">
        <v>#N/A</v>
      </c>
      <c r="AB345" s="7" t="e">
        <v>#N/A</v>
      </c>
      <c r="AC345" s="22" t="e">
        <v>#N/A</v>
      </c>
      <c r="AD345" s="23" t="e">
        <v>#N/A</v>
      </c>
      <c r="AE345" s="7" t="e">
        <v>#N/A</v>
      </c>
      <c r="AF345" s="7" t="e">
        <v>#N/A</v>
      </c>
      <c r="AG345" s="7" t="e">
        <v>#N/A</v>
      </c>
      <c r="AH345" s="7" t="e">
        <v>#N/A</v>
      </c>
      <c r="AI345" s="7" t="e">
        <v>#N/A</v>
      </c>
      <c r="AJ345" s="7" t="e">
        <v>#N/A</v>
      </c>
      <c r="AK345" s="7" t="e">
        <v>#N/A</v>
      </c>
      <c r="AL345" s="21">
        <v>109.3</v>
      </c>
      <c r="AM345" s="7">
        <v>9.3800000000000008</v>
      </c>
      <c r="AN345" s="22">
        <v>768.71</v>
      </c>
      <c r="AO345" s="23">
        <v>10.050000000000001</v>
      </c>
      <c r="AP345" s="21" t="e">
        <v>#N/A</v>
      </c>
      <c r="AQ345" s="24">
        <v>182.6</v>
      </c>
      <c r="AR345" s="7">
        <v>11</v>
      </c>
      <c r="AS345" s="7">
        <v>27</v>
      </c>
      <c r="AT345" s="7">
        <v>32.6</v>
      </c>
      <c r="AU345" s="7">
        <v>112</v>
      </c>
      <c r="AV345" s="7"/>
    </row>
    <row r="346" spans="1:48" x14ac:dyDescent="0.3">
      <c r="A346" s="9">
        <v>42461</v>
      </c>
      <c r="B346" s="7" t="e">
        <v>#N/A</v>
      </c>
      <c r="C346" s="7" t="e">
        <v>#N/A</v>
      </c>
      <c r="D346" s="7" t="e">
        <v>#N/A</v>
      </c>
      <c r="E346" s="7" t="e">
        <v>#N/A</v>
      </c>
      <c r="F346" s="7" t="e">
        <v>#N/A</v>
      </c>
      <c r="G346" s="7" t="e">
        <v>#N/A</v>
      </c>
      <c r="H346" s="7" t="e">
        <v>#N/A</v>
      </c>
      <c r="I346" s="7" t="e">
        <v>#N/A</v>
      </c>
      <c r="J346" s="7" t="e">
        <v>#N/A</v>
      </c>
      <c r="K346" s="7" t="e">
        <v>#N/A</v>
      </c>
      <c r="L346" s="20" t="e">
        <v>#N/A</v>
      </c>
      <c r="M346" s="7">
        <v>81.06</v>
      </c>
      <c r="N346" s="20" t="e">
        <v>#N/A</v>
      </c>
      <c r="O346" s="7" t="e">
        <v>#N/A</v>
      </c>
      <c r="P346" s="20" t="e">
        <v>#N/A</v>
      </c>
      <c r="Q346" s="7" t="e">
        <v>#N/A</v>
      </c>
      <c r="R346" s="7">
        <v>605.01</v>
      </c>
      <c r="S346" s="21" t="e">
        <v>#N/A</v>
      </c>
      <c r="T346" s="7" t="e">
        <v>#N/A</v>
      </c>
      <c r="U346" s="7" t="e">
        <v>#N/A</v>
      </c>
      <c r="V346" s="7" t="e">
        <v>#N/A</v>
      </c>
      <c r="W346" s="7" t="e">
        <v>#N/A</v>
      </c>
      <c r="X346" s="7" t="e">
        <v>#N/A</v>
      </c>
      <c r="Y346" s="7" t="e">
        <v>#N/A</v>
      </c>
      <c r="Z346" s="7" t="e">
        <v>#N/A</v>
      </c>
      <c r="AA346" s="7" t="e">
        <v>#N/A</v>
      </c>
      <c r="AB346" s="7" t="e">
        <v>#N/A</v>
      </c>
      <c r="AC346" s="22" t="e">
        <v>#N/A</v>
      </c>
      <c r="AD346" s="23" t="e">
        <v>#N/A</v>
      </c>
      <c r="AE346" s="7" t="e">
        <v>#N/A</v>
      </c>
      <c r="AF346" s="7" t="e">
        <v>#N/A</v>
      </c>
      <c r="AG346" s="7" t="e">
        <v>#N/A</v>
      </c>
      <c r="AH346" s="7" t="e">
        <v>#N/A</v>
      </c>
      <c r="AI346" s="7" t="e">
        <v>#N/A</v>
      </c>
      <c r="AJ346" s="7" t="e">
        <v>#N/A</v>
      </c>
      <c r="AK346" s="7" t="e">
        <v>#N/A</v>
      </c>
      <c r="AL346" s="21">
        <v>112.26</v>
      </c>
      <c r="AM346" s="7">
        <v>10.38</v>
      </c>
      <c r="AN346" s="22">
        <v>792.61</v>
      </c>
      <c r="AO346" s="23">
        <v>10.81</v>
      </c>
      <c r="AP346" s="21" t="e">
        <v>#N/A</v>
      </c>
      <c r="AQ346" s="24">
        <v>185.5</v>
      </c>
      <c r="AR346" s="7">
        <v>8.5</v>
      </c>
      <c r="AS346" s="7">
        <v>26</v>
      </c>
      <c r="AT346" s="7">
        <v>32</v>
      </c>
      <c r="AU346" s="7">
        <v>119</v>
      </c>
      <c r="AV346" s="7"/>
    </row>
    <row r="347" spans="1:48" x14ac:dyDescent="0.3">
      <c r="A347" s="9">
        <v>42454</v>
      </c>
      <c r="B347" s="7" t="e">
        <v>#N/A</v>
      </c>
      <c r="C347" s="7" t="e">
        <v>#N/A</v>
      </c>
      <c r="D347" s="7" t="e">
        <v>#N/A</v>
      </c>
      <c r="E347" s="7" t="e">
        <v>#N/A</v>
      </c>
      <c r="F347" s="7" t="e">
        <v>#N/A</v>
      </c>
      <c r="G347" s="7" t="e">
        <v>#N/A</v>
      </c>
      <c r="H347" s="7" t="e">
        <v>#N/A</v>
      </c>
      <c r="I347" s="7" t="e">
        <v>#N/A</v>
      </c>
      <c r="J347" s="7" t="e">
        <v>#N/A</v>
      </c>
      <c r="K347" s="7" t="e">
        <v>#N/A</v>
      </c>
      <c r="L347" s="20" t="e">
        <v>#N/A</v>
      </c>
      <c r="M347" s="7">
        <v>79.790000000000006</v>
      </c>
      <c r="N347" s="20" t="e">
        <v>#N/A</v>
      </c>
      <c r="O347" s="7" t="e">
        <v>#N/A</v>
      </c>
      <c r="P347" s="20" t="e">
        <v>#N/A</v>
      </c>
      <c r="Q347" s="7" t="e">
        <v>#N/A</v>
      </c>
      <c r="R347" s="7">
        <v>605.17999999999995</v>
      </c>
      <c r="S347" s="21" t="e">
        <v>#N/A</v>
      </c>
      <c r="T347" s="7" t="e">
        <v>#N/A</v>
      </c>
      <c r="U347" s="7" t="e">
        <v>#N/A</v>
      </c>
      <c r="V347" s="7" t="e">
        <v>#N/A</v>
      </c>
      <c r="W347" s="7" t="e">
        <v>#N/A</v>
      </c>
      <c r="X347" s="7" t="e">
        <v>#N/A</v>
      </c>
      <c r="Y347" s="7" t="e">
        <v>#N/A</v>
      </c>
      <c r="Z347" s="7" t="e">
        <v>#N/A</v>
      </c>
      <c r="AA347" s="7" t="e">
        <v>#N/A</v>
      </c>
      <c r="AB347" s="7" t="e">
        <v>#N/A</v>
      </c>
      <c r="AC347" s="22" t="e">
        <v>#N/A</v>
      </c>
      <c r="AD347" s="23" t="e">
        <v>#N/A</v>
      </c>
      <c r="AE347" s="7" t="e">
        <v>#N/A</v>
      </c>
      <c r="AF347" s="7" t="e">
        <v>#N/A</v>
      </c>
      <c r="AG347" s="7" t="e">
        <v>#N/A</v>
      </c>
      <c r="AH347" s="7" t="e">
        <v>#N/A</v>
      </c>
      <c r="AI347" s="7" t="e">
        <v>#N/A</v>
      </c>
      <c r="AJ347" s="7" t="e">
        <v>#N/A</v>
      </c>
      <c r="AK347" s="7" t="e">
        <v>#N/A</v>
      </c>
      <c r="AL347" s="21">
        <v>108.77</v>
      </c>
      <c r="AM347" s="7">
        <v>10.210000000000001</v>
      </c>
      <c r="AN347" s="22">
        <v>806.88</v>
      </c>
      <c r="AO347" s="23">
        <v>11.17</v>
      </c>
      <c r="AP347" s="21" t="e">
        <v>#N/A</v>
      </c>
      <c r="AQ347" s="24">
        <v>189.5</v>
      </c>
      <c r="AR347" s="7">
        <v>7</v>
      </c>
      <c r="AS347" s="7">
        <v>27</v>
      </c>
      <c r="AT347" s="7">
        <v>30</v>
      </c>
      <c r="AU347" s="7">
        <v>125.5</v>
      </c>
      <c r="AV347" s="7"/>
    </row>
    <row r="348" spans="1:48" x14ac:dyDescent="0.3">
      <c r="A348" s="9">
        <v>42447</v>
      </c>
      <c r="B348" s="7" t="e">
        <v>#N/A</v>
      </c>
      <c r="C348" s="7" t="e">
        <v>#N/A</v>
      </c>
      <c r="D348" s="7" t="e">
        <v>#N/A</v>
      </c>
      <c r="E348" s="7" t="e">
        <v>#N/A</v>
      </c>
      <c r="F348" s="7" t="e">
        <v>#N/A</v>
      </c>
      <c r="G348" s="7" t="e">
        <v>#N/A</v>
      </c>
      <c r="H348" s="7" t="e">
        <v>#N/A</v>
      </c>
      <c r="I348" s="7" t="e">
        <v>#N/A</v>
      </c>
      <c r="J348" s="7" t="e">
        <v>#N/A</v>
      </c>
      <c r="K348" s="7" t="e">
        <v>#N/A</v>
      </c>
      <c r="L348" s="20" t="e">
        <v>#N/A</v>
      </c>
      <c r="M348" s="7">
        <v>80.3</v>
      </c>
      <c r="N348" s="20" t="e">
        <v>#N/A</v>
      </c>
      <c r="O348" s="7" t="e">
        <v>#N/A</v>
      </c>
      <c r="P348" s="20" t="e">
        <v>#N/A</v>
      </c>
      <c r="Q348" s="7" t="e">
        <v>#N/A</v>
      </c>
      <c r="R348" s="7">
        <v>625.26</v>
      </c>
      <c r="S348" s="21" t="e">
        <v>#N/A</v>
      </c>
      <c r="T348" s="7" t="e">
        <v>#N/A</v>
      </c>
      <c r="U348" s="7" t="e">
        <v>#N/A</v>
      </c>
      <c r="V348" s="7" t="e">
        <v>#N/A</v>
      </c>
      <c r="W348" s="7" t="e">
        <v>#N/A</v>
      </c>
      <c r="X348" s="7" t="e">
        <v>#N/A</v>
      </c>
      <c r="Y348" s="7" t="e">
        <v>#N/A</v>
      </c>
      <c r="Z348" s="7" t="e">
        <v>#N/A</v>
      </c>
      <c r="AA348" s="7" t="e">
        <v>#N/A</v>
      </c>
      <c r="AB348" s="7" t="e">
        <v>#N/A</v>
      </c>
      <c r="AC348" s="22" t="e">
        <v>#N/A</v>
      </c>
      <c r="AD348" s="23" t="e">
        <v>#N/A</v>
      </c>
      <c r="AE348" s="7" t="e">
        <v>#N/A</v>
      </c>
      <c r="AF348" s="7" t="e">
        <v>#N/A</v>
      </c>
      <c r="AG348" s="7" t="e">
        <v>#N/A</v>
      </c>
      <c r="AH348" s="7" t="e">
        <v>#N/A</v>
      </c>
      <c r="AI348" s="7" t="e">
        <v>#N/A</v>
      </c>
      <c r="AJ348" s="7" t="e">
        <v>#N/A</v>
      </c>
      <c r="AK348" s="7" t="e">
        <v>#N/A</v>
      </c>
      <c r="AL348" s="21">
        <v>105.78</v>
      </c>
      <c r="AM348" s="7">
        <v>10.18</v>
      </c>
      <c r="AN348" s="22">
        <v>817.13</v>
      </c>
      <c r="AO348" s="23">
        <v>11.74</v>
      </c>
      <c r="AP348" s="21" t="e">
        <v>#N/A</v>
      </c>
      <c r="AQ348" s="24">
        <v>200</v>
      </c>
      <c r="AR348" s="7">
        <v>8</v>
      </c>
      <c r="AS348" s="7">
        <v>30</v>
      </c>
      <c r="AT348" s="7">
        <v>37</v>
      </c>
      <c r="AU348" s="7">
        <v>125</v>
      </c>
      <c r="AV348" s="7"/>
    </row>
    <row r="349" spans="1:48" x14ac:dyDescent="0.3">
      <c r="A349" s="9">
        <v>42440</v>
      </c>
      <c r="B349" s="7" t="e">
        <v>#N/A</v>
      </c>
      <c r="C349" s="7" t="e">
        <v>#N/A</v>
      </c>
      <c r="D349" s="7" t="e">
        <v>#N/A</v>
      </c>
      <c r="E349" s="7" t="e">
        <v>#N/A</v>
      </c>
      <c r="F349" s="7" t="e">
        <v>#N/A</v>
      </c>
      <c r="G349" s="7" t="e">
        <v>#N/A</v>
      </c>
      <c r="H349" s="7" t="e">
        <v>#N/A</v>
      </c>
      <c r="I349" s="7" t="e">
        <v>#N/A</v>
      </c>
      <c r="J349" s="7" t="e">
        <v>#N/A</v>
      </c>
      <c r="K349" s="7" t="e">
        <v>#N/A</v>
      </c>
      <c r="L349" s="20" t="e">
        <v>#N/A</v>
      </c>
      <c r="M349" s="7">
        <v>80.3</v>
      </c>
      <c r="N349" s="20" t="e">
        <v>#N/A</v>
      </c>
      <c r="O349" s="7" t="e">
        <v>#N/A</v>
      </c>
      <c r="P349" s="20" t="e">
        <v>#N/A</v>
      </c>
      <c r="Q349" s="7" t="e">
        <v>#N/A</v>
      </c>
      <c r="R349" s="7">
        <v>640.5</v>
      </c>
      <c r="S349" s="21" t="e">
        <v>#N/A</v>
      </c>
      <c r="T349" s="7" t="e">
        <v>#N/A</v>
      </c>
      <c r="U349" s="7" t="e">
        <v>#N/A</v>
      </c>
      <c r="V349" s="7" t="e">
        <v>#N/A</v>
      </c>
      <c r="W349" s="7" t="e">
        <v>#N/A</v>
      </c>
      <c r="X349" s="7" t="e">
        <v>#N/A</v>
      </c>
      <c r="Y349" s="7" t="e">
        <v>#N/A</v>
      </c>
      <c r="Z349" s="7" t="e">
        <v>#N/A</v>
      </c>
      <c r="AA349" s="7" t="e">
        <v>#N/A</v>
      </c>
      <c r="AB349" s="7" t="e">
        <v>#N/A</v>
      </c>
      <c r="AC349" s="22" t="e">
        <v>#N/A</v>
      </c>
      <c r="AD349" s="23" t="e">
        <v>#N/A</v>
      </c>
      <c r="AE349" s="7" t="e">
        <v>#N/A</v>
      </c>
      <c r="AF349" s="7" t="e">
        <v>#N/A</v>
      </c>
      <c r="AG349" s="7" t="e">
        <v>#N/A</v>
      </c>
      <c r="AH349" s="7" t="e">
        <v>#N/A</v>
      </c>
      <c r="AI349" s="7" t="e">
        <v>#N/A</v>
      </c>
      <c r="AJ349" s="7" t="e">
        <v>#N/A</v>
      </c>
      <c r="AK349" s="7" t="e">
        <v>#N/A</v>
      </c>
      <c r="AL349" s="21">
        <v>112.89</v>
      </c>
      <c r="AM349" s="7">
        <v>10.15</v>
      </c>
      <c r="AN349" s="22">
        <v>833.08</v>
      </c>
      <c r="AO349" s="23">
        <v>11.98</v>
      </c>
      <c r="AP349" s="21" t="e">
        <v>#N/A</v>
      </c>
      <c r="AQ349" s="24">
        <v>198.6</v>
      </c>
      <c r="AR349" s="7">
        <v>10.6</v>
      </c>
      <c r="AS349" s="7">
        <v>29</v>
      </c>
      <c r="AT349" s="7">
        <v>35</v>
      </c>
      <c r="AU349" s="7">
        <v>124</v>
      </c>
      <c r="AV349" s="7"/>
    </row>
    <row r="350" spans="1:48" x14ac:dyDescent="0.3">
      <c r="A350" s="9">
        <v>42433</v>
      </c>
      <c r="B350" s="7" t="e">
        <v>#N/A</v>
      </c>
      <c r="C350" s="7" t="e">
        <v>#N/A</v>
      </c>
      <c r="D350" s="7" t="e">
        <v>#N/A</v>
      </c>
      <c r="E350" s="7" t="e">
        <v>#N/A</v>
      </c>
      <c r="F350" s="7" t="e">
        <v>#N/A</v>
      </c>
      <c r="G350" s="7" t="e">
        <v>#N/A</v>
      </c>
      <c r="H350" s="7" t="e">
        <v>#N/A</v>
      </c>
      <c r="I350" s="7" t="e">
        <v>#N/A</v>
      </c>
      <c r="J350" s="7" t="e">
        <v>#N/A</v>
      </c>
      <c r="K350" s="7" t="e">
        <v>#N/A</v>
      </c>
      <c r="L350" s="20" t="e">
        <v>#N/A</v>
      </c>
      <c r="M350" s="7">
        <v>79.959999999999994</v>
      </c>
      <c r="N350" s="20" t="e">
        <v>#N/A</v>
      </c>
      <c r="O350" s="7" t="e">
        <v>#N/A</v>
      </c>
      <c r="P350" s="20" t="e">
        <v>#N/A</v>
      </c>
      <c r="Q350" s="7" t="e">
        <v>#N/A</v>
      </c>
      <c r="R350" s="7">
        <v>657.93</v>
      </c>
      <c r="S350" s="21" t="e">
        <v>#N/A</v>
      </c>
      <c r="T350" s="7" t="e">
        <v>#N/A</v>
      </c>
      <c r="U350" s="7" t="e">
        <v>#N/A</v>
      </c>
      <c r="V350" s="7" t="e">
        <v>#N/A</v>
      </c>
      <c r="W350" s="7" t="e">
        <v>#N/A</v>
      </c>
      <c r="X350" s="7" t="e">
        <v>#N/A</v>
      </c>
      <c r="Y350" s="7" t="e">
        <v>#N/A</v>
      </c>
      <c r="Z350" s="7" t="e">
        <v>#N/A</v>
      </c>
      <c r="AA350" s="7" t="e">
        <v>#N/A</v>
      </c>
      <c r="AB350" s="7" t="e">
        <v>#N/A</v>
      </c>
      <c r="AC350" s="22" t="e">
        <v>#N/A</v>
      </c>
      <c r="AD350" s="23" t="e">
        <v>#N/A</v>
      </c>
      <c r="AE350" s="7" t="e">
        <v>#N/A</v>
      </c>
      <c r="AF350" s="7" t="e">
        <v>#N/A</v>
      </c>
      <c r="AG350" s="7" t="e">
        <v>#N/A</v>
      </c>
      <c r="AH350" s="7" t="e">
        <v>#N/A</v>
      </c>
      <c r="AI350" s="7" t="e">
        <v>#N/A</v>
      </c>
      <c r="AJ350" s="7" t="e">
        <v>#N/A</v>
      </c>
      <c r="AK350" s="7" t="e">
        <v>#N/A</v>
      </c>
      <c r="AL350" s="21">
        <v>124.33</v>
      </c>
      <c r="AM350" s="7">
        <v>9.66</v>
      </c>
      <c r="AN350" s="22">
        <v>819.02</v>
      </c>
      <c r="AO350" s="23">
        <v>12.39</v>
      </c>
      <c r="AP350" s="21" t="e">
        <v>#N/A</v>
      </c>
      <c r="AQ350" s="24">
        <v>206.5</v>
      </c>
      <c r="AR350" s="7">
        <v>8.5</v>
      </c>
      <c r="AS350" s="7">
        <v>27</v>
      </c>
      <c r="AT350" s="7">
        <v>39</v>
      </c>
      <c r="AU350" s="7">
        <v>132</v>
      </c>
      <c r="AV350" s="7"/>
    </row>
    <row r="351" spans="1:48" x14ac:dyDescent="0.3">
      <c r="A351" s="9">
        <v>42426</v>
      </c>
      <c r="B351" s="7" t="e">
        <v>#N/A</v>
      </c>
      <c r="C351" s="7" t="e">
        <v>#N/A</v>
      </c>
      <c r="D351" s="7" t="e">
        <v>#N/A</v>
      </c>
      <c r="E351" s="7" t="e">
        <v>#N/A</v>
      </c>
      <c r="F351" s="7" t="e">
        <v>#N/A</v>
      </c>
      <c r="G351" s="7" t="e">
        <v>#N/A</v>
      </c>
      <c r="H351" s="7" t="e">
        <v>#N/A</v>
      </c>
      <c r="I351" s="7" t="e">
        <v>#N/A</v>
      </c>
      <c r="J351" s="7" t="e">
        <v>#N/A</v>
      </c>
      <c r="K351" s="7" t="e">
        <v>#N/A</v>
      </c>
      <c r="L351" s="20" t="e">
        <v>#N/A</v>
      </c>
      <c r="M351" s="7">
        <v>77.02</v>
      </c>
      <c r="N351" s="20" t="e">
        <v>#N/A</v>
      </c>
      <c r="O351" s="7" t="e">
        <v>#N/A</v>
      </c>
      <c r="P351" s="20" t="e">
        <v>#N/A</v>
      </c>
      <c r="Q351" s="7" t="e">
        <v>#N/A</v>
      </c>
      <c r="R351" s="7">
        <v>610.04999999999995</v>
      </c>
      <c r="S351" s="21" t="e">
        <v>#N/A</v>
      </c>
      <c r="T351" s="7" t="e">
        <v>#N/A</v>
      </c>
      <c r="U351" s="7" t="e">
        <v>#N/A</v>
      </c>
      <c r="V351" s="7" t="e">
        <v>#N/A</v>
      </c>
      <c r="W351" s="7" t="e">
        <v>#N/A</v>
      </c>
      <c r="X351" s="7" t="e">
        <v>#N/A</v>
      </c>
      <c r="Y351" s="7" t="e">
        <v>#N/A</v>
      </c>
      <c r="Z351" s="7" t="e">
        <v>#N/A</v>
      </c>
      <c r="AA351" s="7" t="e">
        <v>#N/A</v>
      </c>
      <c r="AB351" s="7" t="e">
        <v>#N/A</v>
      </c>
      <c r="AC351" s="22" t="e">
        <v>#N/A</v>
      </c>
      <c r="AD351" s="23" t="e">
        <v>#N/A</v>
      </c>
      <c r="AE351" s="7" t="e">
        <v>#N/A</v>
      </c>
      <c r="AF351" s="7" t="e">
        <v>#N/A</v>
      </c>
      <c r="AG351" s="7" t="e">
        <v>#N/A</v>
      </c>
      <c r="AH351" s="7" t="e">
        <v>#N/A</v>
      </c>
      <c r="AI351" s="7" t="e">
        <v>#N/A</v>
      </c>
      <c r="AJ351" s="7" t="e">
        <v>#N/A</v>
      </c>
      <c r="AK351" s="7" t="e">
        <v>#N/A</v>
      </c>
      <c r="AL351" s="21">
        <v>114.51</v>
      </c>
      <c r="AM351" s="7">
        <v>10</v>
      </c>
      <c r="AN351" s="22">
        <v>793.27</v>
      </c>
      <c r="AO351" s="23">
        <v>12.26</v>
      </c>
      <c r="AP351" s="21" t="e">
        <v>#N/A</v>
      </c>
      <c r="AQ351" s="24">
        <v>186.5</v>
      </c>
      <c r="AR351" s="7">
        <v>7</v>
      </c>
      <c r="AS351" s="7">
        <v>26</v>
      </c>
      <c r="AT351" s="7">
        <v>29.5</v>
      </c>
      <c r="AU351" s="7">
        <v>124</v>
      </c>
      <c r="AV351" s="7"/>
    </row>
    <row r="352" spans="1:48" x14ac:dyDescent="0.3">
      <c r="A352" s="9">
        <v>42419</v>
      </c>
      <c r="B352" s="7" t="e">
        <v>#N/A</v>
      </c>
      <c r="C352" s="7" t="e">
        <v>#N/A</v>
      </c>
      <c r="D352" s="7" t="e">
        <v>#N/A</v>
      </c>
      <c r="E352" s="7" t="e">
        <v>#N/A</v>
      </c>
      <c r="F352" s="7" t="e">
        <v>#N/A</v>
      </c>
      <c r="G352" s="7" t="e">
        <v>#N/A</v>
      </c>
      <c r="H352" s="7" t="e">
        <v>#N/A</v>
      </c>
      <c r="I352" s="7" t="e">
        <v>#N/A</v>
      </c>
      <c r="J352" s="7" t="e">
        <v>#N/A</v>
      </c>
      <c r="K352" s="7" t="e">
        <v>#N/A</v>
      </c>
      <c r="L352" s="20" t="e">
        <v>#N/A</v>
      </c>
      <c r="M352" s="7">
        <v>76.47</v>
      </c>
      <c r="N352" s="20" t="e">
        <v>#N/A</v>
      </c>
      <c r="O352" s="7" t="e">
        <v>#N/A</v>
      </c>
      <c r="P352" s="20" t="e">
        <v>#N/A</v>
      </c>
      <c r="Q352" s="7" t="e">
        <v>#N/A</v>
      </c>
      <c r="R352" s="7">
        <v>619.11</v>
      </c>
      <c r="S352" s="21" t="e">
        <v>#N/A</v>
      </c>
      <c r="T352" s="7" t="e">
        <v>#N/A</v>
      </c>
      <c r="U352" s="7" t="e">
        <v>#N/A</v>
      </c>
      <c r="V352" s="7" t="e">
        <v>#N/A</v>
      </c>
      <c r="W352" s="7" t="e">
        <v>#N/A</v>
      </c>
      <c r="X352" s="7" t="e">
        <v>#N/A</v>
      </c>
      <c r="Y352" s="7" t="e">
        <v>#N/A</v>
      </c>
      <c r="Z352" s="7" t="e">
        <v>#N/A</v>
      </c>
      <c r="AA352" s="7" t="e">
        <v>#N/A</v>
      </c>
      <c r="AB352" s="7" t="e">
        <v>#N/A</v>
      </c>
      <c r="AC352" s="22" t="e">
        <v>#N/A</v>
      </c>
      <c r="AD352" s="23" t="e">
        <v>#N/A</v>
      </c>
      <c r="AE352" s="7" t="e">
        <v>#N/A</v>
      </c>
      <c r="AF352" s="7" t="e">
        <v>#N/A</v>
      </c>
      <c r="AG352" s="7" t="e">
        <v>#N/A</v>
      </c>
      <c r="AH352" s="7" t="e">
        <v>#N/A</v>
      </c>
      <c r="AI352" s="7" t="e">
        <v>#N/A</v>
      </c>
      <c r="AJ352" s="7" t="e">
        <v>#N/A</v>
      </c>
      <c r="AK352" s="7" t="e">
        <v>#N/A</v>
      </c>
      <c r="AL352" s="21">
        <v>130.88999999999999</v>
      </c>
      <c r="AM352" s="7">
        <v>10.92</v>
      </c>
      <c r="AN352" s="22">
        <v>795.66</v>
      </c>
      <c r="AO352" s="23">
        <v>12.19</v>
      </c>
      <c r="AP352" s="21" t="e">
        <v>#N/A</v>
      </c>
      <c r="AQ352" s="24">
        <v>176.8</v>
      </c>
      <c r="AR352" s="7">
        <v>6</v>
      </c>
      <c r="AS352" s="7">
        <v>24.8</v>
      </c>
      <c r="AT352" s="7">
        <v>25</v>
      </c>
      <c r="AU352" s="7">
        <v>121</v>
      </c>
      <c r="AV352" s="7"/>
    </row>
    <row r="353" spans="1:48" x14ac:dyDescent="0.3">
      <c r="A353" s="9">
        <v>42412</v>
      </c>
      <c r="B353" s="7" t="e">
        <v>#N/A</v>
      </c>
      <c r="C353" s="7" t="e">
        <v>#N/A</v>
      </c>
      <c r="D353" s="7" t="e">
        <v>#N/A</v>
      </c>
      <c r="E353" s="7" t="e">
        <v>#N/A</v>
      </c>
      <c r="F353" s="7" t="e">
        <v>#N/A</v>
      </c>
      <c r="G353" s="7" t="e">
        <v>#N/A</v>
      </c>
      <c r="H353" s="7" t="e">
        <v>#N/A</v>
      </c>
      <c r="I353" s="7" t="e">
        <v>#N/A</v>
      </c>
      <c r="J353" s="7" t="e">
        <v>#N/A</v>
      </c>
      <c r="K353" s="7" t="e">
        <v>#N/A</v>
      </c>
      <c r="L353" s="20" t="e">
        <v>#N/A</v>
      </c>
      <c r="M353" s="7">
        <v>76.78</v>
      </c>
      <c r="N353" s="20" t="e">
        <v>#N/A</v>
      </c>
      <c r="O353" s="7" t="e">
        <v>#N/A</v>
      </c>
      <c r="P353" s="20" t="e">
        <v>#N/A</v>
      </c>
      <c r="Q353" s="7" t="e">
        <v>#N/A</v>
      </c>
      <c r="R353" s="7">
        <v>627.69000000000005</v>
      </c>
      <c r="S353" s="21" t="e">
        <v>#N/A</v>
      </c>
      <c r="T353" s="7" t="e">
        <v>#N/A</v>
      </c>
      <c r="U353" s="7" t="e">
        <v>#N/A</v>
      </c>
      <c r="V353" s="7" t="e">
        <v>#N/A</v>
      </c>
      <c r="W353" s="7" t="e">
        <v>#N/A</v>
      </c>
      <c r="X353" s="7" t="e">
        <v>#N/A</v>
      </c>
      <c r="Y353" s="7" t="e">
        <v>#N/A</v>
      </c>
      <c r="Z353" s="7" t="e">
        <v>#N/A</v>
      </c>
      <c r="AA353" s="7" t="e">
        <v>#N/A</v>
      </c>
      <c r="AB353" s="7" t="e">
        <v>#N/A</v>
      </c>
      <c r="AC353" s="22" t="e">
        <v>#N/A</v>
      </c>
      <c r="AD353" s="23" t="e">
        <v>#N/A</v>
      </c>
      <c r="AE353" s="7" t="e">
        <v>#N/A</v>
      </c>
      <c r="AF353" s="7" t="e">
        <v>#N/A</v>
      </c>
      <c r="AG353" s="7" t="e">
        <v>#N/A</v>
      </c>
      <c r="AH353" s="7" t="e">
        <v>#N/A</v>
      </c>
      <c r="AI353" s="7" t="e">
        <v>#N/A</v>
      </c>
      <c r="AJ353" s="7" t="e">
        <v>#N/A</v>
      </c>
      <c r="AK353" s="7" t="e">
        <v>#N/A</v>
      </c>
      <c r="AL353" s="21">
        <v>132.26</v>
      </c>
      <c r="AM353" s="7">
        <v>11.17</v>
      </c>
      <c r="AN353" s="22">
        <v>798.05</v>
      </c>
      <c r="AO353" s="23">
        <v>12.48</v>
      </c>
      <c r="AP353" s="21" t="e">
        <v>#N/A</v>
      </c>
      <c r="AQ353" s="24">
        <v>184.9</v>
      </c>
      <c r="AR353" s="7">
        <v>8</v>
      </c>
      <c r="AS353" s="7">
        <v>24.9</v>
      </c>
      <c r="AT353" s="7">
        <v>22</v>
      </c>
      <c r="AU353" s="7">
        <v>130</v>
      </c>
      <c r="AV353" s="7"/>
    </row>
    <row r="354" spans="1:48" x14ac:dyDescent="0.3">
      <c r="A354" s="9">
        <v>42405</v>
      </c>
      <c r="B354" s="7" t="e">
        <v>#N/A</v>
      </c>
      <c r="C354" s="7" t="e">
        <v>#N/A</v>
      </c>
      <c r="D354" s="7" t="e">
        <v>#N/A</v>
      </c>
      <c r="E354" s="7" t="e">
        <v>#N/A</v>
      </c>
      <c r="F354" s="7" t="e">
        <v>#N/A</v>
      </c>
      <c r="G354" s="7" t="e">
        <v>#N/A</v>
      </c>
      <c r="H354" s="7" t="e">
        <v>#N/A</v>
      </c>
      <c r="I354" s="7" t="e">
        <v>#N/A</v>
      </c>
      <c r="J354" s="7" t="e">
        <v>#N/A</v>
      </c>
      <c r="K354" s="7" t="e">
        <v>#N/A</v>
      </c>
      <c r="L354" s="20" t="e">
        <v>#N/A</v>
      </c>
      <c r="M354" s="7" t="e">
        <v>#N/A</v>
      </c>
      <c r="N354" s="20" t="e">
        <v>#N/A</v>
      </c>
      <c r="O354" s="7" t="e">
        <v>#N/A</v>
      </c>
      <c r="P354" s="20" t="e">
        <v>#N/A</v>
      </c>
      <c r="Q354" s="7" t="e">
        <v>#N/A</v>
      </c>
      <c r="R354" s="7" t="e">
        <v>#N/A</v>
      </c>
      <c r="S354" s="21" t="e">
        <v>#N/A</v>
      </c>
      <c r="T354" s="7" t="e">
        <v>#N/A</v>
      </c>
      <c r="U354" s="7" t="e">
        <v>#N/A</v>
      </c>
      <c r="V354" s="7" t="e">
        <v>#N/A</v>
      </c>
      <c r="W354" s="7" t="e">
        <v>#N/A</v>
      </c>
      <c r="X354" s="7" t="e">
        <v>#N/A</v>
      </c>
      <c r="Y354" s="7" t="e">
        <v>#N/A</v>
      </c>
      <c r="Z354" s="7" t="e">
        <v>#N/A</v>
      </c>
      <c r="AA354" s="7" t="e">
        <v>#N/A</v>
      </c>
      <c r="AB354" s="7" t="e">
        <v>#N/A</v>
      </c>
      <c r="AC354" s="22" t="e">
        <v>#N/A</v>
      </c>
      <c r="AD354" s="23" t="e">
        <v>#N/A</v>
      </c>
      <c r="AE354" s="7" t="e">
        <v>#N/A</v>
      </c>
      <c r="AF354" s="7" t="e">
        <v>#N/A</v>
      </c>
      <c r="AG354" s="7" t="e">
        <v>#N/A</v>
      </c>
      <c r="AH354" s="7" t="e">
        <v>#N/A</v>
      </c>
      <c r="AI354" s="7" t="e">
        <v>#N/A</v>
      </c>
      <c r="AJ354" s="7" t="e">
        <v>#N/A</v>
      </c>
      <c r="AK354" s="7" t="e">
        <v>#N/A</v>
      </c>
      <c r="AL354" s="21" t="e">
        <v>#N/A</v>
      </c>
      <c r="AM354" s="7" t="e">
        <v>#N/A</v>
      </c>
      <c r="AN354" s="22" t="e">
        <v>#N/A</v>
      </c>
      <c r="AO354" s="23" t="e">
        <v>#N/A</v>
      </c>
      <c r="AP354" s="21" t="e">
        <v>#N/A</v>
      </c>
      <c r="AQ354" s="24" t="e">
        <v>#N/A</v>
      </c>
      <c r="AR354" s="7" t="e">
        <v>#N/A</v>
      </c>
      <c r="AS354" s="7">
        <v>25</v>
      </c>
      <c r="AT354" s="7" t="e">
        <v>#N/A</v>
      </c>
      <c r="AU354" s="7" t="e">
        <v>#N/A</v>
      </c>
      <c r="AV354" s="7"/>
    </row>
    <row r="355" spans="1:48" x14ac:dyDescent="0.3">
      <c r="A355" s="9">
        <v>42398</v>
      </c>
      <c r="B355" s="7" t="e">
        <v>#N/A</v>
      </c>
      <c r="C355" s="7" t="e">
        <v>#N/A</v>
      </c>
      <c r="D355" s="7" t="e">
        <v>#N/A</v>
      </c>
      <c r="E355" s="7" t="e">
        <v>#N/A</v>
      </c>
      <c r="F355" s="7" t="e">
        <v>#N/A</v>
      </c>
      <c r="G355" s="7" t="e">
        <v>#N/A</v>
      </c>
      <c r="H355" s="7" t="e">
        <v>#N/A</v>
      </c>
      <c r="I355" s="7" t="e">
        <v>#N/A</v>
      </c>
      <c r="J355" s="7" t="e">
        <v>#N/A</v>
      </c>
      <c r="K355" s="7" t="e">
        <v>#N/A</v>
      </c>
      <c r="L355" s="20" t="e">
        <v>#N/A</v>
      </c>
      <c r="M355" s="7">
        <v>79.400000000000006</v>
      </c>
      <c r="N355" s="20" t="e">
        <v>#N/A</v>
      </c>
      <c r="O355" s="7" t="e">
        <v>#N/A</v>
      </c>
      <c r="P355" s="20" t="e">
        <v>#N/A</v>
      </c>
      <c r="Q355" s="7" t="e">
        <v>#N/A</v>
      </c>
      <c r="R355" s="7">
        <v>683.79</v>
      </c>
      <c r="S355" s="21" t="e">
        <v>#N/A</v>
      </c>
      <c r="T355" s="7" t="e">
        <v>#N/A</v>
      </c>
      <c r="U355" s="7" t="e">
        <v>#N/A</v>
      </c>
      <c r="V355" s="7" t="e">
        <v>#N/A</v>
      </c>
      <c r="W355" s="7" t="e">
        <v>#N/A</v>
      </c>
      <c r="X355" s="7" t="e">
        <v>#N/A</v>
      </c>
      <c r="Y355" s="7" t="e">
        <v>#N/A</v>
      </c>
      <c r="Z355" s="7" t="e">
        <v>#N/A</v>
      </c>
      <c r="AA355" s="7" t="e">
        <v>#N/A</v>
      </c>
      <c r="AB355" s="7" t="e">
        <v>#N/A</v>
      </c>
      <c r="AC355" s="22" t="e">
        <v>#N/A</v>
      </c>
      <c r="AD355" s="23" t="e">
        <v>#N/A</v>
      </c>
      <c r="AE355" s="7" t="e">
        <v>#N/A</v>
      </c>
      <c r="AF355" s="7" t="e">
        <v>#N/A</v>
      </c>
      <c r="AG355" s="7" t="e">
        <v>#N/A</v>
      </c>
      <c r="AH355" s="7" t="e">
        <v>#N/A</v>
      </c>
      <c r="AI355" s="7" t="e">
        <v>#N/A</v>
      </c>
      <c r="AJ355" s="7" t="e">
        <v>#N/A</v>
      </c>
      <c r="AK355" s="7" t="e">
        <v>#N/A</v>
      </c>
      <c r="AL355" s="21">
        <v>113.73</v>
      </c>
      <c r="AM355" s="7">
        <v>14.69</v>
      </c>
      <c r="AN355" s="22">
        <v>823.87</v>
      </c>
      <c r="AO355" s="23">
        <v>12.3</v>
      </c>
      <c r="AP355" s="21" t="e">
        <v>#N/A</v>
      </c>
      <c r="AQ355" s="24">
        <v>220.8</v>
      </c>
      <c r="AR355" s="7">
        <v>8.8000000000000007</v>
      </c>
      <c r="AS355" s="7">
        <v>25</v>
      </c>
      <c r="AT355" s="7">
        <v>34</v>
      </c>
      <c r="AU355" s="7">
        <v>153</v>
      </c>
      <c r="AV355" s="7"/>
    </row>
    <row r="356" spans="1:48" x14ac:dyDescent="0.3">
      <c r="A356" s="9">
        <v>42391</v>
      </c>
      <c r="B356" s="7" t="e">
        <v>#N/A</v>
      </c>
      <c r="C356" s="7" t="e">
        <v>#N/A</v>
      </c>
      <c r="D356" s="7" t="e">
        <v>#N/A</v>
      </c>
      <c r="E356" s="7" t="e">
        <v>#N/A</v>
      </c>
      <c r="F356" s="7" t="e">
        <v>#N/A</v>
      </c>
      <c r="G356" s="7" t="e">
        <v>#N/A</v>
      </c>
      <c r="H356" s="7" t="e">
        <v>#N/A</v>
      </c>
      <c r="I356" s="7" t="e">
        <v>#N/A</v>
      </c>
      <c r="J356" s="7" t="e">
        <v>#N/A</v>
      </c>
      <c r="K356" s="7" t="e">
        <v>#N/A</v>
      </c>
      <c r="L356" s="20" t="e">
        <v>#N/A</v>
      </c>
      <c r="M356" s="7">
        <v>75.680000000000007</v>
      </c>
      <c r="N356" s="20" t="e">
        <v>#N/A</v>
      </c>
      <c r="O356" s="7" t="e">
        <v>#N/A</v>
      </c>
      <c r="P356" s="20" t="e">
        <v>#N/A</v>
      </c>
      <c r="Q356" s="7" t="e">
        <v>#N/A</v>
      </c>
      <c r="R356" s="7">
        <v>702.9</v>
      </c>
      <c r="S356" s="21" t="e">
        <v>#N/A</v>
      </c>
      <c r="T356" s="7" t="e">
        <v>#N/A</v>
      </c>
      <c r="U356" s="7" t="e">
        <v>#N/A</v>
      </c>
      <c r="V356" s="7" t="e">
        <v>#N/A</v>
      </c>
      <c r="W356" s="7" t="e">
        <v>#N/A</v>
      </c>
      <c r="X356" s="7" t="e">
        <v>#N/A</v>
      </c>
      <c r="Y356" s="7" t="e">
        <v>#N/A</v>
      </c>
      <c r="Z356" s="7" t="e">
        <v>#N/A</v>
      </c>
      <c r="AA356" s="7" t="e">
        <v>#N/A</v>
      </c>
      <c r="AB356" s="7" t="e">
        <v>#N/A</v>
      </c>
      <c r="AC356" s="22" t="e">
        <v>#N/A</v>
      </c>
      <c r="AD356" s="23" t="e">
        <v>#N/A</v>
      </c>
      <c r="AE356" s="7" t="e">
        <v>#N/A</v>
      </c>
      <c r="AF356" s="7" t="e">
        <v>#N/A</v>
      </c>
      <c r="AG356" s="7" t="e">
        <v>#N/A</v>
      </c>
      <c r="AH356" s="7" t="e">
        <v>#N/A</v>
      </c>
      <c r="AI356" s="7" t="e">
        <v>#N/A</v>
      </c>
      <c r="AJ356" s="7" t="e">
        <v>#N/A</v>
      </c>
      <c r="AK356" s="7" t="e">
        <v>#N/A</v>
      </c>
      <c r="AL356" s="21">
        <v>124.98</v>
      </c>
      <c r="AM356" s="7">
        <v>13.89</v>
      </c>
      <c r="AN356" s="22">
        <v>825.35</v>
      </c>
      <c r="AO356" s="23">
        <v>12.35</v>
      </c>
      <c r="AP356" s="21" t="e">
        <v>#N/A</v>
      </c>
      <c r="AQ356" s="24">
        <v>219</v>
      </c>
      <c r="AR356" s="7">
        <v>10</v>
      </c>
      <c r="AS356" s="7">
        <v>28</v>
      </c>
      <c r="AT356" s="7">
        <v>34</v>
      </c>
      <c r="AU356" s="7">
        <v>147</v>
      </c>
      <c r="AV356" s="7"/>
    </row>
    <row r="357" spans="1:48" x14ac:dyDescent="0.3">
      <c r="A357" s="9">
        <v>42384</v>
      </c>
      <c r="B357" s="7" t="e">
        <v>#N/A</v>
      </c>
      <c r="C357" s="7" t="e">
        <v>#N/A</v>
      </c>
      <c r="D357" s="7" t="e">
        <v>#N/A</v>
      </c>
      <c r="E357" s="7" t="e">
        <v>#N/A</v>
      </c>
      <c r="F357" s="7" t="e">
        <v>#N/A</v>
      </c>
      <c r="G357" s="7" t="e">
        <v>#N/A</v>
      </c>
      <c r="H357" s="7" t="e">
        <v>#N/A</v>
      </c>
      <c r="I357" s="7" t="e">
        <v>#N/A</v>
      </c>
      <c r="J357" s="7" t="e">
        <v>#N/A</v>
      </c>
      <c r="K357" s="7" t="e">
        <v>#N/A</v>
      </c>
      <c r="L357" s="20" t="e">
        <v>#N/A</v>
      </c>
      <c r="M357" s="7">
        <v>77.36</v>
      </c>
      <c r="N357" s="20" t="e">
        <v>#N/A</v>
      </c>
      <c r="O357" s="7" t="e">
        <v>#N/A</v>
      </c>
      <c r="P357" s="20" t="e">
        <v>#N/A</v>
      </c>
      <c r="Q357" s="7" t="e">
        <v>#N/A</v>
      </c>
      <c r="R357" s="7">
        <v>699.57</v>
      </c>
      <c r="S357" s="21" t="e">
        <v>#N/A</v>
      </c>
      <c r="T357" s="7" t="e">
        <v>#N/A</v>
      </c>
      <c r="U357" s="7" t="e">
        <v>#N/A</v>
      </c>
      <c r="V357" s="7" t="e">
        <v>#N/A</v>
      </c>
      <c r="W357" s="7" t="e">
        <v>#N/A</v>
      </c>
      <c r="X357" s="7" t="e">
        <v>#N/A</v>
      </c>
      <c r="Y357" s="7" t="e">
        <v>#N/A</v>
      </c>
      <c r="Z357" s="7" t="e">
        <v>#N/A</v>
      </c>
      <c r="AA357" s="7" t="e">
        <v>#N/A</v>
      </c>
      <c r="AB357" s="7" t="e">
        <v>#N/A</v>
      </c>
      <c r="AC357" s="22" t="e">
        <v>#N/A</v>
      </c>
      <c r="AD357" s="23" t="e">
        <v>#N/A</v>
      </c>
      <c r="AE357" s="7" t="e">
        <v>#N/A</v>
      </c>
      <c r="AF357" s="7" t="e">
        <v>#N/A</v>
      </c>
      <c r="AG357" s="7" t="e">
        <v>#N/A</v>
      </c>
      <c r="AH357" s="7" t="e">
        <v>#N/A</v>
      </c>
      <c r="AI357" s="7" t="e">
        <v>#N/A</v>
      </c>
      <c r="AJ357" s="7" t="e">
        <v>#N/A</v>
      </c>
      <c r="AK357" s="7" t="e">
        <v>#N/A</v>
      </c>
      <c r="AL357" s="21">
        <v>126.84</v>
      </c>
      <c r="AM357" s="7">
        <v>12.86</v>
      </c>
      <c r="AN357" s="22">
        <v>828.01</v>
      </c>
      <c r="AO357" s="23">
        <v>12.29</v>
      </c>
      <c r="AP357" s="21" t="e">
        <v>#N/A</v>
      </c>
      <c r="AQ357" s="24">
        <v>226.7</v>
      </c>
      <c r="AR357" s="7">
        <v>11</v>
      </c>
      <c r="AS357" s="7">
        <v>28</v>
      </c>
      <c r="AT357" s="7">
        <v>39.700000000000003</v>
      </c>
      <c r="AU357" s="7">
        <v>148</v>
      </c>
      <c r="AV357" s="7"/>
    </row>
    <row r="358" spans="1:48" x14ac:dyDescent="0.3">
      <c r="A358" s="9">
        <v>42377</v>
      </c>
      <c r="B358" s="7" t="e">
        <v>#N/A</v>
      </c>
      <c r="C358" s="7" t="e">
        <v>#N/A</v>
      </c>
      <c r="D358" s="7" t="e">
        <v>#N/A</v>
      </c>
      <c r="E358" s="7" t="e">
        <v>#N/A</v>
      </c>
      <c r="F358" s="7" t="e">
        <v>#N/A</v>
      </c>
      <c r="G358" s="7" t="e">
        <v>#N/A</v>
      </c>
      <c r="H358" s="7" t="e">
        <v>#N/A</v>
      </c>
      <c r="I358" s="7" t="e">
        <v>#N/A</v>
      </c>
      <c r="J358" s="7" t="e">
        <v>#N/A</v>
      </c>
      <c r="K358" s="7" t="e">
        <v>#N/A</v>
      </c>
      <c r="L358" s="20" t="e">
        <v>#N/A</v>
      </c>
      <c r="M358" s="7">
        <v>77.28</v>
      </c>
      <c r="N358" s="20" t="e">
        <v>#N/A</v>
      </c>
      <c r="O358" s="7" t="e">
        <v>#N/A</v>
      </c>
      <c r="P358" s="20" t="e">
        <v>#N/A</v>
      </c>
      <c r="Q358" s="7" t="e">
        <v>#N/A</v>
      </c>
      <c r="R358" s="7">
        <v>686.2</v>
      </c>
      <c r="S358" s="21" t="e">
        <v>#N/A</v>
      </c>
      <c r="T358" s="7" t="e">
        <v>#N/A</v>
      </c>
      <c r="U358" s="7" t="e">
        <v>#N/A</v>
      </c>
      <c r="V358" s="7" t="e">
        <v>#N/A</v>
      </c>
      <c r="W358" s="7" t="e">
        <v>#N/A</v>
      </c>
      <c r="X358" s="7" t="e">
        <v>#N/A</v>
      </c>
      <c r="Y358" s="7" t="e">
        <v>#N/A</v>
      </c>
      <c r="Z358" s="7" t="e">
        <v>#N/A</v>
      </c>
      <c r="AA358" s="7" t="e">
        <v>#N/A</v>
      </c>
      <c r="AB358" s="7" t="e">
        <v>#N/A</v>
      </c>
      <c r="AC358" s="22" t="e">
        <v>#N/A</v>
      </c>
      <c r="AD358" s="23" t="e">
        <v>#N/A</v>
      </c>
      <c r="AE358" s="7" t="e">
        <v>#N/A</v>
      </c>
      <c r="AF358" s="7" t="e">
        <v>#N/A</v>
      </c>
      <c r="AG358" s="7" t="e">
        <v>#N/A</v>
      </c>
      <c r="AH358" s="7" t="e">
        <v>#N/A</v>
      </c>
      <c r="AI358" s="7" t="e">
        <v>#N/A</v>
      </c>
      <c r="AJ358" s="7" t="e">
        <v>#N/A</v>
      </c>
      <c r="AK358" s="7" t="e">
        <v>#N/A</v>
      </c>
      <c r="AL358" s="21">
        <v>129.93</v>
      </c>
      <c r="AM358" s="7">
        <v>11.36</v>
      </c>
      <c r="AN358" s="22">
        <v>803.65</v>
      </c>
      <c r="AO358" s="23">
        <v>12.17</v>
      </c>
      <c r="AP358" s="21" t="e">
        <v>#N/A</v>
      </c>
      <c r="AQ358" s="24">
        <v>224</v>
      </c>
      <c r="AR358" s="7">
        <v>12</v>
      </c>
      <c r="AS358" s="7">
        <v>25</v>
      </c>
      <c r="AT358" s="7">
        <v>33</v>
      </c>
      <c r="AU358" s="7">
        <v>154</v>
      </c>
      <c r="AV358" s="7"/>
    </row>
    <row r="359" spans="1:48" x14ac:dyDescent="0.3">
      <c r="A359" s="9">
        <v>42370</v>
      </c>
      <c r="B359" s="7" t="e">
        <v>#N/A</v>
      </c>
      <c r="C359" s="7" t="e">
        <v>#N/A</v>
      </c>
      <c r="D359" s="7" t="e">
        <v>#N/A</v>
      </c>
      <c r="E359" s="7" t="e">
        <v>#N/A</v>
      </c>
      <c r="F359" s="7" t="e">
        <v>#N/A</v>
      </c>
      <c r="G359" s="7" t="e">
        <v>#N/A</v>
      </c>
      <c r="H359" s="7" t="e">
        <v>#N/A</v>
      </c>
      <c r="I359" s="7" t="e">
        <v>#N/A</v>
      </c>
      <c r="J359" s="7" t="e">
        <v>#N/A</v>
      </c>
      <c r="K359" s="7" t="e">
        <v>#N/A</v>
      </c>
      <c r="L359" s="20" t="e">
        <v>#N/A</v>
      </c>
      <c r="M359" s="7">
        <v>76.239999999999995</v>
      </c>
      <c r="N359" s="20" t="e">
        <v>#N/A</v>
      </c>
      <c r="O359" s="7" t="e">
        <v>#N/A</v>
      </c>
      <c r="P359" s="20" t="e">
        <v>#N/A</v>
      </c>
      <c r="Q359" s="7" t="e">
        <v>#N/A</v>
      </c>
      <c r="R359" s="7">
        <v>725.75</v>
      </c>
      <c r="S359" s="21" t="e">
        <v>#N/A</v>
      </c>
      <c r="T359" s="7" t="e">
        <v>#N/A</v>
      </c>
      <c r="U359" s="7" t="e">
        <v>#N/A</v>
      </c>
      <c r="V359" s="7" t="e">
        <v>#N/A</v>
      </c>
      <c r="W359" s="7" t="e">
        <v>#N/A</v>
      </c>
      <c r="X359" s="7" t="e">
        <v>#N/A</v>
      </c>
      <c r="Y359" s="7" t="e">
        <v>#N/A</v>
      </c>
      <c r="Z359" s="7" t="e">
        <v>#N/A</v>
      </c>
      <c r="AA359" s="7" t="e">
        <v>#N/A</v>
      </c>
      <c r="AB359" s="7" t="e">
        <v>#N/A</v>
      </c>
      <c r="AC359" s="22" t="e">
        <v>#N/A</v>
      </c>
      <c r="AD359" s="23" t="e">
        <v>#N/A</v>
      </c>
      <c r="AE359" s="7" t="e">
        <v>#N/A</v>
      </c>
      <c r="AF359" s="7" t="e">
        <v>#N/A</v>
      </c>
      <c r="AG359" s="7" t="e">
        <v>#N/A</v>
      </c>
      <c r="AH359" s="7" t="e">
        <v>#N/A</v>
      </c>
      <c r="AI359" s="7" t="e">
        <v>#N/A</v>
      </c>
      <c r="AJ359" s="7" t="e">
        <v>#N/A</v>
      </c>
      <c r="AK359" s="7" t="e">
        <v>#N/A</v>
      </c>
      <c r="AL359" s="21">
        <v>136.62</v>
      </c>
      <c r="AM359" s="7">
        <v>11.55</v>
      </c>
      <c r="AN359" s="22">
        <v>811.33</v>
      </c>
      <c r="AO359" s="23">
        <v>12</v>
      </c>
      <c r="AP359" s="21" t="e">
        <v>#N/A</v>
      </c>
      <c r="AQ359" s="24">
        <v>245.6</v>
      </c>
      <c r="AR359" s="7">
        <v>16</v>
      </c>
      <c r="AS359" s="7">
        <v>23</v>
      </c>
      <c r="AT359" s="7">
        <v>41.6</v>
      </c>
      <c r="AU359" s="7">
        <v>165</v>
      </c>
      <c r="AV359" s="7"/>
    </row>
    <row r="360" spans="1:48" x14ac:dyDescent="0.3">
      <c r="A360" s="9">
        <v>42363</v>
      </c>
      <c r="B360" s="7" t="e">
        <v>#N/A</v>
      </c>
      <c r="C360" s="7" t="e">
        <v>#N/A</v>
      </c>
      <c r="D360" s="7" t="e">
        <v>#N/A</v>
      </c>
      <c r="E360" s="7" t="e">
        <v>#N/A</v>
      </c>
      <c r="F360" s="7" t="e">
        <v>#N/A</v>
      </c>
      <c r="G360" s="7" t="e">
        <v>#N/A</v>
      </c>
      <c r="H360" s="7" t="e">
        <v>#N/A</v>
      </c>
      <c r="I360" s="7" t="e">
        <v>#N/A</v>
      </c>
      <c r="J360" s="7" t="e">
        <v>#N/A</v>
      </c>
      <c r="K360" s="7" t="e">
        <v>#N/A</v>
      </c>
      <c r="L360" s="20" t="e">
        <v>#N/A</v>
      </c>
      <c r="M360" s="7">
        <v>74.489999999999995</v>
      </c>
      <c r="N360" s="20" t="e">
        <v>#N/A</v>
      </c>
      <c r="O360" s="7" t="e">
        <v>#N/A</v>
      </c>
      <c r="P360" s="20" t="e">
        <v>#N/A</v>
      </c>
      <c r="Q360" s="7" t="e">
        <v>#N/A</v>
      </c>
      <c r="R360" s="7">
        <v>736.1</v>
      </c>
      <c r="S360" s="21" t="e">
        <v>#N/A</v>
      </c>
      <c r="T360" s="7" t="e">
        <v>#N/A</v>
      </c>
      <c r="U360" s="7" t="e">
        <v>#N/A</v>
      </c>
      <c r="V360" s="7" t="e">
        <v>#N/A</v>
      </c>
      <c r="W360" s="7" t="e">
        <v>#N/A</v>
      </c>
      <c r="X360" s="7" t="e">
        <v>#N/A</v>
      </c>
      <c r="Y360" s="7" t="e">
        <v>#N/A</v>
      </c>
      <c r="Z360" s="7" t="e">
        <v>#N/A</v>
      </c>
      <c r="AA360" s="7" t="e">
        <v>#N/A</v>
      </c>
      <c r="AB360" s="7" t="e">
        <v>#N/A</v>
      </c>
      <c r="AC360" s="22" t="e">
        <v>#N/A</v>
      </c>
      <c r="AD360" s="23" t="e">
        <v>#N/A</v>
      </c>
      <c r="AE360" s="7" t="e">
        <v>#N/A</v>
      </c>
      <c r="AF360" s="7" t="e">
        <v>#N/A</v>
      </c>
      <c r="AG360" s="7" t="e">
        <v>#N/A</v>
      </c>
      <c r="AH360" s="7" t="e">
        <v>#N/A</v>
      </c>
      <c r="AI360" s="7" t="e">
        <v>#N/A</v>
      </c>
      <c r="AJ360" s="7" t="e">
        <v>#N/A</v>
      </c>
      <c r="AK360" s="7" t="e">
        <v>#N/A</v>
      </c>
      <c r="AL360" s="21">
        <v>156.47</v>
      </c>
      <c r="AM360" s="7">
        <v>11.06</v>
      </c>
      <c r="AN360" s="22">
        <v>795.46</v>
      </c>
      <c r="AO360" s="23">
        <v>12.2</v>
      </c>
      <c r="AP360" s="21" t="e">
        <v>#N/A</v>
      </c>
      <c r="AQ360" s="24">
        <v>245</v>
      </c>
      <c r="AR360" s="7">
        <v>14</v>
      </c>
      <c r="AS360" s="7">
        <v>22</v>
      </c>
      <c r="AT360" s="7">
        <v>43</v>
      </c>
      <c r="AU360" s="7">
        <v>166</v>
      </c>
      <c r="AV360" s="7"/>
    </row>
    <row r="361" spans="1:48" x14ac:dyDescent="0.3">
      <c r="A361" s="9">
        <v>42356</v>
      </c>
      <c r="B361" s="7" t="e">
        <v>#N/A</v>
      </c>
      <c r="C361" s="7" t="e">
        <v>#N/A</v>
      </c>
      <c r="D361" s="7" t="e">
        <v>#N/A</v>
      </c>
      <c r="E361" s="7" t="e">
        <v>#N/A</v>
      </c>
      <c r="F361" s="7" t="e">
        <v>#N/A</v>
      </c>
      <c r="G361" s="7" t="e">
        <v>#N/A</v>
      </c>
      <c r="H361" s="7" t="e">
        <v>#N/A</v>
      </c>
      <c r="I361" s="7" t="e">
        <v>#N/A</v>
      </c>
      <c r="J361" s="7" t="e">
        <v>#N/A</v>
      </c>
      <c r="K361" s="7" t="e">
        <v>#N/A</v>
      </c>
      <c r="L361" s="20" t="e">
        <v>#N/A</v>
      </c>
      <c r="M361" s="7">
        <v>77.34</v>
      </c>
      <c r="N361" s="20" t="e">
        <v>#N/A</v>
      </c>
      <c r="O361" s="7" t="e">
        <v>#N/A</v>
      </c>
      <c r="P361" s="20" t="e">
        <v>#N/A</v>
      </c>
      <c r="Q361" s="7" t="e">
        <v>#N/A</v>
      </c>
      <c r="R361" s="7">
        <v>729.64</v>
      </c>
      <c r="S361" s="21" t="e">
        <v>#N/A</v>
      </c>
      <c r="T361" s="7" t="e">
        <v>#N/A</v>
      </c>
      <c r="U361" s="7" t="e">
        <v>#N/A</v>
      </c>
      <c r="V361" s="7" t="e">
        <v>#N/A</v>
      </c>
      <c r="W361" s="7" t="e">
        <v>#N/A</v>
      </c>
      <c r="X361" s="7" t="e">
        <v>#N/A</v>
      </c>
      <c r="Y361" s="7" t="e">
        <v>#N/A</v>
      </c>
      <c r="Z361" s="7" t="e">
        <v>#N/A</v>
      </c>
      <c r="AA361" s="7" t="e">
        <v>#N/A</v>
      </c>
      <c r="AB361" s="7" t="e">
        <v>#N/A</v>
      </c>
      <c r="AC361" s="22" t="e">
        <v>#N/A</v>
      </c>
      <c r="AD361" s="23" t="e">
        <v>#N/A</v>
      </c>
      <c r="AE361" s="7" t="e">
        <v>#N/A</v>
      </c>
      <c r="AF361" s="7" t="e">
        <v>#N/A</v>
      </c>
      <c r="AG361" s="7" t="e">
        <v>#N/A</v>
      </c>
      <c r="AH361" s="7" t="e">
        <v>#N/A</v>
      </c>
      <c r="AI361" s="7" t="e">
        <v>#N/A</v>
      </c>
      <c r="AJ361" s="7" t="e">
        <v>#N/A</v>
      </c>
      <c r="AK361" s="7" t="e">
        <v>#N/A</v>
      </c>
      <c r="AL361" s="21">
        <v>154.15</v>
      </c>
      <c r="AM361" s="7">
        <v>11.75</v>
      </c>
      <c r="AN361" s="22">
        <v>797.53</v>
      </c>
      <c r="AO361" s="23">
        <v>12.37</v>
      </c>
      <c r="AP361" s="21" t="e">
        <v>#N/A</v>
      </c>
      <c r="AQ361" s="24">
        <v>250.9</v>
      </c>
      <c r="AR361" s="7">
        <v>12.5</v>
      </c>
      <c r="AS361" s="7">
        <v>25.4</v>
      </c>
      <c r="AT361" s="7">
        <v>42</v>
      </c>
      <c r="AU361" s="7">
        <v>171</v>
      </c>
      <c r="AV361" s="7"/>
    </row>
    <row r="362" spans="1:48" x14ac:dyDescent="0.3">
      <c r="A362" s="9">
        <v>42349</v>
      </c>
      <c r="B362" s="7" t="e">
        <v>#N/A</v>
      </c>
      <c r="C362" s="7" t="e">
        <v>#N/A</v>
      </c>
      <c r="D362" s="7" t="e">
        <v>#N/A</v>
      </c>
      <c r="E362" s="7" t="e">
        <v>#N/A</v>
      </c>
      <c r="F362" s="7" t="e">
        <v>#N/A</v>
      </c>
      <c r="G362" s="7" t="e">
        <v>#N/A</v>
      </c>
      <c r="H362" s="7" t="e">
        <v>#N/A</v>
      </c>
      <c r="I362" s="7" t="e">
        <v>#N/A</v>
      </c>
      <c r="J362" s="7" t="e">
        <v>#N/A</v>
      </c>
      <c r="K362" s="7" t="e">
        <v>#N/A</v>
      </c>
      <c r="L362" s="20" t="e">
        <v>#N/A</v>
      </c>
      <c r="M362" s="7">
        <v>76.11</v>
      </c>
      <c r="N362" s="20" t="e">
        <v>#N/A</v>
      </c>
      <c r="O362" s="7" t="e">
        <v>#N/A</v>
      </c>
      <c r="P362" s="20" t="e">
        <v>#N/A</v>
      </c>
      <c r="Q362" s="7" t="e">
        <v>#N/A</v>
      </c>
      <c r="R362" s="7">
        <v>727.97</v>
      </c>
      <c r="S362" s="21" t="e">
        <v>#N/A</v>
      </c>
      <c r="T362" s="7" t="e">
        <v>#N/A</v>
      </c>
      <c r="U362" s="7" t="e">
        <v>#N/A</v>
      </c>
      <c r="V362" s="7" t="e">
        <v>#N/A</v>
      </c>
      <c r="W362" s="7" t="e">
        <v>#N/A</v>
      </c>
      <c r="X362" s="7" t="e">
        <v>#N/A</v>
      </c>
      <c r="Y362" s="7" t="e">
        <v>#N/A</v>
      </c>
      <c r="Z362" s="7" t="e">
        <v>#N/A</v>
      </c>
      <c r="AA362" s="7" t="e">
        <v>#N/A</v>
      </c>
      <c r="AB362" s="7" t="e">
        <v>#N/A</v>
      </c>
      <c r="AC362" s="22" t="e">
        <v>#N/A</v>
      </c>
      <c r="AD362" s="23" t="e">
        <v>#N/A</v>
      </c>
      <c r="AE362" s="7" t="e">
        <v>#N/A</v>
      </c>
      <c r="AF362" s="7" t="e">
        <v>#N/A</v>
      </c>
      <c r="AG362" s="7" t="e">
        <v>#N/A</v>
      </c>
      <c r="AH362" s="7" t="e">
        <v>#N/A</v>
      </c>
      <c r="AI362" s="7" t="e">
        <v>#N/A</v>
      </c>
      <c r="AJ362" s="7" t="e">
        <v>#N/A</v>
      </c>
      <c r="AK362" s="7" t="e">
        <v>#N/A</v>
      </c>
      <c r="AL362" s="21">
        <v>157.87</v>
      </c>
      <c r="AM362" s="7">
        <v>11.66</v>
      </c>
      <c r="AN362" s="22">
        <v>789.18</v>
      </c>
      <c r="AO362" s="23">
        <v>12.12</v>
      </c>
      <c r="AP362" s="21" t="e">
        <v>#N/A</v>
      </c>
      <c r="AQ362" s="24">
        <v>251.1</v>
      </c>
      <c r="AR362" s="7">
        <v>13</v>
      </c>
      <c r="AS362" s="7">
        <v>23.1</v>
      </c>
      <c r="AT362" s="7">
        <v>47</v>
      </c>
      <c r="AU362" s="7">
        <v>168</v>
      </c>
      <c r="AV362" s="7"/>
    </row>
    <row r="363" spans="1:48" x14ac:dyDescent="0.3">
      <c r="A363" s="9">
        <v>42342</v>
      </c>
      <c r="B363" s="7" t="e">
        <v>#N/A</v>
      </c>
      <c r="C363" s="7" t="e">
        <v>#N/A</v>
      </c>
      <c r="D363" s="7" t="e">
        <v>#N/A</v>
      </c>
      <c r="E363" s="7" t="e">
        <v>#N/A</v>
      </c>
      <c r="F363" s="7" t="e">
        <v>#N/A</v>
      </c>
      <c r="G363" s="7" t="e">
        <v>#N/A</v>
      </c>
      <c r="H363" s="7" t="e">
        <v>#N/A</v>
      </c>
      <c r="I363" s="7" t="e">
        <v>#N/A</v>
      </c>
      <c r="J363" s="7" t="e">
        <v>#N/A</v>
      </c>
      <c r="K363" s="7" t="e">
        <v>#N/A</v>
      </c>
      <c r="L363" s="20" t="e">
        <v>#N/A</v>
      </c>
      <c r="M363" s="7">
        <v>78.06</v>
      </c>
      <c r="N363" s="20" t="e">
        <v>#N/A</v>
      </c>
      <c r="O363" s="7" t="e">
        <v>#N/A</v>
      </c>
      <c r="P363" s="20" t="e">
        <v>#N/A</v>
      </c>
      <c r="Q363" s="7" t="e">
        <v>#N/A</v>
      </c>
      <c r="R363" s="7">
        <v>726.83</v>
      </c>
      <c r="S363" s="21" t="e">
        <v>#N/A</v>
      </c>
      <c r="T363" s="7" t="e">
        <v>#N/A</v>
      </c>
      <c r="U363" s="7" t="e">
        <v>#N/A</v>
      </c>
      <c r="V363" s="7" t="e">
        <v>#N/A</v>
      </c>
      <c r="W363" s="7" t="e">
        <v>#N/A</v>
      </c>
      <c r="X363" s="7" t="e">
        <v>#N/A</v>
      </c>
      <c r="Y363" s="7" t="e">
        <v>#N/A</v>
      </c>
      <c r="Z363" s="7" t="e">
        <v>#N/A</v>
      </c>
      <c r="AA363" s="7" t="e">
        <v>#N/A</v>
      </c>
      <c r="AB363" s="7" t="e">
        <v>#N/A</v>
      </c>
      <c r="AC363" s="22" t="e">
        <v>#N/A</v>
      </c>
      <c r="AD363" s="23" t="e">
        <v>#N/A</v>
      </c>
      <c r="AE363" s="7" t="e">
        <v>#N/A</v>
      </c>
      <c r="AF363" s="7" t="e">
        <v>#N/A</v>
      </c>
      <c r="AG363" s="7" t="e">
        <v>#N/A</v>
      </c>
      <c r="AH363" s="7" t="e">
        <v>#N/A</v>
      </c>
      <c r="AI363" s="7" t="e">
        <v>#N/A</v>
      </c>
      <c r="AJ363" s="7" t="e">
        <v>#N/A</v>
      </c>
      <c r="AK363" s="7" t="e">
        <v>#N/A</v>
      </c>
      <c r="AL363" s="21">
        <v>166.63</v>
      </c>
      <c r="AM363" s="7">
        <v>11.58</v>
      </c>
      <c r="AN363" s="22">
        <v>776.64</v>
      </c>
      <c r="AO363" s="23">
        <v>12</v>
      </c>
      <c r="AP363" s="21" t="e">
        <v>#N/A</v>
      </c>
      <c r="AQ363" s="24">
        <v>247.5</v>
      </c>
      <c r="AR363" s="7">
        <v>13</v>
      </c>
      <c r="AS363" s="7">
        <v>26</v>
      </c>
      <c r="AT363" s="7">
        <v>42.5</v>
      </c>
      <c r="AU363" s="7">
        <v>166</v>
      </c>
      <c r="AV363" s="7"/>
    </row>
    <row r="364" spans="1:48" x14ac:dyDescent="0.3">
      <c r="A364" s="9">
        <v>42335</v>
      </c>
      <c r="B364" s="7" t="e">
        <v>#N/A</v>
      </c>
      <c r="C364" s="7" t="e">
        <v>#N/A</v>
      </c>
      <c r="D364" s="7" t="e">
        <v>#N/A</v>
      </c>
      <c r="E364" s="7" t="e">
        <v>#N/A</v>
      </c>
      <c r="F364" s="7" t="e">
        <v>#N/A</v>
      </c>
      <c r="G364" s="7" t="e">
        <v>#N/A</v>
      </c>
      <c r="H364" s="7" t="e">
        <v>#N/A</v>
      </c>
      <c r="I364" s="7" t="e">
        <v>#N/A</v>
      </c>
      <c r="J364" s="7" t="e">
        <v>#N/A</v>
      </c>
      <c r="K364" s="7" t="e">
        <v>#N/A</v>
      </c>
      <c r="L364" s="20" t="e">
        <v>#N/A</v>
      </c>
      <c r="M364" s="7">
        <v>80.040000000000006</v>
      </c>
      <c r="N364" s="20" t="e">
        <v>#N/A</v>
      </c>
      <c r="O364" s="7" t="e">
        <v>#N/A</v>
      </c>
      <c r="P364" s="20" t="e">
        <v>#N/A</v>
      </c>
      <c r="Q364" s="7" t="e">
        <v>#N/A</v>
      </c>
      <c r="R364" s="7">
        <v>754.84</v>
      </c>
      <c r="S364" s="21" t="e">
        <v>#N/A</v>
      </c>
      <c r="T364" s="7" t="e">
        <v>#N/A</v>
      </c>
      <c r="U364" s="7" t="e">
        <v>#N/A</v>
      </c>
      <c r="V364" s="7" t="e">
        <v>#N/A</v>
      </c>
      <c r="W364" s="7" t="e">
        <v>#N/A</v>
      </c>
      <c r="X364" s="7" t="e">
        <v>#N/A</v>
      </c>
      <c r="Y364" s="7" t="e">
        <v>#N/A</v>
      </c>
      <c r="Z364" s="7" t="e">
        <v>#N/A</v>
      </c>
      <c r="AA364" s="7" t="e">
        <v>#N/A</v>
      </c>
      <c r="AB364" s="7" t="e">
        <v>#N/A</v>
      </c>
      <c r="AC364" s="22" t="e">
        <v>#N/A</v>
      </c>
      <c r="AD364" s="23" t="e">
        <v>#N/A</v>
      </c>
      <c r="AE364" s="7" t="e">
        <v>#N/A</v>
      </c>
      <c r="AF364" s="7" t="e">
        <v>#N/A</v>
      </c>
      <c r="AG364" s="7" t="e">
        <v>#N/A</v>
      </c>
      <c r="AH364" s="7" t="e">
        <v>#N/A</v>
      </c>
      <c r="AI364" s="7" t="e">
        <v>#N/A</v>
      </c>
      <c r="AJ364" s="7" t="e">
        <v>#N/A</v>
      </c>
      <c r="AK364" s="7" t="e">
        <v>#N/A</v>
      </c>
      <c r="AL364" s="21">
        <v>153.77000000000001</v>
      </c>
      <c r="AM364" s="7">
        <v>11.2</v>
      </c>
      <c r="AN364" s="22">
        <v>816.2</v>
      </c>
      <c r="AO364" s="23">
        <v>11.86</v>
      </c>
      <c r="AP364" s="21" t="e">
        <v>#N/A</v>
      </c>
      <c r="AQ364" s="24">
        <v>260</v>
      </c>
      <c r="AR364" s="7">
        <v>14</v>
      </c>
      <c r="AS364" s="7">
        <v>29</v>
      </c>
      <c r="AT364" s="7">
        <v>40</v>
      </c>
      <c r="AU364" s="7">
        <v>177</v>
      </c>
      <c r="AV364" s="7"/>
    </row>
    <row r="365" spans="1:48" x14ac:dyDescent="0.3">
      <c r="A365" s="9">
        <v>42328</v>
      </c>
      <c r="B365" s="7" t="e">
        <v>#N/A</v>
      </c>
      <c r="C365" s="7" t="e">
        <v>#N/A</v>
      </c>
      <c r="D365" s="7" t="e">
        <v>#N/A</v>
      </c>
      <c r="E365" s="7" t="e">
        <v>#N/A</v>
      </c>
      <c r="F365" s="7" t="e">
        <v>#N/A</v>
      </c>
      <c r="G365" s="7" t="e">
        <v>#N/A</v>
      </c>
      <c r="H365" s="7" t="e">
        <v>#N/A</v>
      </c>
      <c r="I365" s="7" t="e">
        <v>#N/A</v>
      </c>
      <c r="J365" s="7" t="e">
        <v>#N/A</v>
      </c>
      <c r="K365" s="7" t="e">
        <v>#N/A</v>
      </c>
      <c r="L365" s="20" t="e">
        <v>#N/A</v>
      </c>
      <c r="M365" s="7">
        <v>78.37</v>
      </c>
      <c r="N365" s="20" t="e">
        <v>#N/A</v>
      </c>
      <c r="O365" s="7" t="e">
        <v>#N/A</v>
      </c>
      <c r="P365" s="20" t="e">
        <v>#N/A</v>
      </c>
      <c r="Q365" s="7" t="e">
        <v>#N/A</v>
      </c>
      <c r="R365" s="7">
        <v>724.99</v>
      </c>
      <c r="S365" s="21" t="e">
        <v>#N/A</v>
      </c>
      <c r="T365" s="7" t="e">
        <v>#N/A</v>
      </c>
      <c r="U365" s="7" t="e">
        <v>#N/A</v>
      </c>
      <c r="V365" s="7" t="e">
        <v>#N/A</v>
      </c>
      <c r="W365" s="7" t="e">
        <v>#N/A</v>
      </c>
      <c r="X365" s="7" t="e">
        <v>#N/A</v>
      </c>
      <c r="Y365" s="7" t="e">
        <v>#N/A</v>
      </c>
      <c r="Z365" s="7" t="e">
        <v>#N/A</v>
      </c>
      <c r="AA365" s="7" t="e">
        <v>#N/A</v>
      </c>
      <c r="AB365" s="7" t="e">
        <v>#N/A</v>
      </c>
      <c r="AC365" s="22" t="e">
        <v>#N/A</v>
      </c>
      <c r="AD365" s="23" t="e">
        <v>#N/A</v>
      </c>
      <c r="AE365" s="7" t="e">
        <v>#N/A</v>
      </c>
      <c r="AF365" s="7" t="e">
        <v>#N/A</v>
      </c>
      <c r="AG365" s="7" t="e">
        <v>#N/A</v>
      </c>
      <c r="AH365" s="7" t="e">
        <v>#N/A</v>
      </c>
      <c r="AI365" s="7" t="e">
        <v>#N/A</v>
      </c>
      <c r="AJ365" s="7" t="e">
        <v>#N/A</v>
      </c>
      <c r="AK365" s="7" t="e">
        <v>#N/A</v>
      </c>
      <c r="AL365" s="21">
        <v>138.68</v>
      </c>
      <c r="AM365" s="7">
        <v>12.05</v>
      </c>
      <c r="AN365" s="22">
        <v>820.65</v>
      </c>
      <c r="AO365" s="23">
        <v>11.79</v>
      </c>
      <c r="AP365" s="21" t="e">
        <v>#N/A</v>
      </c>
      <c r="AQ365" s="24">
        <v>251</v>
      </c>
      <c r="AR365" s="7">
        <v>12</v>
      </c>
      <c r="AS365" s="7">
        <v>29</v>
      </c>
      <c r="AT365" s="7">
        <v>35</v>
      </c>
      <c r="AU365" s="7">
        <v>175</v>
      </c>
      <c r="AV365" s="7"/>
    </row>
    <row r="366" spans="1:48" x14ac:dyDescent="0.3">
      <c r="A366" s="9">
        <v>42321</v>
      </c>
      <c r="B366" s="7" t="e">
        <v>#N/A</v>
      </c>
      <c r="C366" s="7" t="e">
        <v>#N/A</v>
      </c>
      <c r="D366" s="7" t="e">
        <v>#N/A</v>
      </c>
      <c r="E366" s="7" t="e">
        <v>#N/A</v>
      </c>
      <c r="F366" s="7" t="e">
        <v>#N/A</v>
      </c>
      <c r="G366" s="7" t="e">
        <v>#N/A</v>
      </c>
      <c r="H366" s="7" t="e">
        <v>#N/A</v>
      </c>
      <c r="I366" s="7" t="e">
        <v>#N/A</v>
      </c>
      <c r="J366" s="7" t="e">
        <v>#N/A</v>
      </c>
      <c r="K366" s="7" t="e">
        <v>#N/A</v>
      </c>
      <c r="L366" s="20" t="e">
        <v>#N/A</v>
      </c>
      <c r="M366" s="7">
        <v>77.930000000000007</v>
      </c>
      <c r="N366" s="20" t="e">
        <v>#N/A</v>
      </c>
      <c r="O366" s="7" t="e">
        <v>#N/A</v>
      </c>
      <c r="P366" s="20" t="e">
        <v>#N/A</v>
      </c>
      <c r="Q366" s="7" t="e">
        <v>#N/A</v>
      </c>
      <c r="R366" s="7">
        <v>735.11</v>
      </c>
      <c r="S366" s="21" t="e">
        <v>#N/A</v>
      </c>
      <c r="T366" s="7" t="e">
        <v>#N/A</v>
      </c>
      <c r="U366" s="7" t="e">
        <v>#N/A</v>
      </c>
      <c r="V366" s="7" t="e">
        <v>#N/A</v>
      </c>
      <c r="W366" s="7" t="e">
        <v>#N/A</v>
      </c>
      <c r="X366" s="7" t="e">
        <v>#N/A</v>
      </c>
      <c r="Y366" s="7" t="e">
        <v>#N/A</v>
      </c>
      <c r="Z366" s="7" t="e">
        <v>#N/A</v>
      </c>
      <c r="AA366" s="7" t="e">
        <v>#N/A</v>
      </c>
      <c r="AB366" s="7" t="e">
        <v>#N/A</v>
      </c>
      <c r="AC366" s="22" t="e">
        <v>#N/A</v>
      </c>
      <c r="AD366" s="23" t="e">
        <v>#N/A</v>
      </c>
      <c r="AE366" s="7" t="e">
        <v>#N/A</v>
      </c>
      <c r="AF366" s="7" t="e">
        <v>#N/A</v>
      </c>
      <c r="AG366" s="7" t="e">
        <v>#N/A</v>
      </c>
      <c r="AH366" s="7" t="e">
        <v>#N/A</v>
      </c>
      <c r="AI366" s="7" t="e">
        <v>#N/A</v>
      </c>
      <c r="AJ366" s="7" t="e">
        <v>#N/A</v>
      </c>
      <c r="AK366" s="7" t="e">
        <v>#N/A</v>
      </c>
      <c r="AL366" s="21">
        <v>130.59</v>
      </c>
      <c r="AM366" s="7">
        <v>11.72</v>
      </c>
      <c r="AN366" s="22">
        <v>828.55</v>
      </c>
      <c r="AO366" s="23">
        <v>11.69</v>
      </c>
      <c r="AP366" s="21" t="e">
        <v>#N/A</v>
      </c>
      <c r="AQ366" s="24">
        <v>259.5</v>
      </c>
      <c r="AR366" s="7">
        <v>14</v>
      </c>
      <c r="AS366" s="7">
        <v>30</v>
      </c>
      <c r="AT366" s="7">
        <v>37.5</v>
      </c>
      <c r="AU366" s="7">
        <v>178</v>
      </c>
      <c r="AV366" s="7"/>
    </row>
    <row r="367" spans="1:48" x14ac:dyDescent="0.3">
      <c r="A367" s="9">
        <v>42314</v>
      </c>
      <c r="B367" s="7" t="e">
        <v>#N/A</v>
      </c>
      <c r="C367" s="7" t="e">
        <v>#N/A</v>
      </c>
      <c r="D367" s="7" t="e">
        <v>#N/A</v>
      </c>
      <c r="E367" s="7" t="e">
        <v>#N/A</v>
      </c>
      <c r="F367" s="7" t="e">
        <v>#N/A</v>
      </c>
      <c r="G367" s="7" t="e">
        <v>#N/A</v>
      </c>
      <c r="H367" s="7" t="e">
        <v>#N/A</v>
      </c>
      <c r="I367" s="7" t="e">
        <v>#N/A</v>
      </c>
      <c r="J367" s="7" t="e">
        <v>#N/A</v>
      </c>
      <c r="K367" s="7" t="e">
        <v>#N/A</v>
      </c>
      <c r="L367" s="20" t="e">
        <v>#N/A</v>
      </c>
      <c r="M367" s="7">
        <v>78.44</v>
      </c>
      <c r="N367" s="20" t="e">
        <v>#N/A</v>
      </c>
      <c r="O367" s="7" t="e">
        <v>#N/A</v>
      </c>
      <c r="P367" s="20" t="e">
        <v>#N/A</v>
      </c>
      <c r="Q367" s="7" t="e">
        <v>#N/A</v>
      </c>
      <c r="R367" s="7">
        <v>737.75</v>
      </c>
      <c r="S367" s="21" t="e">
        <v>#N/A</v>
      </c>
      <c r="T367" s="7" t="e">
        <v>#N/A</v>
      </c>
      <c r="U367" s="7" t="e">
        <v>#N/A</v>
      </c>
      <c r="V367" s="7" t="e">
        <v>#N/A</v>
      </c>
      <c r="W367" s="7" t="e">
        <v>#N/A</v>
      </c>
      <c r="X367" s="7" t="e">
        <v>#N/A</v>
      </c>
      <c r="Y367" s="7" t="e">
        <v>#N/A</v>
      </c>
      <c r="Z367" s="7" t="e">
        <v>#N/A</v>
      </c>
      <c r="AA367" s="7" t="e">
        <v>#N/A</v>
      </c>
      <c r="AB367" s="7" t="e">
        <v>#N/A</v>
      </c>
      <c r="AC367" s="22" t="e">
        <v>#N/A</v>
      </c>
      <c r="AD367" s="23" t="e">
        <v>#N/A</v>
      </c>
      <c r="AE367" s="7" t="e">
        <v>#N/A</v>
      </c>
      <c r="AF367" s="7" t="e">
        <v>#N/A</v>
      </c>
      <c r="AG367" s="7" t="e">
        <v>#N/A</v>
      </c>
      <c r="AH367" s="7" t="e">
        <v>#N/A</v>
      </c>
      <c r="AI367" s="7" t="e">
        <v>#N/A</v>
      </c>
      <c r="AJ367" s="7" t="e">
        <v>#N/A</v>
      </c>
      <c r="AK367" s="7" t="e">
        <v>#N/A</v>
      </c>
      <c r="AL367" s="21">
        <v>121.92</v>
      </c>
      <c r="AM367" s="7">
        <v>11.3</v>
      </c>
      <c r="AN367" s="22">
        <v>834.62</v>
      </c>
      <c r="AO367" s="23">
        <v>11.32</v>
      </c>
      <c r="AP367" s="21" t="e">
        <v>#N/A</v>
      </c>
      <c r="AQ367" s="24">
        <v>258.8</v>
      </c>
      <c r="AR367" s="7">
        <v>15</v>
      </c>
      <c r="AS367" s="7">
        <v>29.8</v>
      </c>
      <c r="AT367" s="7">
        <v>37</v>
      </c>
      <c r="AU367" s="7">
        <v>177</v>
      </c>
      <c r="AV367" s="7"/>
    </row>
    <row r="368" spans="1:48" x14ac:dyDescent="0.3">
      <c r="A368" s="9">
        <v>42307</v>
      </c>
      <c r="B368" s="7" t="e">
        <v>#N/A</v>
      </c>
      <c r="C368" s="7" t="e">
        <v>#N/A</v>
      </c>
      <c r="D368" s="7" t="e">
        <v>#N/A</v>
      </c>
      <c r="E368" s="7" t="e">
        <v>#N/A</v>
      </c>
      <c r="F368" s="7" t="e">
        <v>#N/A</v>
      </c>
      <c r="G368" s="7" t="e">
        <v>#N/A</v>
      </c>
      <c r="H368" s="7" t="e">
        <v>#N/A</v>
      </c>
      <c r="I368" s="7" t="e">
        <v>#N/A</v>
      </c>
      <c r="J368" s="7" t="e">
        <v>#N/A</v>
      </c>
      <c r="K368" s="7" t="e">
        <v>#N/A</v>
      </c>
      <c r="L368" s="20" t="e">
        <v>#N/A</v>
      </c>
      <c r="M368" s="7">
        <v>78.459999999999994</v>
      </c>
      <c r="N368" s="20" t="e">
        <v>#N/A</v>
      </c>
      <c r="O368" s="7" t="e">
        <v>#N/A</v>
      </c>
      <c r="P368" s="20" t="e">
        <v>#N/A</v>
      </c>
      <c r="Q368" s="7" t="e">
        <v>#N/A</v>
      </c>
      <c r="R368" s="7">
        <v>746.01</v>
      </c>
      <c r="S368" s="21" t="e">
        <v>#N/A</v>
      </c>
      <c r="T368" s="7" t="e">
        <v>#N/A</v>
      </c>
      <c r="U368" s="7" t="e">
        <v>#N/A</v>
      </c>
      <c r="V368" s="7" t="e">
        <v>#N/A</v>
      </c>
      <c r="W368" s="7" t="e">
        <v>#N/A</v>
      </c>
      <c r="X368" s="7" t="e">
        <v>#N/A</v>
      </c>
      <c r="Y368" s="7" t="e">
        <v>#N/A</v>
      </c>
      <c r="Z368" s="7" t="e">
        <v>#N/A</v>
      </c>
      <c r="AA368" s="7" t="e">
        <v>#N/A</v>
      </c>
      <c r="AB368" s="7" t="e">
        <v>#N/A</v>
      </c>
      <c r="AC368" s="22" t="e">
        <v>#N/A</v>
      </c>
      <c r="AD368" s="23" t="e">
        <v>#N/A</v>
      </c>
      <c r="AE368" s="7" t="e">
        <v>#N/A</v>
      </c>
      <c r="AF368" s="7" t="e">
        <v>#N/A</v>
      </c>
      <c r="AG368" s="7" t="e">
        <v>#N/A</v>
      </c>
      <c r="AH368" s="7" t="e">
        <v>#N/A</v>
      </c>
      <c r="AI368" s="7" t="e">
        <v>#N/A</v>
      </c>
      <c r="AJ368" s="7" t="e">
        <v>#N/A</v>
      </c>
      <c r="AK368" s="7" t="e">
        <v>#N/A</v>
      </c>
      <c r="AL368" s="21">
        <v>125.37</v>
      </c>
      <c r="AM368" s="7">
        <v>10.75</v>
      </c>
      <c r="AN368" s="22">
        <v>845.99</v>
      </c>
      <c r="AO368" s="23">
        <v>11.59</v>
      </c>
      <c r="AP368" s="21" t="e">
        <v>#N/A</v>
      </c>
      <c r="AQ368" s="24">
        <v>253.6</v>
      </c>
      <c r="AR368" s="7">
        <v>13.5</v>
      </c>
      <c r="AS368" s="7">
        <v>29.1</v>
      </c>
      <c r="AT368" s="7">
        <v>32</v>
      </c>
      <c r="AU368" s="7">
        <v>179</v>
      </c>
      <c r="AV368" s="7"/>
    </row>
    <row r="369" spans="1:48" x14ac:dyDescent="0.3">
      <c r="A369" s="9">
        <v>42300</v>
      </c>
      <c r="B369" s="7" t="e">
        <v>#N/A</v>
      </c>
      <c r="C369" s="7" t="e">
        <v>#N/A</v>
      </c>
      <c r="D369" s="7" t="e">
        <v>#N/A</v>
      </c>
      <c r="E369" s="7" t="e">
        <v>#N/A</v>
      </c>
      <c r="F369" s="7" t="e">
        <v>#N/A</v>
      </c>
      <c r="G369" s="7" t="e">
        <v>#N/A</v>
      </c>
      <c r="H369" s="7" t="e">
        <v>#N/A</v>
      </c>
      <c r="I369" s="7" t="e">
        <v>#N/A</v>
      </c>
      <c r="J369" s="7" t="e">
        <v>#N/A</v>
      </c>
      <c r="K369" s="7" t="e">
        <v>#N/A</v>
      </c>
      <c r="L369" s="20" t="e">
        <v>#N/A</v>
      </c>
      <c r="M369" s="7">
        <v>79.27</v>
      </c>
      <c r="N369" s="20" t="e">
        <v>#N/A</v>
      </c>
      <c r="O369" s="7" t="e">
        <v>#N/A</v>
      </c>
      <c r="P369" s="20" t="e">
        <v>#N/A</v>
      </c>
      <c r="Q369" s="7" t="e">
        <v>#N/A</v>
      </c>
      <c r="R369" s="7">
        <v>735.44</v>
      </c>
      <c r="S369" s="21" t="e">
        <v>#N/A</v>
      </c>
      <c r="T369" s="7" t="e">
        <v>#N/A</v>
      </c>
      <c r="U369" s="7" t="e">
        <v>#N/A</v>
      </c>
      <c r="V369" s="7" t="e">
        <v>#N/A</v>
      </c>
      <c r="W369" s="7" t="e">
        <v>#N/A</v>
      </c>
      <c r="X369" s="7" t="e">
        <v>#N/A</v>
      </c>
      <c r="Y369" s="7" t="e">
        <v>#N/A</v>
      </c>
      <c r="Z369" s="7" t="e">
        <v>#N/A</v>
      </c>
      <c r="AA369" s="7" t="e">
        <v>#N/A</v>
      </c>
      <c r="AB369" s="7" t="e">
        <v>#N/A</v>
      </c>
      <c r="AC369" s="22" t="e">
        <v>#N/A</v>
      </c>
      <c r="AD369" s="23" t="e">
        <v>#N/A</v>
      </c>
      <c r="AE369" s="7" t="e">
        <v>#N/A</v>
      </c>
      <c r="AF369" s="7" t="e">
        <v>#N/A</v>
      </c>
      <c r="AG369" s="7" t="e">
        <v>#N/A</v>
      </c>
      <c r="AH369" s="7" t="e">
        <v>#N/A</v>
      </c>
      <c r="AI369" s="7" t="e">
        <v>#N/A</v>
      </c>
      <c r="AJ369" s="7" t="e">
        <v>#N/A</v>
      </c>
      <c r="AK369" s="7" t="e">
        <v>#N/A</v>
      </c>
      <c r="AL369" s="21">
        <v>119.45</v>
      </c>
      <c r="AM369" s="7">
        <v>10.8</v>
      </c>
      <c r="AN369" s="22">
        <v>845.96</v>
      </c>
      <c r="AO369" s="23">
        <v>11.73</v>
      </c>
      <c r="AP369" s="21" t="e">
        <v>#N/A</v>
      </c>
      <c r="AQ369" s="24">
        <v>243</v>
      </c>
      <c r="AR369" s="7">
        <v>9</v>
      </c>
      <c r="AS369" s="7">
        <v>27</v>
      </c>
      <c r="AT369" s="7">
        <v>29</v>
      </c>
      <c r="AU369" s="7">
        <v>178</v>
      </c>
      <c r="AV369" s="7"/>
    </row>
    <row r="370" spans="1:48" x14ac:dyDescent="0.3">
      <c r="A370" s="9">
        <v>42293</v>
      </c>
      <c r="B370" s="7" t="e">
        <v>#N/A</v>
      </c>
      <c r="C370" s="7" t="e">
        <v>#N/A</v>
      </c>
      <c r="D370" s="7" t="e">
        <v>#N/A</v>
      </c>
      <c r="E370" s="7" t="e">
        <v>#N/A</v>
      </c>
      <c r="F370" s="7" t="e">
        <v>#N/A</v>
      </c>
      <c r="G370" s="7" t="e">
        <v>#N/A</v>
      </c>
      <c r="H370" s="7" t="e">
        <v>#N/A</v>
      </c>
      <c r="I370" s="7" t="e">
        <v>#N/A</v>
      </c>
      <c r="J370" s="7" t="e">
        <v>#N/A</v>
      </c>
      <c r="K370" s="7" t="e">
        <v>#N/A</v>
      </c>
      <c r="L370" s="20" t="e">
        <v>#N/A</v>
      </c>
      <c r="M370" s="7">
        <v>77.13</v>
      </c>
      <c r="N370" s="20" t="e">
        <v>#N/A</v>
      </c>
      <c r="O370" s="7" t="e">
        <v>#N/A</v>
      </c>
      <c r="P370" s="20" t="e">
        <v>#N/A</v>
      </c>
      <c r="Q370" s="7" t="e">
        <v>#N/A</v>
      </c>
      <c r="R370" s="7">
        <v>774.65</v>
      </c>
      <c r="S370" s="21" t="e">
        <v>#N/A</v>
      </c>
      <c r="T370" s="7" t="e">
        <v>#N/A</v>
      </c>
      <c r="U370" s="7" t="e">
        <v>#N/A</v>
      </c>
      <c r="V370" s="7" t="e">
        <v>#N/A</v>
      </c>
      <c r="W370" s="7" t="e">
        <v>#N/A</v>
      </c>
      <c r="X370" s="7" t="e">
        <v>#N/A</v>
      </c>
      <c r="Y370" s="7" t="e">
        <v>#N/A</v>
      </c>
      <c r="Z370" s="7" t="e">
        <v>#N/A</v>
      </c>
      <c r="AA370" s="7" t="e">
        <v>#N/A</v>
      </c>
      <c r="AB370" s="7" t="e">
        <v>#N/A</v>
      </c>
      <c r="AC370" s="22" t="e">
        <v>#N/A</v>
      </c>
      <c r="AD370" s="23" t="e">
        <v>#N/A</v>
      </c>
      <c r="AE370" s="7" t="e">
        <v>#N/A</v>
      </c>
      <c r="AF370" s="7" t="e">
        <v>#N/A</v>
      </c>
      <c r="AG370" s="7" t="e">
        <v>#N/A</v>
      </c>
      <c r="AH370" s="7" t="e">
        <v>#N/A</v>
      </c>
      <c r="AI370" s="7" t="e">
        <v>#N/A</v>
      </c>
      <c r="AJ370" s="7" t="e">
        <v>#N/A</v>
      </c>
      <c r="AK370" s="7" t="e">
        <v>#N/A</v>
      </c>
      <c r="AL370" s="21">
        <v>133.18</v>
      </c>
      <c r="AM370" s="7">
        <v>10.83</v>
      </c>
      <c r="AN370" s="22">
        <v>844.21</v>
      </c>
      <c r="AO370" s="23">
        <v>11.3</v>
      </c>
      <c r="AP370" s="21" t="e">
        <v>#N/A</v>
      </c>
      <c r="AQ370" s="24">
        <v>262.7</v>
      </c>
      <c r="AR370" s="7">
        <v>11.2</v>
      </c>
      <c r="AS370" s="7">
        <v>29.5</v>
      </c>
      <c r="AT370" s="7">
        <v>33</v>
      </c>
      <c r="AU370" s="7">
        <v>189</v>
      </c>
      <c r="AV370" s="7"/>
    </row>
    <row r="371" spans="1:48" x14ac:dyDescent="0.3">
      <c r="A371" s="9">
        <v>42286</v>
      </c>
      <c r="B371" s="7" t="e">
        <v>#N/A</v>
      </c>
      <c r="C371" s="7" t="e">
        <v>#N/A</v>
      </c>
      <c r="D371" s="7" t="e">
        <v>#N/A</v>
      </c>
      <c r="E371" s="7" t="e">
        <v>#N/A</v>
      </c>
      <c r="F371" s="7" t="e">
        <v>#N/A</v>
      </c>
      <c r="G371" s="7" t="e">
        <v>#N/A</v>
      </c>
      <c r="H371" s="7" t="e">
        <v>#N/A</v>
      </c>
      <c r="I371" s="7" t="e">
        <v>#N/A</v>
      </c>
      <c r="J371" s="7" t="e">
        <v>#N/A</v>
      </c>
      <c r="K371" s="7" t="e">
        <v>#N/A</v>
      </c>
      <c r="L371" s="20" t="e">
        <v>#N/A</v>
      </c>
      <c r="M371" s="7">
        <v>76.53</v>
      </c>
      <c r="N371" s="20" t="e">
        <v>#N/A</v>
      </c>
      <c r="O371" s="7" t="e">
        <v>#N/A</v>
      </c>
      <c r="P371" s="20" t="e">
        <v>#N/A</v>
      </c>
      <c r="Q371" s="7" t="e">
        <v>#N/A</v>
      </c>
      <c r="R371" s="7">
        <v>766</v>
      </c>
      <c r="S371" s="21" t="e">
        <v>#N/A</v>
      </c>
      <c r="T371" s="7" t="e">
        <v>#N/A</v>
      </c>
      <c r="U371" s="7" t="e">
        <v>#N/A</v>
      </c>
      <c r="V371" s="7" t="e">
        <v>#N/A</v>
      </c>
      <c r="W371" s="7" t="e">
        <v>#N/A</v>
      </c>
      <c r="X371" s="7" t="e">
        <v>#N/A</v>
      </c>
      <c r="Y371" s="7" t="e">
        <v>#N/A</v>
      </c>
      <c r="Z371" s="7" t="e">
        <v>#N/A</v>
      </c>
      <c r="AA371" s="7" t="e">
        <v>#N/A</v>
      </c>
      <c r="AB371" s="7" t="e">
        <v>#N/A</v>
      </c>
      <c r="AC371" s="22" t="e">
        <v>#N/A</v>
      </c>
      <c r="AD371" s="23" t="e">
        <v>#N/A</v>
      </c>
      <c r="AE371" s="7" t="e">
        <v>#N/A</v>
      </c>
      <c r="AF371" s="7" t="e">
        <v>#N/A</v>
      </c>
      <c r="AG371" s="7" t="e">
        <v>#N/A</v>
      </c>
      <c r="AH371" s="7" t="e">
        <v>#N/A</v>
      </c>
      <c r="AI371" s="7" t="e">
        <v>#N/A</v>
      </c>
      <c r="AJ371" s="7" t="e">
        <v>#N/A</v>
      </c>
      <c r="AK371" s="7" t="e">
        <v>#N/A</v>
      </c>
      <c r="AL371" s="21">
        <v>136.13999999999999</v>
      </c>
      <c r="AM371" s="7">
        <v>11.96</v>
      </c>
      <c r="AN371" s="22">
        <v>837.8</v>
      </c>
      <c r="AO371" s="23">
        <v>11.19</v>
      </c>
      <c r="AP371" s="21" t="e">
        <v>#N/A</v>
      </c>
      <c r="AQ371" s="24">
        <v>254.9</v>
      </c>
      <c r="AR371" s="7">
        <v>12</v>
      </c>
      <c r="AS371" s="7">
        <v>26.9</v>
      </c>
      <c r="AT371" s="7">
        <v>32</v>
      </c>
      <c r="AU371" s="7">
        <v>184</v>
      </c>
      <c r="AV371" s="7"/>
    </row>
    <row r="372" spans="1:48" x14ac:dyDescent="0.3">
      <c r="A372" s="9">
        <v>42272</v>
      </c>
      <c r="B372" s="7" t="e">
        <v>#N/A</v>
      </c>
      <c r="C372" s="7" t="e">
        <v>#N/A</v>
      </c>
      <c r="D372" s="7" t="e">
        <v>#N/A</v>
      </c>
      <c r="E372" s="7" t="e">
        <v>#N/A</v>
      </c>
      <c r="F372" s="7" t="e">
        <v>#N/A</v>
      </c>
      <c r="G372" s="7" t="e">
        <v>#N/A</v>
      </c>
      <c r="H372" s="7" t="e">
        <v>#N/A</v>
      </c>
      <c r="I372" s="7" t="e">
        <v>#N/A</v>
      </c>
      <c r="J372" s="7" t="e">
        <v>#N/A</v>
      </c>
      <c r="K372" s="7" t="e">
        <v>#N/A</v>
      </c>
      <c r="L372" s="20" t="e">
        <v>#N/A</v>
      </c>
      <c r="M372" s="7">
        <v>75.13</v>
      </c>
      <c r="N372" s="20" t="e">
        <v>#N/A</v>
      </c>
      <c r="O372" s="7" t="e">
        <v>#N/A</v>
      </c>
      <c r="P372" s="20" t="e">
        <v>#N/A</v>
      </c>
      <c r="Q372" s="7" t="e">
        <v>#N/A</v>
      </c>
      <c r="R372" s="7">
        <v>804.67</v>
      </c>
      <c r="S372" s="21" t="e">
        <v>#N/A</v>
      </c>
      <c r="T372" s="7" t="e">
        <v>#N/A</v>
      </c>
      <c r="U372" s="7" t="e">
        <v>#N/A</v>
      </c>
      <c r="V372" s="7" t="e">
        <v>#N/A</v>
      </c>
      <c r="W372" s="7" t="e">
        <v>#N/A</v>
      </c>
      <c r="X372" s="7" t="e">
        <v>#N/A</v>
      </c>
      <c r="Y372" s="7" t="e">
        <v>#N/A</v>
      </c>
      <c r="Z372" s="7" t="e">
        <v>#N/A</v>
      </c>
      <c r="AA372" s="7" t="e">
        <v>#N/A</v>
      </c>
      <c r="AB372" s="7" t="e">
        <v>#N/A</v>
      </c>
      <c r="AC372" s="22" t="e">
        <v>#N/A</v>
      </c>
      <c r="AD372" s="23" t="e">
        <v>#N/A</v>
      </c>
      <c r="AE372" s="7" t="e">
        <v>#N/A</v>
      </c>
      <c r="AF372" s="7" t="e">
        <v>#N/A</v>
      </c>
      <c r="AG372" s="7" t="e">
        <v>#N/A</v>
      </c>
      <c r="AH372" s="7" t="e">
        <v>#N/A</v>
      </c>
      <c r="AI372" s="7" t="e">
        <v>#N/A</v>
      </c>
      <c r="AJ372" s="7" t="e">
        <v>#N/A</v>
      </c>
      <c r="AK372" s="7" t="e">
        <v>#N/A</v>
      </c>
      <c r="AL372" s="21">
        <v>134.47</v>
      </c>
      <c r="AM372" s="7">
        <v>12.01</v>
      </c>
      <c r="AN372" s="22">
        <v>863.2</v>
      </c>
      <c r="AO372" s="23">
        <v>11.71</v>
      </c>
      <c r="AP372" s="21" t="e">
        <v>#N/A</v>
      </c>
      <c r="AQ372" s="24">
        <v>273.39999999999998</v>
      </c>
      <c r="AR372" s="7">
        <v>13</v>
      </c>
      <c r="AS372" s="7">
        <v>22.4</v>
      </c>
      <c r="AT372" s="7">
        <v>35</v>
      </c>
      <c r="AU372" s="7">
        <v>203</v>
      </c>
      <c r="AV372" s="7"/>
    </row>
    <row r="373" spans="1:48" x14ac:dyDescent="0.3">
      <c r="A373" s="9">
        <v>42265</v>
      </c>
      <c r="B373" s="7" t="e">
        <v>#N/A</v>
      </c>
      <c r="C373" s="7" t="e">
        <v>#N/A</v>
      </c>
      <c r="D373" s="7" t="e">
        <v>#N/A</v>
      </c>
      <c r="E373" s="7" t="e">
        <v>#N/A</v>
      </c>
      <c r="F373" s="7" t="e">
        <v>#N/A</v>
      </c>
      <c r="G373" s="7" t="e">
        <v>#N/A</v>
      </c>
      <c r="H373" s="7" t="e">
        <v>#N/A</v>
      </c>
      <c r="I373" s="7" t="e">
        <v>#N/A</v>
      </c>
      <c r="J373" s="7" t="e">
        <v>#N/A</v>
      </c>
      <c r="K373" s="7" t="e">
        <v>#N/A</v>
      </c>
      <c r="L373" s="20" t="e">
        <v>#N/A</v>
      </c>
      <c r="M373" s="7">
        <v>72.09</v>
      </c>
      <c r="N373" s="20" t="e">
        <v>#N/A</v>
      </c>
      <c r="O373" s="7" t="e">
        <v>#N/A</v>
      </c>
      <c r="P373" s="20" t="e">
        <v>#N/A</v>
      </c>
      <c r="Q373" s="7" t="e">
        <v>#N/A</v>
      </c>
      <c r="R373" s="7">
        <v>781.63</v>
      </c>
      <c r="S373" s="21" t="e">
        <v>#N/A</v>
      </c>
      <c r="T373" s="7" t="e">
        <v>#N/A</v>
      </c>
      <c r="U373" s="7" t="e">
        <v>#N/A</v>
      </c>
      <c r="V373" s="7" t="e">
        <v>#N/A</v>
      </c>
      <c r="W373" s="7" t="e">
        <v>#N/A</v>
      </c>
      <c r="X373" s="7" t="e">
        <v>#N/A</v>
      </c>
      <c r="Y373" s="7" t="e">
        <v>#N/A</v>
      </c>
      <c r="Z373" s="7" t="e">
        <v>#N/A</v>
      </c>
      <c r="AA373" s="7" t="e">
        <v>#N/A</v>
      </c>
      <c r="AB373" s="7" t="e">
        <v>#N/A</v>
      </c>
      <c r="AC373" s="22" t="e">
        <v>#N/A</v>
      </c>
      <c r="AD373" s="23" t="e">
        <v>#N/A</v>
      </c>
      <c r="AE373" s="7" t="e">
        <v>#N/A</v>
      </c>
      <c r="AF373" s="7" t="e">
        <v>#N/A</v>
      </c>
      <c r="AG373" s="7" t="e">
        <v>#N/A</v>
      </c>
      <c r="AH373" s="7" t="e">
        <v>#N/A</v>
      </c>
      <c r="AI373" s="7" t="e">
        <v>#N/A</v>
      </c>
      <c r="AJ373" s="7" t="e">
        <v>#N/A</v>
      </c>
      <c r="AK373" s="7" t="e">
        <v>#N/A</v>
      </c>
      <c r="AL373" s="21">
        <v>140.5</v>
      </c>
      <c r="AM373" s="7">
        <v>11.02</v>
      </c>
      <c r="AN373" s="22">
        <v>835.58</v>
      </c>
      <c r="AO373" s="23">
        <v>11.26</v>
      </c>
      <c r="AP373" s="21" t="e">
        <v>#N/A</v>
      </c>
      <c r="AQ373" s="24">
        <v>277.5</v>
      </c>
      <c r="AR373" s="7">
        <v>11.7</v>
      </c>
      <c r="AS373" s="7">
        <v>23</v>
      </c>
      <c r="AT373" s="7">
        <v>38.799999999999997</v>
      </c>
      <c r="AU373" s="7">
        <v>204</v>
      </c>
      <c r="AV373" s="7"/>
    </row>
    <row r="374" spans="1:48" x14ac:dyDescent="0.3">
      <c r="A374" s="9">
        <v>42258</v>
      </c>
      <c r="B374" s="7" t="e">
        <v>#N/A</v>
      </c>
      <c r="C374" s="7" t="e">
        <v>#N/A</v>
      </c>
      <c r="D374" s="7" t="e">
        <v>#N/A</v>
      </c>
      <c r="E374" s="7" t="e">
        <v>#N/A</v>
      </c>
      <c r="F374" s="7" t="e">
        <v>#N/A</v>
      </c>
      <c r="G374" s="7" t="e">
        <v>#N/A</v>
      </c>
      <c r="H374" s="7" t="e">
        <v>#N/A</v>
      </c>
      <c r="I374" s="7" t="e">
        <v>#N/A</v>
      </c>
      <c r="J374" s="7" t="e">
        <v>#N/A</v>
      </c>
      <c r="K374" s="7" t="e">
        <v>#N/A</v>
      </c>
      <c r="L374" s="20" t="e">
        <v>#N/A</v>
      </c>
      <c r="M374" s="7">
        <v>71.2</v>
      </c>
      <c r="N374" s="20" t="e">
        <v>#N/A</v>
      </c>
      <c r="O374" s="7" t="e">
        <v>#N/A</v>
      </c>
      <c r="P374" s="20" t="e">
        <v>#N/A</v>
      </c>
      <c r="Q374" s="7" t="e">
        <v>#N/A</v>
      </c>
      <c r="R374" s="7">
        <v>778.46</v>
      </c>
      <c r="S374" s="21" t="e">
        <v>#N/A</v>
      </c>
      <c r="T374" s="7" t="e">
        <v>#N/A</v>
      </c>
      <c r="U374" s="7" t="e">
        <v>#N/A</v>
      </c>
      <c r="V374" s="7" t="e">
        <v>#N/A</v>
      </c>
      <c r="W374" s="7" t="e">
        <v>#N/A</v>
      </c>
      <c r="X374" s="7" t="e">
        <v>#N/A</v>
      </c>
      <c r="Y374" s="7" t="e">
        <v>#N/A</v>
      </c>
      <c r="Z374" s="7" t="e">
        <v>#N/A</v>
      </c>
      <c r="AA374" s="7" t="e">
        <v>#N/A</v>
      </c>
      <c r="AB374" s="7" t="e">
        <v>#N/A</v>
      </c>
      <c r="AC374" s="22" t="e">
        <v>#N/A</v>
      </c>
      <c r="AD374" s="23" t="e">
        <v>#N/A</v>
      </c>
      <c r="AE374" s="7" t="e">
        <v>#N/A</v>
      </c>
      <c r="AF374" s="7" t="e">
        <v>#N/A</v>
      </c>
      <c r="AG374" s="7" t="e">
        <v>#N/A</v>
      </c>
      <c r="AH374" s="7" t="e">
        <v>#N/A</v>
      </c>
      <c r="AI374" s="7" t="e">
        <v>#N/A</v>
      </c>
      <c r="AJ374" s="7" t="e">
        <v>#N/A</v>
      </c>
      <c r="AK374" s="7" t="e">
        <v>#N/A</v>
      </c>
      <c r="AL374" s="21">
        <v>132.04</v>
      </c>
      <c r="AM374" s="7">
        <v>11.24</v>
      </c>
      <c r="AN374" s="22">
        <v>839.39</v>
      </c>
      <c r="AO374" s="23">
        <v>11.53</v>
      </c>
      <c r="AP374" s="21" t="e">
        <v>#N/A</v>
      </c>
      <c r="AQ374" s="24">
        <v>273.89999999999998</v>
      </c>
      <c r="AR374" s="7">
        <v>15</v>
      </c>
      <c r="AS374" s="7">
        <v>21.9</v>
      </c>
      <c r="AT374" s="7">
        <v>30</v>
      </c>
      <c r="AU374" s="7">
        <v>207</v>
      </c>
      <c r="AV374" s="7"/>
    </row>
    <row r="375" spans="1:48" x14ac:dyDescent="0.3">
      <c r="A375" s="9">
        <v>42251</v>
      </c>
      <c r="B375" s="7" t="e">
        <v>#N/A</v>
      </c>
      <c r="C375" s="7" t="e">
        <v>#N/A</v>
      </c>
      <c r="D375" s="7" t="e">
        <v>#N/A</v>
      </c>
      <c r="E375" s="7" t="e">
        <v>#N/A</v>
      </c>
      <c r="F375" s="7" t="e">
        <v>#N/A</v>
      </c>
      <c r="G375" s="7" t="e">
        <v>#N/A</v>
      </c>
      <c r="H375" s="7" t="e">
        <v>#N/A</v>
      </c>
      <c r="I375" s="7" t="e">
        <v>#N/A</v>
      </c>
      <c r="J375" s="7" t="e">
        <v>#N/A</v>
      </c>
      <c r="K375" s="7" t="e">
        <v>#N/A</v>
      </c>
      <c r="L375" s="20" t="e">
        <v>#N/A</v>
      </c>
      <c r="M375" s="7">
        <v>70.16</v>
      </c>
      <c r="N375" s="20" t="e">
        <v>#N/A</v>
      </c>
      <c r="O375" s="7" t="e">
        <v>#N/A</v>
      </c>
      <c r="P375" s="20" t="e">
        <v>#N/A</v>
      </c>
      <c r="Q375" s="7" t="e">
        <v>#N/A</v>
      </c>
      <c r="R375" s="7">
        <v>785.75</v>
      </c>
      <c r="S375" s="21" t="e">
        <v>#N/A</v>
      </c>
      <c r="T375" s="7" t="e">
        <v>#N/A</v>
      </c>
      <c r="U375" s="7" t="e">
        <v>#N/A</v>
      </c>
      <c r="V375" s="7" t="e">
        <v>#N/A</v>
      </c>
      <c r="W375" s="7" t="e">
        <v>#N/A</v>
      </c>
      <c r="X375" s="7" t="e">
        <v>#N/A</v>
      </c>
      <c r="Y375" s="7" t="e">
        <v>#N/A</v>
      </c>
      <c r="Z375" s="7" t="e">
        <v>#N/A</v>
      </c>
      <c r="AA375" s="7" t="e">
        <v>#N/A</v>
      </c>
      <c r="AB375" s="7" t="e">
        <v>#N/A</v>
      </c>
      <c r="AC375" s="22" t="e">
        <v>#N/A</v>
      </c>
      <c r="AD375" s="23" t="e">
        <v>#N/A</v>
      </c>
      <c r="AE375" s="7" t="e">
        <v>#N/A</v>
      </c>
      <c r="AF375" s="7" t="e">
        <v>#N/A</v>
      </c>
      <c r="AG375" s="7" t="e">
        <v>#N/A</v>
      </c>
      <c r="AH375" s="7" t="e">
        <v>#N/A</v>
      </c>
      <c r="AI375" s="7" t="e">
        <v>#N/A</v>
      </c>
      <c r="AJ375" s="7" t="e">
        <v>#N/A</v>
      </c>
      <c r="AK375" s="7" t="e">
        <v>#N/A</v>
      </c>
      <c r="AL375" s="21">
        <v>131.84</v>
      </c>
      <c r="AM375" s="7">
        <v>12.02</v>
      </c>
      <c r="AN375" s="22">
        <v>849.55</v>
      </c>
      <c r="AO375" s="23">
        <v>11.58</v>
      </c>
      <c r="AP375" s="21" t="e">
        <v>#N/A</v>
      </c>
      <c r="AQ375" s="24">
        <v>270.39999999999998</v>
      </c>
      <c r="AR375" s="7">
        <v>14</v>
      </c>
      <c r="AS375" s="7">
        <v>24.4</v>
      </c>
      <c r="AT375" s="7">
        <v>32</v>
      </c>
      <c r="AU375" s="7">
        <v>200</v>
      </c>
      <c r="AV375" s="7"/>
    </row>
    <row r="376" spans="1:48" x14ac:dyDescent="0.3">
      <c r="A376" s="9">
        <v>42244</v>
      </c>
      <c r="B376" s="7" t="e">
        <v>#N/A</v>
      </c>
      <c r="C376" s="7" t="e">
        <v>#N/A</v>
      </c>
      <c r="D376" s="7" t="e">
        <v>#N/A</v>
      </c>
      <c r="E376" s="7" t="e">
        <v>#N/A</v>
      </c>
      <c r="F376" s="7" t="e">
        <v>#N/A</v>
      </c>
      <c r="G376" s="7" t="e">
        <v>#N/A</v>
      </c>
      <c r="H376" s="7" t="e">
        <v>#N/A</v>
      </c>
      <c r="I376" s="7" t="e">
        <v>#N/A</v>
      </c>
      <c r="J376" s="7" t="e">
        <v>#N/A</v>
      </c>
      <c r="K376" s="7" t="e">
        <v>#N/A</v>
      </c>
      <c r="L376" s="20" t="e">
        <v>#N/A</v>
      </c>
      <c r="M376" s="7">
        <v>70.3</v>
      </c>
      <c r="N376" s="20" t="e">
        <v>#N/A</v>
      </c>
      <c r="O376" s="7" t="e">
        <v>#N/A</v>
      </c>
      <c r="P376" s="20" t="e">
        <v>#N/A</v>
      </c>
      <c r="Q376" s="7" t="e">
        <v>#N/A</v>
      </c>
      <c r="R376" s="7">
        <v>796.7</v>
      </c>
      <c r="S376" s="21" t="e">
        <v>#N/A</v>
      </c>
      <c r="T376" s="7" t="e">
        <v>#N/A</v>
      </c>
      <c r="U376" s="7" t="e">
        <v>#N/A</v>
      </c>
      <c r="V376" s="7" t="e">
        <v>#N/A</v>
      </c>
      <c r="W376" s="7" t="e">
        <v>#N/A</v>
      </c>
      <c r="X376" s="7" t="e">
        <v>#N/A</v>
      </c>
      <c r="Y376" s="7" t="e">
        <v>#N/A</v>
      </c>
      <c r="Z376" s="7" t="e">
        <v>#N/A</v>
      </c>
      <c r="AA376" s="7" t="e">
        <v>#N/A</v>
      </c>
      <c r="AB376" s="7" t="e">
        <v>#N/A</v>
      </c>
      <c r="AC376" s="22" t="e">
        <v>#N/A</v>
      </c>
      <c r="AD376" s="23" t="e">
        <v>#N/A</v>
      </c>
      <c r="AE376" s="7" t="e">
        <v>#N/A</v>
      </c>
      <c r="AF376" s="7" t="e">
        <v>#N/A</v>
      </c>
      <c r="AG376" s="7" t="e">
        <v>#N/A</v>
      </c>
      <c r="AH376" s="7" t="e">
        <v>#N/A</v>
      </c>
      <c r="AI376" s="7" t="e">
        <v>#N/A</v>
      </c>
      <c r="AJ376" s="7" t="e">
        <v>#N/A</v>
      </c>
      <c r="AK376" s="7" t="e">
        <v>#N/A</v>
      </c>
      <c r="AL376" s="21">
        <v>137.06</v>
      </c>
      <c r="AM376" s="7">
        <v>12.06</v>
      </c>
      <c r="AN376" s="22">
        <v>845.24</v>
      </c>
      <c r="AO376" s="23">
        <v>11.42</v>
      </c>
      <c r="AP376" s="21" t="e">
        <v>#N/A</v>
      </c>
      <c r="AQ376" s="24">
        <v>276</v>
      </c>
      <c r="AR376" s="7">
        <v>16</v>
      </c>
      <c r="AS376" s="7">
        <v>26</v>
      </c>
      <c r="AT376" s="7">
        <v>36</v>
      </c>
      <c r="AU376" s="7">
        <v>198</v>
      </c>
      <c r="AV376" s="7"/>
    </row>
    <row r="377" spans="1:48" x14ac:dyDescent="0.3">
      <c r="A377" s="9">
        <v>42237</v>
      </c>
      <c r="B377" s="7" t="e">
        <v>#N/A</v>
      </c>
      <c r="C377" s="7" t="e">
        <v>#N/A</v>
      </c>
      <c r="D377" s="7" t="e">
        <v>#N/A</v>
      </c>
      <c r="E377" s="7" t="e">
        <v>#N/A</v>
      </c>
      <c r="F377" s="7" t="e">
        <v>#N/A</v>
      </c>
      <c r="G377" s="7" t="e">
        <v>#N/A</v>
      </c>
      <c r="H377" s="7" t="e">
        <v>#N/A</v>
      </c>
      <c r="I377" s="7" t="e">
        <v>#N/A</v>
      </c>
      <c r="J377" s="7" t="e">
        <v>#N/A</v>
      </c>
      <c r="K377" s="7" t="e">
        <v>#N/A</v>
      </c>
      <c r="L377" s="20" t="e">
        <v>#N/A</v>
      </c>
      <c r="M377" s="7">
        <v>73.69</v>
      </c>
      <c r="N377" s="20" t="e">
        <v>#N/A</v>
      </c>
      <c r="O377" s="7" t="e">
        <v>#N/A</v>
      </c>
      <c r="P377" s="20" t="e">
        <v>#N/A</v>
      </c>
      <c r="Q377" s="7" t="e">
        <v>#N/A</v>
      </c>
      <c r="R377" s="7">
        <v>818.38</v>
      </c>
      <c r="S377" s="21" t="e">
        <v>#N/A</v>
      </c>
      <c r="T377" s="7" t="e">
        <v>#N/A</v>
      </c>
      <c r="U377" s="7" t="e">
        <v>#N/A</v>
      </c>
      <c r="V377" s="7" t="e">
        <v>#N/A</v>
      </c>
      <c r="W377" s="7" t="e">
        <v>#N/A</v>
      </c>
      <c r="X377" s="7" t="e">
        <v>#N/A</v>
      </c>
      <c r="Y377" s="7" t="e">
        <v>#N/A</v>
      </c>
      <c r="Z377" s="7" t="e">
        <v>#N/A</v>
      </c>
      <c r="AA377" s="7" t="e">
        <v>#N/A</v>
      </c>
      <c r="AB377" s="7" t="e">
        <v>#N/A</v>
      </c>
      <c r="AC377" s="22" t="e">
        <v>#N/A</v>
      </c>
      <c r="AD377" s="23" t="e">
        <v>#N/A</v>
      </c>
      <c r="AE377" s="7" t="e">
        <v>#N/A</v>
      </c>
      <c r="AF377" s="7" t="e">
        <v>#N/A</v>
      </c>
      <c r="AG377" s="7" t="e">
        <v>#N/A</v>
      </c>
      <c r="AH377" s="7" t="e">
        <v>#N/A</v>
      </c>
      <c r="AI377" s="7" t="e">
        <v>#N/A</v>
      </c>
      <c r="AJ377" s="7" t="e">
        <v>#N/A</v>
      </c>
      <c r="AK377" s="7" t="e">
        <v>#N/A</v>
      </c>
      <c r="AL377" s="21">
        <v>142.91</v>
      </c>
      <c r="AM377" s="7">
        <v>11.65</v>
      </c>
      <c r="AN377" s="22">
        <v>842</v>
      </c>
      <c r="AO377" s="23">
        <v>11.14</v>
      </c>
      <c r="AP377" s="21" t="e">
        <v>#N/A</v>
      </c>
      <c r="AQ377" s="24">
        <v>282</v>
      </c>
      <c r="AR377" s="7">
        <v>11</v>
      </c>
      <c r="AS377" s="7">
        <v>29</v>
      </c>
      <c r="AT377" s="7">
        <v>41</v>
      </c>
      <c r="AU377" s="7">
        <v>201</v>
      </c>
      <c r="AV377" s="7"/>
    </row>
    <row r="378" spans="1:48" x14ac:dyDescent="0.3">
      <c r="A378" s="9">
        <v>42230</v>
      </c>
      <c r="B378" s="7" t="e">
        <v>#N/A</v>
      </c>
      <c r="C378" s="7" t="e">
        <v>#N/A</v>
      </c>
      <c r="D378" s="7" t="e">
        <v>#N/A</v>
      </c>
      <c r="E378" s="7" t="e">
        <v>#N/A</v>
      </c>
      <c r="F378" s="7" t="e">
        <v>#N/A</v>
      </c>
      <c r="G378" s="7" t="e">
        <v>#N/A</v>
      </c>
      <c r="H378" s="7" t="e">
        <v>#N/A</v>
      </c>
      <c r="I378" s="7" t="e">
        <v>#N/A</v>
      </c>
      <c r="J378" s="7" t="e">
        <v>#N/A</v>
      </c>
      <c r="K378" s="7" t="e">
        <v>#N/A</v>
      </c>
      <c r="L378" s="20" t="e">
        <v>#N/A</v>
      </c>
      <c r="M378" s="7">
        <v>73.55</v>
      </c>
      <c r="N378" s="20" t="e">
        <v>#N/A</v>
      </c>
      <c r="O378" s="7" t="e">
        <v>#N/A</v>
      </c>
      <c r="P378" s="20" t="e">
        <v>#N/A</v>
      </c>
      <c r="Q378" s="7" t="e">
        <v>#N/A</v>
      </c>
      <c r="R378" s="7">
        <v>819.76</v>
      </c>
      <c r="S378" s="21" t="e">
        <v>#N/A</v>
      </c>
      <c r="T378" s="7" t="e">
        <v>#N/A</v>
      </c>
      <c r="U378" s="7" t="e">
        <v>#N/A</v>
      </c>
      <c r="V378" s="7" t="e">
        <v>#N/A</v>
      </c>
      <c r="W378" s="7" t="e">
        <v>#N/A</v>
      </c>
      <c r="X378" s="7" t="e">
        <v>#N/A</v>
      </c>
      <c r="Y378" s="7" t="e">
        <v>#N/A</v>
      </c>
      <c r="Z378" s="7" t="e">
        <v>#N/A</v>
      </c>
      <c r="AA378" s="7" t="e">
        <v>#N/A</v>
      </c>
      <c r="AB378" s="7" t="e">
        <v>#N/A</v>
      </c>
      <c r="AC378" s="22" t="e">
        <v>#N/A</v>
      </c>
      <c r="AD378" s="23" t="e">
        <v>#N/A</v>
      </c>
      <c r="AE378" s="7" t="e">
        <v>#N/A</v>
      </c>
      <c r="AF378" s="7" t="e">
        <v>#N/A</v>
      </c>
      <c r="AG378" s="7" t="e">
        <v>#N/A</v>
      </c>
      <c r="AH378" s="7" t="e">
        <v>#N/A</v>
      </c>
      <c r="AI378" s="7" t="e">
        <v>#N/A</v>
      </c>
      <c r="AJ378" s="7" t="e">
        <v>#N/A</v>
      </c>
      <c r="AK378" s="7" t="e">
        <v>#N/A</v>
      </c>
      <c r="AL378" s="21">
        <v>138.55000000000001</v>
      </c>
      <c r="AM378" s="7">
        <v>11</v>
      </c>
      <c r="AN378" s="22">
        <v>847.51</v>
      </c>
      <c r="AO378" s="23">
        <v>11.44</v>
      </c>
      <c r="AP378" s="21" t="e">
        <v>#N/A</v>
      </c>
      <c r="AQ378" s="24">
        <v>285.5</v>
      </c>
      <c r="AR378" s="7">
        <v>15</v>
      </c>
      <c r="AS378" s="7">
        <v>28.5</v>
      </c>
      <c r="AT378" s="7">
        <v>43</v>
      </c>
      <c r="AU378" s="7">
        <v>199</v>
      </c>
      <c r="AV378" s="7"/>
    </row>
    <row r="379" spans="1:48" x14ac:dyDescent="0.3">
      <c r="A379" s="9">
        <v>42223</v>
      </c>
      <c r="B379" s="7" t="e">
        <v>#N/A</v>
      </c>
      <c r="C379" s="7" t="e">
        <v>#N/A</v>
      </c>
      <c r="D379" s="7" t="e">
        <v>#N/A</v>
      </c>
      <c r="E379" s="7" t="e">
        <v>#N/A</v>
      </c>
      <c r="F379" s="7" t="e">
        <v>#N/A</v>
      </c>
      <c r="G379" s="7" t="e">
        <v>#N/A</v>
      </c>
      <c r="H379" s="7" t="e">
        <v>#N/A</v>
      </c>
      <c r="I379" s="7" t="e">
        <v>#N/A</v>
      </c>
      <c r="J379" s="7" t="e">
        <v>#N/A</v>
      </c>
      <c r="K379" s="7" t="e">
        <v>#N/A</v>
      </c>
      <c r="L379" s="20" t="e">
        <v>#N/A</v>
      </c>
      <c r="M379" s="7">
        <v>74.64</v>
      </c>
      <c r="N379" s="20" t="e">
        <v>#N/A</v>
      </c>
      <c r="O379" s="7" t="e">
        <v>#N/A</v>
      </c>
      <c r="P379" s="20" t="e">
        <v>#N/A</v>
      </c>
      <c r="Q379" s="7" t="e">
        <v>#N/A</v>
      </c>
      <c r="R379" s="7">
        <v>815.1</v>
      </c>
      <c r="S379" s="21" t="e">
        <v>#N/A</v>
      </c>
      <c r="T379" s="7" t="e">
        <v>#N/A</v>
      </c>
      <c r="U379" s="7" t="e">
        <v>#N/A</v>
      </c>
      <c r="V379" s="7" t="e">
        <v>#N/A</v>
      </c>
      <c r="W379" s="7" t="e">
        <v>#N/A</v>
      </c>
      <c r="X379" s="7" t="e">
        <v>#N/A</v>
      </c>
      <c r="Y379" s="7" t="e">
        <v>#N/A</v>
      </c>
      <c r="Z379" s="7" t="e">
        <v>#N/A</v>
      </c>
      <c r="AA379" s="7" t="e">
        <v>#N/A</v>
      </c>
      <c r="AB379" s="7" t="e">
        <v>#N/A</v>
      </c>
      <c r="AC379" s="22" t="e">
        <v>#N/A</v>
      </c>
      <c r="AD379" s="23" t="e">
        <v>#N/A</v>
      </c>
      <c r="AE379" s="7" t="e">
        <v>#N/A</v>
      </c>
      <c r="AF379" s="7" t="e">
        <v>#N/A</v>
      </c>
      <c r="AG379" s="7" t="e">
        <v>#N/A</v>
      </c>
      <c r="AH379" s="7" t="e">
        <v>#N/A</v>
      </c>
      <c r="AI379" s="7" t="e">
        <v>#N/A</v>
      </c>
      <c r="AJ379" s="7" t="e">
        <v>#N/A</v>
      </c>
      <c r="AK379" s="7" t="e">
        <v>#N/A</v>
      </c>
      <c r="AL379" s="21">
        <v>136.35</v>
      </c>
      <c r="AM379" s="7">
        <v>11.01</v>
      </c>
      <c r="AN379" s="22">
        <v>851.17</v>
      </c>
      <c r="AO379" s="23">
        <v>11.5</v>
      </c>
      <c r="AP379" s="21" t="e">
        <v>#N/A</v>
      </c>
      <c r="AQ379" s="24">
        <v>284.10000000000002</v>
      </c>
      <c r="AR379" s="7">
        <v>16</v>
      </c>
      <c r="AS379" s="7">
        <v>30.4</v>
      </c>
      <c r="AT379" s="7">
        <v>38.700000000000003</v>
      </c>
      <c r="AU379" s="7">
        <v>199</v>
      </c>
      <c r="AV379" s="7"/>
    </row>
    <row r="380" spans="1:48" x14ac:dyDescent="0.3">
      <c r="A380" s="9">
        <v>42216</v>
      </c>
      <c r="B380" s="7" t="e">
        <v>#N/A</v>
      </c>
      <c r="C380" s="7" t="e">
        <v>#N/A</v>
      </c>
      <c r="D380" s="7" t="e">
        <v>#N/A</v>
      </c>
      <c r="E380" s="7" t="e">
        <v>#N/A</v>
      </c>
      <c r="F380" s="7" t="e">
        <v>#N/A</v>
      </c>
      <c r="G380" s="7" t="e">
        <v>#N/A</v>
      </c>
      <c r="H380" s="7" t="e">
        <v>#N/A</v>
      </c>
      <c r="I380" s="7" t="e">
        <v>#N/A</v>
      </c>
      <c r="J380" s="7" t="e">
        <v>#N/A</v>
      </c>
      <c r="K380" s="7" t="e">
        <v>#N/A</v>
      </c>
      <c r="L380" s="20" t="e">
        <v>#N/A</v>
      </c>
      <c r="M380" s="7">
        <v>75.03</v>
      </c>
      <c r="N380" s="20" t="e">
        <v>#N/A</v>
      </c>
      <c r="O380" s="7" t="e">
        <v>#N/A</v>
      </c>
      <c r="P380" s="20" t="e">
        <v>#N/A</v>
      </c>
      <c r="Q380" s="7" t="e">
        <v>#N/A</v>
      </c>
      <c r="R380" s="7">
        <v>805.95</v>
      </c>
      <c r="S380" s="21" t="e">
        <v>#N/A</v>
      </c>
      <c r="T380" s="7" t="e">
        <v>#N/A</v>
      </c>
      <c r="U380" s="7" t="e">
        <v>#N/A</v>
      </c>
      <c r="V380" s="7" t="e">
        <v>#N/A</v>
      </c>
      <c r="W380" s="7" t="e">
        <v>#N/A</v>
      </c>
      <c r="X380" s="7" t="e">
        <v>#N/A</v>
      </c>
      <c r="Y380" s="7" t="e">
        <v>#N/A</v>
      </c>
      <c r="Z380" s="7" t="e">
        <v>#N/A</v>
      </c>
      <c r="AA380" s="7" t="e">
        <v>#N/A</v>
      </c>
      <c r="AB380" s="7" t="e">
        <v>#N/A</v>
      </c>
      <c r="AC380" s="22" t="e">
        <v>#N/A</v>
      </c>
      <c r="AD380" s="23" t="e">
        <v>#N/A</v>
      </c>
      <c r="AE380" s="7" t="e">
        <v>#N/A</v>
      </c>
      <c r="AF380" s="7" t="e">
        <v>#N/A</v>
      </c>
      <c r="AG380" s="7" t="e">
        <v>#N/A</v>
      </c>
      <c r="AH380" s="7" t="e">
        <v>#N/A</v>
      </c>
      <c r="AI380" s="7" t="e">
        <v>#N/A</v>
      </c>
      <c r="AJ380" s="7" t="e">
        <v>#N/A</v>
      </c>
      <c r="AK380" s="7" t="e">
        <v>#N/A</v>
      </c>
      <c r="AL380" s="21">
        <v>130.29</v>
      </c>
      <c r="AM380" s="7">
        <v>11.92</v>
      </c>
      <c r="AN380" s="22">
        <v>851.12</v>
      </c>
      <c r="AO380" s="23">
        <v>11.24</v>
      </c>
      <c r="AP380" s="21" t="e">
        <v>#N/A</v>
      </c>
      <c r="AQ380" s="24">
        <v>284.39999999999998</v>
      </c>
      <c r="AR380" s="7">
        <v>18</v>
      </c>
      <c r="AS380" s="7">
        <v>29.4</v>
      </c>
      <c r="AT380" s="7">
        <v>42</v>
      </c>
      <c r="AU380" s="7">
        <v>195</v>
      </c>
      <c r="AV380" s="7"/>
    </row>
    <row r="381" spans="1:48" x14ac:dyDescent="0.3">
      <c r="A381" s="9">
        <v>42209</v>
      </c>
      <c r="B381" s="7" t="e">
        <v>#N/A</v>
      </c>
      <c r="C381" s="7" t="e">
        <v>#N/A</v>
      </c>
      <c r="D381" s="7" t="e">
        <v>#N/A</v>
      </c>
      <c r="E381" s="7" t="e">
        <v>#N/A</v>
      </c>
      <c r="F381" s="7" t="e">
        <v>#N/A</v>
      </c>
      <c r="G381" s="7" t="e">
        <v>#N/A</v>
      </c>
      <c r="H381" s="7" t="e">
        <v>#N/A</v>
      </c>
      <c r="I381" s="7" t="e">
        <v>#N/A</v>
      </c>
      <c r="J381" s="7" t="e">
        <v>#N/A</v>
      </c>
      <c r="K381" s="7" t="e">
        <v>#N/A</v>
      </c>
      <c r="L381" s="20" t="e">
        <v>#N/A</v>
      </c>
      <c r="M381" s="7">
        <v>75.89</v>
      </c>
      <c r="N381" s="20" t="e">
        <v>#N/A</v>
      </c>
      <c r="O381" s="7" t="e">
        <v>#N/A</v>
      </c>
      <c r="P381" s="20" t="e">
        <v>#N/A</v>
      </c>
      <c r="Q381" s="7" t="e">
        <v>#N/A</v>
      </c>
      <c r="R381" s="7">
        <v>787.39</v>
      </c>
      <c r="S381" s="21" t="e">
        <v>#N/A</v>
      </c>
      <c r="T381" s="7" t="e">
        <v>#N/A</v>
      </c>
      <c r="U381" s="7" t="e">
        <v>#N/A</v>
      </c>
      <c r="V381" s="7" t="e">
        <v>#N/A</v>
      </c>
      <c r="W381" s="7" t="e">
        <v>#N/A</v>
      </c>
      <c r="X381" s="7" t="e">
        <v>#N/A</v>
      </c>
      <c r="Y381" s="7" t="e">
        <v>#N/A</v>
      </c>
      <c r="Z381" s="7" t="e">
        <v>#N/A</v>
      </c>
      <c r="AA381" s="7" t="e">
        <v>#N/A</v>
      </c>
      <c r="AB381" s="7" t="e">
        <v>#N/A</v>
      </c>
      <c r="AC381" s="22" t="e">
        <v>#N/A</v>
      </c>
      <c r="AD381" s="23" t="e">
        <v>#N/A</v>
      </c>
      <c r="AE381" s="7" t="e">
        <v>#N/A</v>
      </c>
      <c r="AF381" s="7" t="e">
        <v>#N/A</v>
      </c>
      <c r="AG381" s="7" t="e">
        <v>#N/A</v>
      </c>
      <c r="AH381" s="7" t="e">
        <v>#N/A</v>
      </c>
      <c r="AI381" s="7" t="e">
        <v>#N/A</v>
      </c>
      <c r="AJ381" s="7" t="e">
        <v>#N/A</v>
      </c>
      <c r="AK381" s="7" t="e">
        <v>#N/A</v>
      </c>
      <c r="AL381" s="21">
        <v>130.53</v>
      </c>
      <c r="AM381" s="7">
        <v>12.26</v>
      </c>
      <c r="AN381" s="22">
        <v>833.72</v>
      </c>
      <c r="AO381" s="23">
        <v>10.97</v>
      </c>
      <c r="AP381" s="21" t="e">
        <v>#N/A</v>
      </c>
      <c r="AQ381" s="24">
        <v>281.89999999999998</v>
      </c>
      <c r="AR381" s="7">
        <v>16.5</v>
      </c>
      <c r="AS381" s="7">
        <v>25.4</v>
      </c>
      <c r="AT381" s="7">
        <v>42</v>
      </c>
      <c r="AU381" s="7">
        <v>198</v>
      </c>
      <c r="AV381" s="7"/>
    </row>
    <row r="382" spans="1:48" x14ac:dyDescent="0.3">
      <c r="A382" s="9">
        <v>42202</v>
      </c>
      <c r="B382" s="7" t="e">
        <v>#N/A</v>
      </c>
      <c r="C382" s="7" t="e">
        <v>#N/A</v>
      </c>
      <c r="D382" s="7" t="e">
        <v>#N/A</v>
      </c>
      <c r="E382" s="7" t="e">
        <v>#N/A</v>
      </c>
      <c r="F382" s="7" t="e">
        <v>#N/A</v>
      </c>
      <c r="G382" s="7" t="e">
        <v>#N/A</v>
      </c>
      <c r="H382" s="7" t="e">
        <v>#N/A</v>
      </c>
      <c r="I382" s="7" t="e">
        <v>#N/A</v>
      </c>
      <c r="J382" s="7" t="e">
        <v>#N/A</v>
      </c>
      <c r="K382" s="7" t="e">
        <v>#N/A</v>
      </c>
      <c r="L382" s="20" t="e">
        <v>#N/A</v>
      </c>
      <c r="M382" s="7">
        <v>76.83</v>
      </c>
      <c r="N382" s="20" t="e">
        <v>#N/A</v>
      </c>
      <c r="O382" s="7" t="e">
        <v>#N/A</v>
      </c>
      <c r="P382" s="20" t="e">
        <v>#N/A</v>
      </c>
      <c r="Q382" s="7" t="e">
        <v>#N/A</v>
      </c>
      <c r="R382" s="7">
        <v>777.19</v>
      </c>
      <c r="S382" s="21" t="e">
        <v>#N/A</v>
      </c>
      <c r="T382" s="7" t="e">
        <v>#N/A</v>
      </c>
      <c r="U382" s="7" t="e">
        <v>#N/A</v>
      </c>
      <c r="V382" s="7" t="e">
        <v>#N/A</v>
      </c>
      <c r="W382" s="7" t="e">
        <v>#N/A</v>
      </c>
      <c r="X382" s="7" t="e">
        <v>#N/A</v>
      </c>
      <c r="Y382" s="7" t="e">
        <v>#N/A</v>
      </c>
      <c r="Z382" s="7" t="e">
        <v>#N/A</v>
      </c>
      <c r="AA382" s="7" t="e">
        <v>#N/A</v>
      </c>
      <c r="AB382" s="7" t="e">
        <v>#N/A</v>
      </c>
      <c r="AC382" s="22" t="e">
        <v>#N/A</v>
      </c>
      <c r="AD382" s="23" t="e">
        <v>#N/A</v>
      </c>
      <c r="AE382" s="7" t="e">
        <v>#N/A</v>
      </c>
      <c r="AF382" s="7" t="e">
        <v>#N/A</v>
      </c>
      <c r="AG382" s="7" t="e">
        <v>#N/A</v>
      </c>
      <c r="AH382" s="7" t="e">
        <v>#N/A</v>
      </c>
      <c r="AI382" s="7" t="e">
        <v>#N/A</v>
      </c>
      <c r="AJ382" s="7" t="e">
        <v>#N/A</v>
      </c>
      <c r="AK382" s="7" t="e">
        <v>#N/A</v>
      </c>
      <c r="AL382" s="21">
        <v>125.41</v>
      </c>
      <c r="AM382" s="7">
        <v>12.34</v>
      </c>
      <c r="AN382" s="22">
        <v>855.49</v>
      </c>
      <c r="AO382" s="23">
        <v>11.34</v>
      </c>
      <c r="AP382" s="21" t="e">
        <v>#N/A</v>
      </c>
      <c r="AQ382" s="24">
        <v>270</v>
      </c>
      <c r="AR382" s="7">
        <v>13</v>
      </c>
      <c r="AS382" s="7">
        <v>20</v>
      </c>
      <c r="AT382" s="7">
        <v>37</v>
      </c>
      <c r="AU382" s="7">
        <v>200</v>
      </c>
      <c r="AV382" s="7"/>
    </row>
    <row r="383" spans="1:48" x14ac:dyDescent="0.3">
      <c r="A383" s="9">
        <v>42195</v>
      </c>
      <c r="B383" s="7" t="e">
        <v>#N/A</v>
      </c>
      <c r="C383" s="7" t="e">
        <v>#N/A</v>
      </c>
      <c r="D383" s="7" t="e">
        <v>#N/A</v>
      </c>
      <c r="E383" s="7" t="e">
        <v>#N/A</v>
      </c>
      <c r="F383" s="7" t="e">
        <v>#N/A</v>
      </c>
      <c r="G383" s="7" t="e">
        <v>#N/A</v>
      </c>
      <c r="H383" s="7" t="e">
        <v>#N/A</v>
      </c>
      <c r="I383" s="7" t="e">
        <v>#N/A</v>
      </c>
      <c r="J383" s="7" t="e">
        <v>#N/A</v>
      </c>
      <c r="K383" s="7" t="e">
        <v>#N/A</v>
      </c>
      <c r="L383" s="20" t="e">
        <v>#N/A</v>
      </c>
      <c r="M383" s="7">
        <v>78.45</v>
      </c>
      <c r="N383" s="20" t="e">
        <v>#N/A</v>
      </c>
      <c r="O383" s="7" t="e">
        <v>#N/A</v>
      </c>
      <c r="P383" s="20" t="e">
        <v>#N/A</v>
      </c>
      <c r="Q383" s="7" t="e">
        <v>#N/A</v>
      </c>
      <c r="R383" s="7">
        <v>786.76</v>
      </c>
      <c r="S383" s="21" t="e">
        <v>#N/A</v>
      </c>
      <c r="T383" s="7" t="e">
        <v>#N/A</v>
      </c>
      <c r="U383" s="7" t="e">
        <v>#N/A</v>
      </c>
      <c r="V383" s="7" t="e">
        <v>#N/A</v>
      </c>
      <c r="W383" s="7" t="e">
        <v>#N/A</v>
      </c>
      <c r="X383" s="7" t="e">
        <v>#N/A</v>
      </c>
      <c r="Y383" s="7" t="e">
        <v>#N/A</v>
      </c>
      <c r="Z383" s="7" t="e">
        <v>#N/A</v>
      </c>
      <c r="AA383" s="7" t="e">
        <v>#N/A</v>
      </c>
      <c r="AB383" s="7" t="e">
        <v>#N/A</v>
      </c>
      <c r="AC383" s="22" t="e">
        <v>#N/A</v>
      </c>
      <c r="AD383" s="23" t="e">
        <v>#N/A</v>
      </c>
      <c r="AE383" s="7" t="e">
        <v>#N/A</v>
      </c>
      <c r="AF383" s="7" t="e">
        <v>#N/A</v>
      </c>
      <c r="AG383" s="7" t="e">
        <v>#N/A</v>
      </c>
      <c r="AH383" s="7" t="e">
        <v>#N/A</v>
      </c>
      <c r="AI383" s="7" t="e">
        <v>#N/A</v>
      </c>
      <c r="AJ383" s="7" t="e">
        <v>#N/A</v>
      </c>
      <c r="AK383" s="7" t="e">
        <v>#N/A</v>
      </c>
      <c r="AL383" s="21">
        <v>122.3</v>
      </c>
      <c r="AM383" s="7">
        <v>11.48</v>
      </c>
      <c r="AN383" s="22">
        <v>850.83</v>
      </c>
      <c r="AO383" s="23">
        <v>11.44</v>
      </c>
      <c r="AP383" s="21" t="e">
        <v>#N/A</v>
      </c>
      <c r="AQ383" s="24">
        <v>279.10000000000002</v>
      </c>
      <c r="AR383" s="7">
        <v>13.1</v>
      </c>
      <c r="AS383" s="7">
        <v>21</v>
      </c>
      <c r="AT383" s="7">
        <v>42</v>
      </c>
      <c r="AU383" s="7">
        <v>203</v>
      </c>
      <c r="AV383" s="7"/>
    </row>
    <row r="384" spans="1:48" x14ac:dyDescent="0.3">
      <c r="A384" s="9">
        <v>42188</v>
      </c>
      <c r="B384" s="7" t="e">
        <v>#N/A</v>
      </c>
      <c r="C384" s="7" t="e">
        <v>#N/A</v>
      </c>
      <c r="D384" s="7" t="e">
        <v>#N/A</v>
      </c>
      <c r="E384" s="7" t="e">
        <v>#N/A</v>
      </c>
      <c r="F384" s="7" t="e">
        <v>#N/A</v>
      </c>
      <c r="G384" s="7" t="e">
        <v>#N/A</v>
      </c>
      <c r="H384" s="7" t="e">
        <v>#N/A</v>
      </c>
      <c r="I384" s="7" t="e">
        <v>#N/A</v>
      </c>
      <c r="J384" s="7" t="e">
        <v>#N/A</v>
      </c>
      <c r="K384" s="7" t="e">
        <v>#N/A</v>
      </c>
      <c r="L384" s="20" t="e">
        <v>#N/A</v>
      </c>
      <c r="M384" s="7">
        <v>79.58</v>
      </c>
      <c r="N384" s="20" t="e">
        <v>#N/A</v>
      </c>
      <c r="O384" s="7" t="e">
        <v>#N/A</v>
      </c>
      <c r="P384" s="20" t="e">
        <v>#N/A</v>
      </c>
      <c r="Q384" s="7" t="e">
        <v>#N/A</v>
      </c>
      <c r="R384" s="7">
        <v>803.46</v>
      </c>
      <c r="S384" s="21" t="e">
        <v>#N/A</v>
      </c>
      <c r="T384" s="7" t="e">
        <v>#N/A</v>
      </c>
      <c r="U384" s="7" t="e">
        <v>#N/A</v>
      </c>
      <c r="V384" s="7" t="e">
        <v>#N/A</v>
      </c>
      <c r="W384" s="7" t="e">
        <v>#N/A</v>
      </c>
      <c r="X384" s="7" t="e">
        <v>#N/A</v>
      </c>
      <c r="Y384" s="7" t="e">
        <v>#N/A</v>
      </c>
      <c r="Z384" s="7" t="e">
        <v>#N/A</v>
      </c>
      <c r="AA384" s="7" t="e">
        <v>#N/A</v>
      </c>
      <c r="AB384" s="7" t="e">
        <v>#N/A</v>
      </c>
      <c r="AC384" s="22" t="e">
        <v>#N/A</v>
      </c>
      <c r="AD384" s="23" t="e">
        <v>#N/A</v>
      </c>
      <c r="AE384" s="7" t="e">
        <v>#N/A</v>
      </c>
      <c r="AF384" s="7" t="e">
        <v>#N/A</v>
      </c>
      <c r="AG384" s="7" t="e">
        <v>#N/A</v>
      </c>
      <c r="AH384" s="7" t="e">
        <v>#N/A</v>
      </c>
      <c r="AI384" s="7" t="e">
        <v>#N/A</v>
      </c>
      <c r="AJ384" s="7" t="e">
        <v>#N/A</v>
      </c>
      <c r="AK384" s="7" t="e">
        <v>#N/A</v>
      </c>
      <c r="AL384" s="21">
        <v>121.1</v>
      </c>
      <c r="AM384" s="7">
        <v>11.91</v>
      </c>
      <c r="AN384" s="22">
        <v>871.73</v>
      </c>
      <c r="AO384" s="23">
        <v>11.4</v>
      </c>
      <c r="AP384" s="21" t="e">
        <v>#N/A</v>
      </c>
      <c r="AQ384" s="24">
        <v>272.5</v>
      </c>
      <c r="AR384" s="7">
        <v>17.100000000000001</v>
      </c>
      <c r="AS384" s="7">
        <v>20.399999999999999</v>
      </c>
      <c r="AT384" s="7">
        <v>31</v>
      </c>
      <c r="AU384" s="7">
        <v>204</v>
      </c>
      <c r="AV384" s="7"/>
    </row>
    <row r="385" spans="1:48" x14ac:dyDescent="0.3">
      <c r="A385" s="9">
        <v>42181</v>
      </c>
      <c r="B385" s="7" t="e">
        <v>#N/A</v>
      </c>
      <c r="C385" s="7" t="e">
        <v>#N/A</v>
      </c>
      <c r="D385" s="7" t="e">
        <v>#N/A</v>
      </c>
      <c r="E385" s="7" t="e">
        <v>#N/A</v>
      </c>
      <c r="F385" s="7" t="e">
        <v>#N/A</v>
      </c>
      <c r="G385" s="7" t="e">
        <v>#N/A</v>
      </c>
      <c r="H385" s="7" t="e">
        <v>#N/A</v>
      </c>
      <c r="I385" s="7" t="e">
        <v>#N/A</v>
      </c>
      <c r="J385" s="7" t="e">
        <v>#N/A</v>
      </c>
      <c r="K385" s="7" t="e">
        <v>#N/A</v>
      </c>
      <c r="L385" s="20" t="e">
        <v>#N/A</v>
      </c>
      <c r="M385" s="7">
        <v>80.86</v>
      </c>
      <c r="N385" s="20" t="e">
        <v>#N/A</v>
      </c>
      <c r="O385" s="7" t="e">
        <v>#N/A</v>
      </c>
      <c r="P385" s="20" t="e">
        <v>#N/A</v>
      </c>
      <c r="Q385" s="7" t="e">
        <v>#N/A</v>
      </c>
      <c r="R385" s="7">
        <v>798.68</v>
      </c>
      <c r="S385" s="21" t="e">
        <v>#N/A</v>
      </c>
      <c r="T385" s="7" t="e">
        <v>#N/A</v>
      </c>
      <c r="U385" s="7" t="e">
        <v>#N/A</v>
      </c>
      <c r="V385" s="7" t="e">
        <v>#N/A</v>
      </c>
      <c r="W385" s="7" t="e">
        <v>#N/A</v>
      </c>
      <c r="X385" s="7" t="e">
        <v>#N/A</v>
      </c>
      <c r="Y385" s="7" t="e">
        <v>#N/A</v>
      </c>
      <c r="Z385" s="7" t="e">
        <v>#N/A</v>
      </c>
      <c r="AA385" s="7" t="e">
        <v>#N/A</v>
      </c>
      <c r="AB385" s="7" t="e">
        <v>#N/A</v>
      </c>
      <c r="AC385" s="22" t="e">
        <v>#N/A</v>
      </c>
      <c r="AD385" s="23" t="e">
        <v>#N/A</v>
      </c>
      <c r="AE385" s="7" t="e">
        <v>#N/A</v>
      </c>
      <c r="AF385" s="7" t="e">
        <v>#N/A</v>
      </c>
      <c r="AG385" s="7" t="e">
        <v>#N/A</v>
      </c>
      <c r="AH385" s="7" t="e">
        <v>#N/A</v>
      </c>
      <c r="AI385" s="7" t="e">
        <v>#N/A</v>
      </c>
      <c r="AJ385" s="7" t="e">
        <v>#N/A</v>
      </c>
      <c r="AK385" s="7" t="e">
        <v>#N/A</v>
      </c>
      <c r="AL385" s="21">
        <v>116.62</v>
      </c>
      <c r="AM385" s="7">
        <v>12.21</v>
      </c>
      <c r="AN385" s="22">
        <v>876.35</v>
      </c>
      <c r="AO385" s="23">
        <v>11.36</v>
      </c>
      <c r="AP385" s="21" t="e">
        <v>#N/A</v>
      </c>
      <c r="AQ385" s="24">
        <v>269.3</v>
      </c>
      <c r="AR385" s="7">
        <v>18</v>
      </c>
      <c r="AS385" s="7">
        <v>20.3</v>
      </c>
      <c r="AT385" s="7">
        <v>29</v>
      </c>
      <c r="AU385" s="7">
        <v>202</v>
      </c>
      <c r="AV385" s="7"/>
    </row>
    <row r="386" spans="1:48" x14ac:dyDescent="0.3">
      <c r="A386" s="9">
        <v>42174</v>
      </c>
      <c r="B386" s="7" t="e">
        <v>#N/A</v>
      </c>
      <c r="C386" s="7" t="e">
        <v>#N/A</v>
      </c>
      <c r="D386" s="7" t="e">
        <v>#N/A</v>
      </c>
      <c r="E386" s="7" t="e">
        <v>#N/A</v>
      </c>
      <c r="F386" s="7" t="e">
        <v>#N/A</v>
      </c>
      <c r="G386" s="7" t="e">
        <v>#N/A</v>
      </c>
      <c r="H386" s="7" t="e">
        <v>#N/A</v>
      </c>
      <c r="I386" s="7" t="e">
        <v>#N/A</v>
      </c>
      <c r="J386" s="7" t="e">
        <v>#N/A</v>
      </c>
      <c r="K386" s="7" t="e">
        <v>#N/A</v>
      </c>
      <c r="L386" s="20" t="e">
        <v>#N/A</v>
      </c>
      <c r="M386" s="7">
        <v>80.8</v>
      </c>
      <c r="N386" s="20" t="e">
        <v>#N/A</v>
      </c>
      <c r="O386" s="7" t="e">
        <v>#N/A</v>
      </c>
      <c r="P386" s="20" t="e">
        <v>#N/A</v>
      </c>
      <c r="Q386" s="7" t="e">
        <v>#N/A</v>
      </c>
      <c r="R386" s="7">
        <v>792.53</v>
      </c>
      <c r="S386" s="21" t="e">
        <v>#N/A</v>
      </c>
      <c r="T386" s="7" t="e">
        <v>#N/A</v>
      </c>
      <c r="U386" s="7" t="e">
        <v>#N/A</v>
      </c>
      <c r="V386" s="7" t="e">
        <v>#N/A</v>
      </c>
      <c r="W386" s="7" t="e">
        <v>#N/A</v>
      </c>
      <c r="X386" s="7" t="e">
        <v>#N/A</v>
      </c>
      <c r="Y386" s="7" t="e">
        <v>#N/A</v>
      </c>
      <c r="Z386" s="7" t="e">
        <v>#N/A</v>
      </c>
      <c r="AA386" s="7" t="e">
        <v>#N/A</v>
      </c>
      <c r="AB386" s="7" t="e">
        <v>#N/A</v>
      </c>
      <c r="AC386" s="22" t="e">
        <v>#N/A</v>
      </c>
      <c r="AD386" s="23" t="e">
        <v>#N/A</v>
      </c>
      <c r="AE386" s="7" t="e">
        <v>#N/A</v>
      </c>
      <c r="AF386" s="7" t="e">
        <v>#N/A</v>
      </c>
      <c r="AG386" s="7" t="e">
        <v>#N/A</v>
      </c>
      <c r="AH386" s="7" t="e">
        <v>#N/A</v>
      </c>
      <c r="AI386" s="7" t="e">
        <v>#N/A</v>
      </c>
      <c r="AJ386" s="7" t="e">
        <v>#N/A</v>
      </c>
      <c r="AK386" s="7" t="e">
        <v>#N/A</v>
      </c>
      <c r="AL386" s="21">
        <v>118.6</v>
      </c>
      <c r="AM386" s="7">
        <v>13.09</v>
      </c>
      <c r="AN386" s="22">
        <v>865.77</v>
      </c>
      <c r="AO386" s="23">
        <v>11.61</v>
      </c>
      <c r="AP386" s="21" t="e">
        <v>#N/A</v>
      </c>
      <c r="AQ386" s="24">
        <v>269.7</v>
      </c>
      <c r="AR386" s="7">
        <v>14</v>
      </c>
      <c r="AS386" s="7">
        <v>22.7</v>
      </c>
      <c r="AT386" s="7">
        <v>30</v>
      </c>
      <c r="AU386" s="7">
        <v>203</v>
      </c>
      <c r="AV386" s="7"/>
    </row>
    <row r="387" spans="1:48" x14ac:dyDescent="0.3">
      <c r="A387" s="9">
        <v>42167</v>
      </c>
      <c r="B387" s="7" t="e">
        <v>#N/A</v>
      </c>
      <c r="C387" s="7" t="e">
        <v>#N/A</v>
      </c>
      <c r="D387" s="7" t="e">
        <v>#N/A</v>
      </c>
      <c r="E387" s="7" t="e">
        <v>#N/A</v>
      </c>
      <c r="F387" s="7" t="e">
        <v>#N/A</v>
      </c>
      <c r="G387" s="7" t="e">
        <v>#N/A</v>
      </c>
      <c r="H387" s="7" t="e">
        <v>#N/A</v>
      </c>
      <c r="I387" s="7" t="e">
        <v>#N/A</v>
      </c>
      <c r="J387" s="7" t="e">
        <v>#N/A</v>
      </c>
      <c r="K387" s="7" t="e">
        <v>#N/A</v>
      </c>
      <c r="L387" s="20" t="e">
        <v>#N/A</v>
      </c>
      <c r="M387" s="7">
        <v>81.349999999999994</v>
      </c>
      <c r="N387" s="20" t="e">
        <v>#N/A</v>
      </c>
      <c r="O387" s="7" t="e">
        <v>#N/A</v>
      </c>
      <c r="P387" s="20" t="e">
        <v>#N/A</v>
      </c>
      <c r="Q387" s="7" t="e">
        <v>#N/A</v>
      </c>
      <c r="R387" s="7">
        <v>806.36</v>
      </c>
      <c r="S387" s="21" t="e">
        <v>#N/A</v>
      </c>
      <c r="T387" s="7" t="e">
        <v>#N/A</v>
      </c>
      <c r="U387" s="7" t="e">
        <v>#N/A</v>
      </c>
      <c r="V387" s="7" t="e">
        <v>#N/A</v>
      </c>
      <c r="W387" s="7" t="e">
        <v>#N/A</v>
      </c>
      <c r="X387" s="7" t="e">
        <v>#N/A</v>
      </c>
      <c r="Y387" s="7" t="e">
        <v>#N/A</v>
      </c>
      <c r="Z387" s="7" t="e">
        <v>#N/A</v>
      </c>
      <c r="AA387" s="7" t="e">
        <v>#N/A</v>
      </c>
      <c r="AB387" s="7" t="e">
        <v>#N/A</v>
      </c>
      <c r="AC387" s="22" t="e">
        <v>#N/A</v>
      </c>
      <c r="AD387" s="23" t="e">
        <v>#N/A</v>
      </c>
      <c r="AE387" s="7" t="e">
        <v>#N/A</v>
      </c>
      <c r="AF387" s="7" t="e">
        <v>#N/A</v>
      </c>
      <c r="AG387" s="7" t="e">
        <v>#N/A</v>
      </c>
      <c r="AH387" s="7" t="e">
        <v>#N/A</v>
      </c>
      <c r="AI387" s="7" t="e">
        <v>#N/A</v>
      </c>
      <c r="AJ387" s="7" t="e">
        <v>#N/A</v>
      </c>
      <c r="AK387" s="7" t="e">
        <v>#N/A</v>
      </c>
      <c r="AL387" s="21">
        <v>121.77</v>
      </c>
      <c r="AM387" s="7">
        <v>13.74</v>
      </c>
      <c r="AN387" s="22">
        <v>879.74</v>
      </c>
      <c r="AO387" s="23">
        <v>11.78</v>
      </c>
      <c r="AP387" s="21" t="e">
        <v>#N/A</v>
      </c>
      <c r="AQ387" s="24">
        <v>276.89999999999998</v>
      </c>
      <c r="AR387" s="7">
        <v>19.899999999999999</v>
      </c>
      <c r="AS387" s="7">
        <v>23</v>
      </c>
      <c r="AT387" s="7">
        <v>36</v>
      </c>
      <c r="AU387" s="7">
        <v>198</v>
      </c>
      <c r="AV387" s="7"/>
    </row>
    <row r="388" spans="1:48" x14ac:dyDescent="0.3">
      <c r="A388" s="9">
        <v>42160</v>
      </c>
      <c r="B388" s="7" t="e">
        <v>#N/A</v>
      </c>
      <c r="C388" s="7" t="e">
        <v>#N/A</v>
      </c>
      <c r="D388" s="7" t="e">
        <v>#N/A</v>
      </c>
      <c r="E388" s="7" t="e">
        <v>#N/A</v>
      </c>
      <c r="F388" s="7" t="e">
        <v>#N/A</v>
      </c>
      <c r="G388" s="7" t="e">
        <v>#N/A</v>
      </c>
      <c r="H388" s="7" t="e">
        <v>#N/A</v>
      </c>
      <c r="I388" s="7" t="e">
        <v>#N/A</v>
      </c>
      <c r="J388" s="7" t="e">
        <v>#N/A</v>
      </c>
      <c r="K388" s="7" t="e">
        <v>#N/A</v>
      </c>
      <c r="L388" s="20" t="e">
        <v>#N/A</v>
      </c>
      <c r="M388" s="7">
        <v>81.290000000000006</v>
      </c>
      <c r="N388" s="20" t="e">
        <v>#N/A</v>
      </c>
      <c r="O388" s="7" t="e">
        <v>#N/A</v>
      </c>
      <c r="P388" s="20" t="e">
        <v>#N/A</v>
      </c>
      <c r="Q388" s="7" t="e">
        <v>#N/A</v>
      </c>
      <c r="R388" s="7">
        <v>817.43</v>
      </c>
      <c r="S388" s="21" t="e">
        <v>#N/A</v>
      </c>
      <c r="T388" s="7" t="e">
        <v>#N/A</v>
      </c>
      <c r="U388" s="7" t="e">
        <v>#N/A</v>
      </c>
      <c r="V388" s="7" t="e">
        <v>#N/A</v>
      </c>
      <c r="W388" s="7" t="e">
        <v>#N/A</v>
      </c>
      <c r="X388" s="7" t="e">
        <v>#N/A</v>
      </c>
      <c r="Y388" s="7" t="e">
        <v>#N/A</v>
      </c>
      <c r="Z388" s="7" t="e">
        <v>#N/A</v>
      </c>
      <c r="AA388" s="7" t="e">
        <v>#N/A</v>
      </c>
      <c r="AB388" s="7" t="e">
        <v>#N/A</v>
      </c>
      <c r="AC388" s="22" t="e">
        <v>#N/A</v>
      </c>
      <c r="AD388" s="23" t="e">
        <v>#N/A</v>
      </c>
      <c r="AE388" s="7" t="e">
        <v>#N/A</v>
      </c>
      <c r="AF388" s="7" t="e">
        <v>#N/A</v>
      </c>
      <c r="AG388" s="7" t="e">
        <v>#N/A</v>
      </c>
      <c r="AH388" s="7" t="e">
        <v>#N/A</v>
      </c>
      <c r="AI388" s="7" t="e">
        <v>#N/A</v>
      </c>
      <c r="AJ388" s="7" t="e">
        <v>#N/A</v>
      </c>
      <c r="AK388" s="7" t="e">
        <v>#N/A</v>
      </c>
      <c r="AL388" s="21">
        <v>118.93</v>
      </c>
      <c r="AM388" s="7">
        <v>13.33</v>
      </c>
      <c r="AN388" s="22">
        <v>881.65</v>
      </c>
      <c r="AO388" s="23">
        <v>11.9</v>
      </c>
      <c r="AP388" s="21" t="e">
        <v>#N/A</v>
      </c>
      <c r="AQ388" s="24">
        <v>282.2</v>
      </c>
      <c r="AR388" s="7">
        <v>18.2</v>
      </c>
      <c r="AS388" s="7">
        <v>28</v>
      </c>
      <c r="AT388" s="7">
        <v>38</v>
      </c>
      <c r="AU388" s="7">
        <v>198</v>
      </c>
      <c r="AV388" s="7"/>
    </row>
    <row r="389" spans="1:48" x14ac:dyDescent="0.3">
      <c r="A389" s="9">
        <v>42153</v>
      </c>
      <c r="B389" s="7" t="e">
        <v>#N/A</v>
      </c>
      <c r="C389" s="7" t="e">
        <v>#N/A</v>
      </c>
      <c r="D389" s="7" t="e">
        <v>#N/A</v>
      </c>
      <c r="E389" s="7" t="e">
        <v>#N/A</v>
      </c>
      <c r="F389" s="7" t="e">
        <v>#N/A</v>
      </c>
      <c r="G389" s="7" t="e">
        <v>#N/A</v>
      </c>
      <c r="H389" s="7" t="e">
        <v>#N/A</v>
      </c>
      <c r="I389" s="7" t="e">
        <v>#N/A</v>
      </c>
      <c r="J389" s="7" t="e">
        <v>#N/A</v>
      </c>
      <c r="K389" s="7" t="e">
        <v>#N/A</v>
      </c>
      <c r="L389" s="20" t="e">
        <v>#N/A</v>
      </c>
      <c r="M389" s="7">
        <v>80.25</v>
      </c>
      <c r="N389" s="20" t="e">
        <v>#N/A</v>
      </c>
      <c r="O389" s="7" t="e">
        <v>#N/A</v>
      </c>
      <c r="P389" s="20" t="e">
        <v>#N/A</v>
      </c>
      <c r="Q389" s="7" t="e">
        <v>#N/A</v>
      </c>
      <c r="R389" s="7">
        <v>859.59</v>
      </c>
      <c r="S389" s="21" t="e">
        <v>#N/A</v>
      </c>
      <c r="T389" s="7" t="e">
        <v>#N/A</v>
      </c>
      <c r="U389" s="7" t="e">
        <v>#N/A</v>
      </c>
      <c r="V389" s="7" t="e">
        <v>#N/A</v>
      </c>
      <c r="W389" s="7" t="e">
        <v>#N/A</v>
      </c>
      <c r="X389" s="7" t="e">
        <v>#N/A</v>
      </c>
      <c r="Y389" s="7" t="e">
        <v>#N/A</v>
      </c>
      <c r="Z389" s="7" t="e">
        <v>#N/A</v>
      </c>
      <c r="AA389" s="7" t="e">
        <v>#N/A</v>
      </c>
      <c r="AB389" s="7" t="e">
        <v>#N/A</v>
      </c>
      <c r="AC389" s="22" t="e">
        <v>#N/A</v>
      </c>
      <c r="AD389" s="23" t="e">
        <v>#N/A</v>
      </c>
      <c r="AE389" s="7" t="e">
        <v>#N/A</v>
      </c>
      <c r="AF389" s="7" t="e">
        <v>#N/A</v>
      </c>
      <c r="AG389" s="7" t="e">
        <v>#N/A</v>
      </c>
      <c r="AH389" s="7" t="e">
        <v>#N/A</v>
      </c>
      <c r="AI389" s="7" t="e">
        <v>#N/A</v>
      </c>
      <c r="AJ389" s="7" t="e">
        <v>#N/A</v>
      </c>
      <c r="AK389" s="7" t="e">
        <v>#N/A</v>
      </c>
      <c r="AL389" s="21">
        <v>132.28</v>
      </c>
      <c r="AM389" s="7">
        <v>11.57</v>
      </c>
      <c r="AN389" s="22">
        <v>884.24</v>
      </c>
      <c r="AO389" s="23">
        <v>11.54</v>
      </c>
      <c r="AP389" s="21" t="e">
        <v>#N/A</v>
      </c>
      <c r="AQ389" s="24">
        <v>299</v>
      </c>
      <c r="AR389" s="7">
        <v>25</v>
      </c>
      <c r="AS389" s="7">
        <v>30</v>
      </c>
      <c r="AT389" s="7">
        <v>38</v>
      </c>
      <c r="AU389" s="7">
        <v>206</v>
      </c>
      <c r="AV389" s="7"/>
    </row>
    <row r="390" spans="1:48" x14ac:dyDescent="0.3">
      <c r="A390" s="9">
        <v>42146</v>
      </c>
      <c r="B390" s="7" t="e">
        <v>#N/A</v>
      </c>
      <c r="C390" s="7" t="e">
        <v>#N/A</v>
      </c>
      <c r="D390" s="7" t="e">
        <v>#N/A</v>
      </c>
      <c r="E390" s="7" t="e">
        <v>#N/A</v>
      </c>
      <c r="F390" s="7" t="e">
        <v>#N/A</v>
      </c>
      <c r="G390" s="7" t="e">
        <v>#N/A</v>
      </c>
      <c r="H390" s="7" t="e">
        <v>#N/A</v>
      </c>
      <c r="I390" s="7" t="e">
        <v>#N/A</v>
      </c>
      <c r="J390" s="7" t="e">
        <v>#N/A</v>
      </c>
      <c r="K390" s="7" t="e">
        <v>#N/A</v>
      </c>
      <c r="L390" s="20" t="e">
        <v>#N/A</v>
      </c>
      <c r="M390" s="7">
        <v>79.31</v>
      </c>
      <c r="N390" s="20" t="e">
        <v>#N/A</v>
      </c>
      <c r="O390" s="7" t="e">
        <v>#N/A</v>
      </c>
      <c r="P390" s="20" t="e">
        <v>#N/A</v>
      </c>
      <c r="Q390" s="7" t="e">
        <v>#N/A</v>
      </c>
      <c r="R390" s="7">
        <v>857.56</v>
      </c>
      <c r="S390" s="21" t="e">
        <v>#N/A</v>
      </c>
      <c r="T390" s="7" t="e">
        <v>#N/A</v>
      </c>
      <c r="U390" s="7" t="e">
        <v>#N/A</v>
      </c>
      <c r="V390" s="7" t="e">
        <v>#N/A</v>
      </c>
      <c r="W390" s="7" t="e">
        <v>#N/A</v>
      </c>
      <c r="X390" s="7" t="e">
        <v>#N/A</v>
      </c>
      <c r="Y390" s="7" t="e">
        <v>#N/A</v>
      </c>
      <c r="Z390" s="7" t="e">
        <v>#N/A</v>
      </c>
      <c r="AA390" s="7" t="e">
        <v>#N/A</v>
      </c>
      <c r="AB390" s="7" t="e">
        <v>#N/A</v>
      </c>
      <c r="AC390" s="22" t="e">
        <v>#N/A</v>
      </c>
      <c r="AD390" s="23" t="e">
        <v>#N/A</v>
      </c>
      <c r="AE390" s="7" t="e">
        <v>#N/A</v>
      </c>
      <c r="AF390" s="7" t="e">
        <v>#N/A</v>
      </c>
      <c r="AG390" s="7" t="e">
        <v>#N/A</v>
      </c>
      <c r="AH390" s="7" t="e">
        <v>#N/A</v>
      </c>
      <c r="AI390" s="7" t="e">
        <v>#N/A</v>
      </c>
      <c r="AJ390" s="7" t="e">
        <v>#N/A</v>
      </c>
      <c r="AK390" s="7" t="e">
        <v>#N/A</v>
      </c>
      <c r="AL390" s="21">
        <v>134.96</v>
      </c>
      <c r="AM390" s="7">
        <v>11.11</v>
      </c>
      <c r="AN390" s="22">
        <v>862.21</v>
      </c>
      <c r="AO390" s="23">
        <v>11.56</v>
      </c>
      <c r="AP390" s="21" t="e">
        <v>#N/A</v>
      </c>
      <c r="AQ390" s="24">
        <v>307.2</v>
      </c>
      <c r="AR390" s="7">
        <v>21.2</v>
      </c>
      <c r="AS390" s="7">
        <v>31</v>
      </c>
      <c r="AT390" s="7">
        <v>41</v>
      </c>
      <c r="AU390" s="7">
        <v>214</v>
      </c>
      <c r="AV390" s="7"/>
    </row>
    <row r="391" spans="1:48" x14ac:dyDescent="0.3">
      <c r="A391" s="9">
        <v>42139</v>
      </c>
      <c r="B391" s="7" t="e">
        <v>#N/A</v>
      </c>
      <c r="C391" s="7" t="e">
        <v>#N/A</v>
      </c>
      <c r="D391" s="7" t="e">
        <v>#N/A</v>
      </c>
      <c r="E391" s="7" t="e">
        <v>#N/A</v>
      </c>
      <c r="F391" s="7" t="e">
        <v>#N/A</v>
      </c>
      <c r="G391" s="7" t="e">
        <v>#N/A</v>
      </c>
      <c r="H391" s="7" t="e">
        <v>#N/A</v>
      </c>
      <c r="I391" s="7" t="e">
        <v>#N/A</v>
      </c>
      <c r="J391" s="7" t="e">
        <v>#N/A</v>
      </c>
      <c r="K391" s="7" t="e">
        <v>#N/A</v>
      </c>
      <c r="L391" s="20" t="e">
        <v>#N/A</v>
      </c>
      <c r="M391" s="7">
        <v>78.739999999999995</v>
      </c>
      <c r="N391" s="20" t="e">
        <v>#N/A</v>
      </c>
      <c r="O391" s="7" t="e">
        <v>#N/A</v>
      </c>
      <c r="P391" s="20" t="e">
        <v>#N/A</v>
      </c>
      <c r="Q391" s="7" t="e">
        <v>#N/A</v>
      </c>
      <c r="R391" s="7">
        <v>869.47</v>
      </c>
      <c r="S391" s="21" t="e">
        <v>#N/A</v>
      </c>
      <c r="T391" s="7" t="e">
        <v>#N/A</v>
      </c>
      <c r="U391" s="7" t="e">
        <v>#N/A</v>
      </c>
      <c r="V391" s="7" t="e">
        <v>#N/A</v>
      </c>
      <c r="W391" s="7" t="e">
        <v>#N/A</v>
      </c>
      <c r="X391" s="7" t="e">
        <v>#N/A</v>
      </c>
      <c r="Y391" s="7" t="e">
        <v>#N/A</v>
      </c>
      <c r="Z391" s="7" t="e">
        <v>#N/A</v>
      </c>
      <c r="AA391" s="7" t="e">
        <v>#N/A</v>
      </c>
      <c r="AB391" s="7" t="e">
        <v>#N/A</v>
      </c>
      <c r="AC391" s="22" t="e">
        <v>#N/A</v>
      </c>
      <c r="AD391" s="23" t="e">
        <v>#N/A</v>
      </c>
      <c r="AE391" s="7" t="e">
        <v>#N/A</v>
      </c>
      <c r="AF391" s="7" t="e">
        <v>#N/A</v>
      </c>
      <c r="AG391" s="7" t="e">
        <v>#N/A</v>
      </c>
      <c r="AH391" s="7" t="e">
        <v>#N/A</v>
      </c>
      <c r="AI391" s="7" t="e">
        <v>#N/A</v>
      </c>
      <c r="AJ391" s="7" t="e">
        <v>#N/A</v>
      </c>
      <c r="AK391" s="7" t="e">
        <v>#N/A</v>
      </c>
      <c r="AL391" s="21">
        <v>144.13999999999999</v>
      </c>
      <c r="AM391" s="7">
        <v>10.96</v>
      </c>
      <c r="AN391" s="22">
        <v>876.27</v>
      </c>
      <c r="AO391" s="23">
        <v>11.84</v>
      </c>
      <c r="AP391" s="21" t="e">
        <v>#N/A</v>
      </c>
      <c r="AQ391" s="24">
        <v>296.5</v>
      </c>
      <c r="AR391" s="7">
        <v>20</v>
      </c>
      <c r="AS391" s="7">
        <v>32.5</v>
      </c>
      <c r="AT391" s="7">
        <v>40</v>
      </c>
      <c r="AU391" s="7">
        <v>204</v>
      </c>
      <c r="AV391" s="7"/>
    </row>
    <row r="392" spans="1:48" x14ac:dyDescent="0.3">
      <c r="A392" s="9">
        <v>42132</v>
      </c>
      <c r="B392" s="7" t="e">
        <v>#N/A</v>
      </c>
      <c r="C392" s="7" t="e">
        <v>#N/A</v>
      </c>
      <c r="D392" s="7" t="e">
        <v>#N/A</v>
      </c>
      <c r="E392" s="7" t="e">
        <v>#N/A</v>
      </c>
      <c r="F392" s="7" t="e">
        <v>#N/A</v>
      </c>
      <c r="G392" s="7" t="e">
        <v>#N/A</v>
      </c>
      <c r="H392" s="7" t="e">
        <v>#N/A</v>
      </c>
      <c r="I392" s="7" t="e">
        <v>#N/A</v>
      </c>
      <c r="J392" s="7" t="e">
        <v>#N/A</v>
      </c>
      <c r="K392" s="7" t="e">
        <v>#N/A</v>
      </c>
      <c r="L392" s="20" t="e">
        <v>#N/A</v>
      </c>
      <c r="M392" s="7">
        <v>79.930000000000007</v>
      </c>
      <c r="N392" s="20" t="e">
        <v>#N/A</v>
      </c>
      <c r="O392" s="7" t="e">
        <v>#N/A</v>
      </c>
      <c r="P392" s="20" t="e">
        <v>#N/A</v>
      </c>
      <c r="Q392" s="7" t="e">
        <v>#N/A</v>
      </c>
      <c r="R392" s="7">
        <v>881.39</v>
      </c>
      <c r="S392" s="21" t="e">
        <v>#N/A</v>
      </c>
      <c r="T392" s="7" t="e">
        <v>#N/A</v>
      </c>
      <c r="U392" s="7" t="e">
        <v>#N/A</v>
      </c>
      <c r="V392" s="7" t="e">
        <v>#N/A</v>
      </c>
      <c r="W392" s="7" t="e">
        <v>#N/A</v>
      </c>
      <c r="X392" s="7" t="e">
        <v>#N/A</v>
      </c>
      <c r="Y392" s="7" t="e">
        <v>#N/A</v>
      </c>
      <c r="Z392" s="7" t="e">
        <v>#N/A</v>
      </c>
      <c r="AA392" s="7" t="e">
        <v>#N/A</v>
      </c>
      <c r="AB392" s="7" t="e">
        <v>#N/A</v>
      </c>
      <c r="AC392" s="22" t="e">
        <v>#N/A</v>
      </c>
      <c r="AD392" s="23" t="e">
        <v>#N/A</v>
      </c>
      <c r="AE392" s="7" t="e">
        <v>#N/A</v>
      </c>
      <c r="AF392" s="7" t="e">
        <v>#N/A</v>
      </c>
      <c r="AG392" s="7" t="e">
        <v>#N/A</v>
      </c>
      <c r="AH392" s="7" t="e">
        <v>#N/A</v>
      </c>
      <c r="AI392" s="7" t="e">
        <v>#N/A</v>
      </c>
      <c r="AJ392" s="7" t="e">
        <v>#N/A</v>
      </c>
      <c r="AK392" s="7" t="e">
        <v>#N/A</v>
      </c>
      <c r="AL392" s="21">
        <v>149.28</v>
      </c>
      <c r="AM392" s="7">
        <v>12.29</v>
      </c>
      <c r="AN392" s="22">
        <v>882.05</v>
      </c>
      <c r="AO392" s="23">
        <v>11.85</v>
      </c>
      <c r="AP392" s="21" t="e">
        <v>#N/A</v>
      </c>
      <c r="AQ392" s="24">
        <v>299.5</v>
      </c>
      <c r="AR392" s="7">
        <v>21.5</v>
      </c>
      <c r="AS392" s="7">
        <v>30</v>
      </c>
      <c r="AT392" s="7">
        <v>45</v>
      </c>
      <c r="AU392" s="7">
        <v>203</v>
      </c>
      <c r="AV392" s="7"/>
    </row>
    <row r="393" spans="1:48" x14ac:dyDescent="0.3">
      <c r="A393" s="9">
        <v>42125</v>
      </c>
      <c r="B393" s="7" t="e">
        <v>#N/A</v>
      </c>
      <c r="C393" s="7" t="e">
        <v>#N/A</v>
      </c>
      <c r="D393" s="7" t="e">
        <v>#N/A</v>
      </c>
      <c r="E393" s="7" t="e">
        <v>#N/A</v>
      </c>
      <c r="F393" s="7" t="e">
        <v>#N/A</v>
      </c>
      <c r="G393" s="7" t="e">
        <v>#N/A</v>
      </c>
      <c r="H393" s="7" t="e">
        <v>#N/A</v>
      </c>
      <c r="I393" s="7" t="e">
        <v>#N/A</v>
      </c>
      <c r="J393" s="7" t="e">
        <v>#N/A</v>
      </c>
      <c r="K393" s="7" t="e">
        <v>#N/A</v>
      </c>
      <c r="L393" s="20" t="e">
        <v>#N/A</v>
      </c>
      <c r="M393" s="7">
        <v>80.12</v>
      </c>
      <c r="N393" s="20" t="e">
        <v>#N/A</v>
      </c>
      <c r="O393" s="7" t="e">
        <v>#N/A</v>
      </c>
      <c r="P393" s="20" t="e">
        <v>#N/A</v>
      </c>
      <c r="Q393" s="7" t="e">
        <v>#N/A</v>
      </c>
      <c r="R393" s="7">
        <v>906.3</v>
      </c>
      <c r="S393" s="21" t="e">
        <v>#N/A</v>
      </c>
      <c r="T393" s="7" t="e">
        <v>#N/A</v>
      </c>
      <c r="U393" s="7" t="e">
        <v>#N/A</v>
      </c>
      <c r="V393" s="7" t="e">
        <v>#N/A</v>
      </c>
      <c r="W393" s="7" t="e">
        <v>#N/A</v>
      </c>
      <c r="X393" s="7" t="e">
        <v>#N/A</v>
      </c>
      <c r="Y393" s="7" t="e">
        <v>#N/A</v>
      </c>
      <c r="Z393" s="7" t="e">
        <v>#N/A</v>
      </c>
      <c r="AA393" s="7" t="e">
        <v>#N/A</v>
      </c>
      <c r="AB393" s="7" t="e">
        <v>#N/A</v>
      </c>
      <c r="AC393" s="22" t="e">
        <v>#N/A</v>
      </c>
      <c r="AD393" s="23" t="e">
        <v>#N/A</v>
      </c>
      <c r="AE393" s="7" t="e">
        <v>#N/A</v>
      </c>
      <c r="AF393" s="7" t="e">
        <v>#N/A</v>
      </c>
      <c r="AG393" s="7" t="e">
        <v>#N/A</v>
      </c>
      <c r="AH393" s="7" t="e">
        <v>#N/A</v>
      </c>
      <c r="AI393" s="7" t="e">
        <v>#N/A</v>
      </c>
      <c r="AJ393" s="7" t="e">
        <v>#N/A</v>
      </c>
      <c r="AK393" s="7" t="e">
        <v>#N/A</v>
      </c>
      <c r="AL393" s="21">
        <v>164.21</v>
      </c>
      <c r="AM393" s="7">
        <v>11.83</v>
      </c>
      <c r="AN393" s="22">
        <v>894.78</v>
      </c>
      <c r="AO393" s="23">
        <v>11.82</v>
      </c>
      <c r="AP393" s="21" t="e">
        <v>#N/A</v>
      </c>
      <c r="AQ393" s="24">
        <v>299.7</v>
      </c>
      <c r="AR393" s="7">
        <v>20.7</v>
      </c>
      <c r="AS393" s="7">
        <v>33</v>
      </c>
      <c r="AT393" s="7">
        <v>47</v>
      </c>
      <c r="AU393" s="7">
        <v>199</v>
      </c>
      <c r="AV393" s="7"/>
    </row>
    <row r="394" spans="1:48" x14ac:dyDescent="0.3">
      <c r="A394" s="9">
        <v>42118</v>
      </c>
      <c r="B394" s="7" t="e">
        <v>#N/A</v>
      </c>
      <c r="C394" s="7" t="e">
        <v>#N/A</v>
      </c>
      <c r="D394" s="7" t="e">
        <v>#N/A</v>
      </c>
      <c r="E394" s="7" t="e">
        <v>#N/A</v>
      </c>
      <c r="F394" s="7" t="e">
        <v>#N/A</v>
      </c>
      <c r="G394" s="7" t="e">
        <v>#N/A</v>
      </c>
      <c r="H394" s="7" t="e">
        <v>#N/A</v>
      </c>
      <c r="I394" s="7" t="e">
        <v>#N/A</v>
      </c>
      <c r="J394" s="7" t="e">
        <v>#N/A</v>
      </c>
      <c r="K394" s="7" t="e">
        <v>#N/A</v>
      </c>
      <c r="L394" s="20" t="e">
        <v>#N/A</v>
      </c>
      <c r="M394" s="7">
        <v>80.63</v>
      </c>
      <c r="N394" s="20" t="e">
        <v>#N/A</v>
      </c>
      <c r="O394" s="7" t="e">
        <v>#N/A</v>
      </c>
      <c r="P394" s="20" t="e">
        <v>#N/A</v>
      </c>
      <c r="Q394" s="7" t="e">
        <v>#N/A</v>
      </c>
      <c r="R394" s="7">
        <v>911.64</v>
      </c>
      <c r="S394" s="21" t="e">
        <v>#N/A</v>
      </c>
      <c r="T394" s="7" t="e">
        <v>#N/A</v>
      </c>
      <c r="U394" s="7" t="e">
        <v>#N/A</v>
      </c>
      <c r="V394" s="7" t="e">
        <v>#N/A</v>
      </c>
      <c r="W394" s="7" t="e">
        <v>#N/A</v>
      </c>
      <c r="X394" s="7" t="e">
        <v>#N/A</v>
      </c>
      <c r="Y394" s="7" t="e">
        <v>#N/A</v>
      </c>
      <c r="Z394" s="7" t="e">
        <v>#N/A</v>
      </c>
      <c r="AA394" s="7" t="e">
        <v>#N/A</v>
      </c>
      <c r="AB394" s="7" t="e">
        <v>#N/A</v>
      </c>
      <c r="AC394" s="22" t="e">
        <v>#N/A</v>
      </c>
      <c r="AD394" s="23" t="e">
        <v>#N/A</v>
      </c>
      <c r="AE394" s="7" t="e">
        <v>#N/A</v>
      </c>
      <c r="AF394" s="7" t="e">
        <v>#N/A</v>
      </c>
      <c r="AG394" s="7" t="e">
        <v>#N/A</v>
      </c>
      <c r="AH394" s="7" t="e">
        <v>#N/A</v>
      </c>
      <c r="AI394" s="7" t="e">
        <v>#N/A</v>
      </c>
      <c r="AJ394" s="7" t="e">
        <v>#N/A</v>
      </c>
      <c r="AK394" s="7" t="e">
        <v>#N/A</v>
      </c>
      <c r="AL394" s="21">
        <v>164.76</v>
      </c>
      <c r="AM394" s="7">
        <v>12.2</v>
      </c>
      <c r="AN394" s="22">
        <v>898.44</v>
      </c>
      <c r="AO394" s="23">
        <v>11.78</v>
      </c>
      <c r="AP394" s="21" t="e">
        <v>#N/A</v>
      </c>
      <c r="AQ394" s="24">
        <v>297.3</v>
      </c>
      <c r="AR394" s="7">
        <v>20.3</v>
      </c>
      <c r="AS394" s="7">
        <v>32</v>
      </c>
      <c r="AT394" s="7">
        <v>50</v>
      </c>
      <c r="AU394" s="7">
        <v>195</v>
      </c>
      <c r="AV394" s="7"/>
    </row>
    <row r="395" spans="1:48" x14ac:dyDescent="0.3">
      <c r="A395" s="9">
        <v>42111</v>
      </c>
      <c r="B395" s="7" t="e">
        <v>#N/A</v>
      </c>
      <c r="C395" s="7" t="e">
        <v>#N/A</v>
      </c>
      <c r="D395" s="7" t="e">
        <v>#N/A</v>
      </c>
      <c r="E395" s="7" t="e">
        <v>#N/A</v>
      </c>
      <c r="F395" s="7" t="e">
        <v>#N/A</v>
      </c>
      <c r="G395" s="7" t="e">
        <v>#N/A</v>
      </c>
      <c r="H395" s="7" t="e">
        <v>#N/A</v>
      </c>
      <c r="I395" s="7" t="e">
        <v>#N/A</v>
      </c>
      <c r="J395" s="7" t="e">
        <v>#N/A</v>
      </c>
      <c r="K395" s="7" t="e">
        <v>#N/A</v>
      </c>
      <c r="L395" s="20" t="e">
        <v>#N/A</v>
      </c>
      <c r="M395" s="7">
        <v>81.569999999999993</v>
      </c>
      <c r="N395" s="20" t="e">
        <v>#N/A</v>
      </c>
      <c r="O395" s="7" t="e">
        <v>#N/A</v>
      </c>
      <c r="P395" s="20" t="e">
        <v>#N/A</v>
      </c>
      <c r="Q395" s="7" t="e">
        <v>#N/A</v>
      </c>
      <c r="R395" s="7">
        <v>935.54</v>
      </c>
      <c r="S395" s="21" t="e">
        <v>#N/A</v>
      </c>
      <c r="T395" s="7" t="e">
        <v>#N/A</v>
      </c>
      <c r="U395" s="7" t="e">
        <v>#N/A</v>
      </c>
      <c r="V395" s="7" t="e">
        <v>#N/A</v>
      </c>
      <c r="W395" s="7" t="e">
        <v>#N/A</v>
      </c>
      <c r="X395" s="7" t="e">
        <v>#N/A</v>
      </c>
      <c r="Y395" s="7" t="e">
        <v>#N/A</v>
      </c>
      <c r="Z395" s="7" t="e">
        <v>#N/A</v>
      </c>
      <c r="AA395" s="7" t="e">
        <v>#N/A</v>
      </c>
      <c r="AB395" s="7" t="e">
        <v>#N/A</v>
      </c>
      <c r="AC395" s="22" t="e">
        <v>#N/A</v>
      </c>
      <c r="AD395" s="23" t="e">
        <v>#N/A</v>
      </c>
      <c r="AE395" s="7" t="e">
        <v>#N/A</v>
      </c>
      <c r="AF395" s="7" t="e">
        <v>#N/A</v>
      </c>
      <c r="AG395" s="7" t="e">
        <v>#N/A</v>
      </c>
      <c r="AH395" s="7" t="e">
        <v>#N/A</v>
      </c>
      <c r="AI395" s="7" t="e">
        <v>#N/A</v>
      </c>
      <c r="AJ395" s="7" t="e">
        <v>#N/A</v>
      </c>
      <c r="AK395" s="7" t="e">
        <v>#N/A</v>
      </c>
      <c r="AL395" s="21">
        <v>174.8</v>
      </c>
      <c r="AM395" s="7">
        <v>11.87</v>
      </c>
      <c r="AN395" s="22">
        <v>906.78</v>
      </c>
      <c r="AO395" s="23">
        <v>12.07</v>
      </c>
      <c r="AP395" s="21" t="e">
        <v>#N/A</v>
      </c>
      <c r="AQ395" s="24">
        <v>309</v>
      </c>
      <c r="AR395" s="7">
        <v>27</v>
      </c>
      <c r="AS395" s="7">
        <v>30</v>
      </c>
      <c r="AT395" s="7">
        <v>50</v>
      </c>
      <c r="AU395" s="7">
        <v>202</v>
      </c>
      <c r="AV395" s="7"/>
    </row>
    <row r="396" spans="1:48" x14ac:dyDescent="0.3">
      <c r="A396" s="9">
        <v>42104</v>
      </c>
      <c r="B396" s="7" t="e">
        <v>#N/A</v>
      </c>
      <c r="C396" s="7" t="e">
        <v>#N/A</v>
      </c>
      <c r="D396" s="7" t="e">
        <v>#N/A</v>
      </c>
      <c r="E396" s="7" t="e">
        <v>#N/A</v>
      </c>
      <c r="F396" s="7" t="e">
        <v>#N/A</v>
      </c>
      <c r="G396" s="7" t="e">
        <v>#N/A</v>
      </c>
      <c r="H396" s="7" t="e">
        <v>#N/A</v>
      </c>
      <c r="I396" s="7" t="e">
        <v>#N/A</v>
      </c>
      <c r="J396" s="7" t="e">
        <v>#N/A</v>
      </c>
      <c r="K396" s="7" t="e">
        <v>#N/A</v>
      </c>
      <c r="L396" s="20" t="e">
        <v>#N/A</v>
      </c>
      <c r="M396" s="7">
        <v>81.680000000000007</v>
      </c>
      <c r="N396" s="20" t="e">
        <v>#N/A</v>
      </c>
      <c r="O396" s="7" t="e">
        <v>#N/A</v>
      </c>
      <c r="P396" s="20" t="e">
        <v>#N/A</v>
      </c>
      <c r="Q396" s="7" t="e">
        <v>#N/A</v>
      </c>
      <c r="R396" s="7">
        <v>948.38</v>
      </c>
      <c r="S396" s="21" t="e">
        <v>#N/A</v>
      </c>
      <c r="T396" s="7" t="e">
        <v>#N/A</v>
      </c>
      <c r="U396" s="7" t="e">
        <v>#N/A</v>
      </c>
      <c r="V396" s="7" t="e">
        <v>#N/A</v>
      </c>
      <c r="W396" s="7" t="e">
        <v>#N/A</v>
      </c>
      <c r="X396" s="7" t="e">
        <v>#N/A</v>
      </c>
      <c r="Y396" s="7" t="e">
        <v>#N/A</v>
      </c>
      <c r="Z396" s="7" t="e">
        <v>#N/A</v>
      </c>
      <c r="AA396" s="7" t="e">
        <v>#N/A</v>
      </c>
      <c r="AB396" s="7" t="e">
        <v>#N/A</v>
      </c>
      <c r="AC396" s="22" t="e">
        <v>#N/A</v>
      </c>
      <c r="AD396" s="23" t="e">
        <v>#N/A</v>
      </c>
      <c r="AE396" s="7" t="e">
        <v>#N/A</v>
      </c>
      <c r="AF396" s="7" t="e">
        <v>#N/A</v>
      </c>
      <c r="AG396" s="7" t="e">
        <v>#N/A</v>
      </c>
      <c r="AH396" s="7" t="e">
        <v>#N/A</v>
      </c>
      <c r="AI396" s="7" t="e">
        <v>#N/A</v>
      </c>
      <c r="AJ396" s="7" t="e">
        <v>#N/A</v>
      </c>
      <c r="AK396" s="7" t="e">
        <v>#N/A</v>
      </c>
      <c r="AL396" s="21">
        <v>186.97</v>
      </c>
      <c r="AM396" s="7">
        <v>12.19</v>
      </c>
      <c r="AN396" s="22">
        <v>903.11</v>
      </c>
      <c r="AO396" s="23">
        <v>11.95</v>
      </c>
      <c r="AP396" s="21" t="e">
        <v>#N/A</v>
      </c>
      <c r="AQ396" s="24">
        <v>314.39999999999998</v>
      </c>
      <c r="AR396" s="7">
        <v>33.4</v>
      </c>
      <c r="AS396" s="7">
        <v>28</v>
      </c>
      <c r="AT396" s="7">
        <v>48</v>
      </c>
      <c r="AU396" s="7">
        <v>205</v>
      </c>
      <c r="AV396" s="7"/>
    </row>
    <row r="397" spans="1:48" x14ac:dyDescent="0.3">
      <c r="A397" s="9">
        <v>42097</v>
      </c>
      <c r="B397" s="7" t="e">
        <v>#N/A</v>
      </c>
      <c r="C397" s="7" t="e">
        <v>#N/A</v>
      </c>
      <c r="D397" s="7" t="e">
        <v>#N/A</v>
      </c>
      <c r="E397" s="7" t="e">
        <v>#N/A</v>
      </c>
      <c r="F397" s="7" t="e">
        <v>#N/A</v>
      </c>
      <c r="G397" s="7" t="e">
        <v>#N/A</v>
      </c>
      <c r="H397" s="7" t="e">
        <v>#N/A</v>
      </c>
      <c r="I397" s="7" t="e">
        <v>#N/A</v>
      </c>
      <c r="J397" s="7" t="e">
        <v>#N/A</v>
      </c>
      <c r="K397" s="7" t="e">
        <v>#N/A</v>
      </c>
      <c r="L397" s="20" t="e">
        <v>#N/A</v>
      </c>
      <c r="M397" s="7">
        <v>80.319999999999993</v>
      </c>
      <c r="N397" s="20" t="e">
        <v>#N/A</v>
      </c>
      <c r="O397" s="7" t="e">
        <v>#N/A</v>
      </c>
      <c r="P397" s="20" t="e">
        <v>#N/A</v>
      </c>
      <c r="Q397" s="7" t="e">
        <v>#N/A</v>
      </c>
      <c r="R397" s="7">
        <v>945.98</v>
      </c>
      <c r="S397" s="21" t="e">
        <v>#N/A</v>
      </c>
      <c r="T397" s="7" t="e">
        <v>#N/A</v>
      </c>
      <c r="U397" s="7" t="e">
        <v>#N/A</v>
      </c>
      <c r="V397" s="7" t="e">
        <v>#N/A</v>
      </c>
      <c r="W397" s="7" t="e">
        <v>#N/A</v>
      </c>
      <c r="X397" s="7" t="e">
        <v>#N/A</v>
      </c>
      <c r="Y397" s="7" t="e">
        <v>#N/A</v>
      </c>
      <c r="Z397" s="7" t="e">
        <v>#N/A</v>
      </c>
      <c r="AA397" s="7" t="e">
        <v>#N/A</v>
      </c>
      <c r="AB397" s="7" t="e">
        <v>#N/A</v>
      </c>
      <c r="AC397" s="22" t="e">
        <v>#N/A</v>
      </c>
      <c r="AD397" s="23" t="e">
        <v>#N/A</v>
      </c>
      <c r="AE397" s="7" t="e">
        <v>#N/A</v>
      </c>
      <c r="AF397" s="7" t="e">
        <v>#N/A</v>
      </c>
      <c r="AG397" s="7" t="e">
        <v>#N/A</v>
      </c>
      <c r="AH397" s="7" t="e">
        <v>#N/A</v>
      </c>
      <c r="AI397" s="7" t="e">
        <v>#N/A</v>
      </c>
      <c r="AJ397" s="7" t="e">
        <v>#N/A</v>
      </c>
      <c r="AK397" s="7" t="e">
        <v>#N/A</v>
      </c>
      <c r="AL397" s="21">
        <v>188.25</v>
      </c>
      <c r="AM397" s="7">
        <v>12.77</v>
      </c>
      <c r="AN397" s="22">
        <v>905.16</v>
      </c>
      <c r="AO397" s="23">
        <v>12.05</v>
      </c>
      <c r="AP397" s="21" t="e">
        <v>#N/A</v>
      </c>
      <c r="AQ397" s="24">
        <v>308</v>
      </c>
      <c r="AR397" s="7">
        <v>33</v>
      </c>
      <c r="AS397" s="7">
        <v>24</v>
      </c>
      <c r="AT397" s="7">
        <v>47</v>
      </c>
      <c r="AU397" s="7">
        <v>204</v>
      </c>
      <c r="AV397" s="7"/>
    </row>
    <row r="398" spans="1:48" x14ac:dyDescent="0.3">
      <c r="A398" s="9">
        <v>42090</v>
      </c>
      <c r="B398" s="7" t="e">
        <v>#N/A</v>
      </c>
      <c r="C398" s="7" t="e">
        <v>#N/A</v>
      </c>
      <c r="D398" s="7" t="e">
        <v>#N/A</v>
      </c>
      <c r="E398" s="7" t="e">
        <v>#N/A</v>
      </c>
      <c r="F398" s="7" t="e">
        <v>#N/A</v>
      </c>
      <c r="G398" s="7" t="e">
        <v>#N/A</v>
      </c>
      <c r="H398" s="7" t="e">
        <v>#N/A</v>
      </c>
      <c r="I398" s="7" t="e">
        <v>#N/A</v>
      </c>
      <c r="J398" s="7" t="e">
        <v>#N/A</v>
      </c>
      <c r="K398" s="7" t="e">
        <v>#N/A</v>
      </c>
      <c r="L398" s="20" t="e">
        <v>#N/A</v>
      </c>
      <c r="M398" s="7">
        <v>79.819999999999993</v>
      </c>
      <c r="N398" s="20" t="e">
        <v>#N/A</v>
      </c>
      <c r="O398" s="7" t="e">
        <v>#N/A</v>
      </c>
      <c r="P398" s="20" t="e">
        <v>#N/A</v>
      </c>
      <c r="Q398" s="7" t="e">
        <v>#N/A</v>
      </c>
      <c r="R398" s="7">
        <v>950.75</v>
      </c>
      <c r="S398" s="21" t="e">
        <v>#N/A</v>
      </c>
      <c r="T398" s="7" t="e">
        <v>#N/A</v>
      </c>
      <c r="U398" s="7" t="e">
        <v>#N/A</v>
      </c>
      <c r="V398" s="7" t="e">
        <v>#N/A</v>
      </c>
      <c r="W398" s="7" t="e">
        <v>#N/A</v>
      </c>
      <c r="X398" s="7" t="e">
        <v>#N/A</v>
      </c>
      <c r="Y398" s="7" t="e">
        <v>#N/A</v>
      </c>
      <c r="Z398" s="7" t="e">
        <v>#N/A</v>
      </c>
      <c r="AA398" s="7" t="e">
        <v>#N/A</v>
      </c>
      <c r="AB398" s="7" t="e">
        <v>#N/A</v>
      </c>
      <c r="AC398" s="22" t="e">
        <v>#N/A</v>
      </c>
      <c r="AD398" s="23" t="e">
        <v>#N/A</v>
      </c>
      <c r="AE398" s="7" t="e">
        <v>#N/A</v>
      </c>
      <c r="AF398" s="7" t="e">
        <v>#N/A</v>
      </c>
      <c r="AG398" s="7" t="e">
        <v>#N/A</v>
      </c>
      <c r="AH398" s="7" t="e">
        <v>#N/A</v>
      </c>
      <c r="AI398" s="7" t="e">
        <v>#N/A</v>
      </c>
      <c r="AJ398" s="7" t="e">
        <v>#N/A</v>
      </c>
      <c r="AK398" s="7" t="e">
        <v>#N/A</v>
      </c>
      <c r="AL398" s="21">
        <v>184.2</v>
      </c>
      <c r="AM398" s="7">
        <v>13.46</v>
      </c>
      <c r="AN398" s="22">
        <v>924.73</v>
      </c>
      <c r="AO398" s="23">
        <v>12.21</v>
      </c>
      <c r="AP398" s="21" t="e">
        <v>#N/A</v>
      </c>
      <c r="AQ398" s="24">
        <v>295.8</v>
      </c>
      <c r="AR398" s="7">
        <v>32.299999999999997</v>
      </c>
      <c r="AS398" s="7">
        <v>19.5</v>
      </c>
      <c r="AT398" s="7">
        <v>49</v>
      </c>
      <c r="AU398" s="7">
        <v>195</v>
      </c>
      <c r="AV398" s="7"/>
    </row>
    <row r="399" spans="1:48" x14ac:dyDescent="0.3">
      <c r="A399" s="9">
        <v>42083</v>
      </c>
      <c r="B399" s="7" t="e">
        <v>#N/A</v>
      </c>
      <c r="C399" s="7" t="e">
        <v>#N/A</v>
      </c>
      <c r="D399" s="7" t="e">
        <v>#N/A</v>
      </c>
      <c r="E399" s="7" t="e">
        <v>#N/A</v>
      </c>
      <c r="F399" s="7" t="e">
        <v>#N/A</v>
      </c>
      <c r="G399" s="7" t="e">
        <v>#N/A</v>
      </c>
      <c r="H399" s="7" t="e">
        <v>#N/A</v>
      </c>
      <c r="I399" s="7" t="e">
        <v>#N/A</v>
      </c>
      <c r="J399" s="7" t="e">
        <v>#N/A</v>
      </c>
      <c r="K399" s="7" t="e">
        <v>#N/A</v>
      </c>
      <c r="L399" s="20" t="e">
        <v>#N/A</v>
      </c>
      <c r="M399" s="7">
        <v>80.099999999999994</v>
      </c>
      <c r="N399" s="20" t="e">
        <v>#N/A</v>
      </c>
      <c r="O399" s="7" t="e">
        <v>#N/A</v>
      </c>
      <c r="P399" s="20" t="e">
        <v>#N/A</v>
      </c>
      <c r="Q399" s="7" t="e">
        <v>#N/A</v>
      </c>
      <c r="R399" s="7">
        <v>929.46</v>
      </c>
      <c r="S399" s="21" t="e">
        <v>#N/A</v>
      </c>
      <c r="T399" s="7" t="e">
        <v>#N/A</v>
      </c>
      <c r="U399" s="7" t="e">
        <v>#N/A</v>
      </c>
      <c r="V399" s="7" t="e">
        <v>#N/A</v>
      </c>
      <c r="W399" s="7" t="e">
        <v>#N/A</v>
      </c>
      <c r="X399" s="7" t="e">
        <v>#N/A</v>
      </c>
      <c r="Y399" s="7" t="e">
        <v>#N/A</v>
      </c>
      <c r="Z399" s="7" t="e">
        <v>#N/A</v>
      </c>
      <c r="AA399" s="7" t="e">
        <v>#N/A</v>
      </c>
      <c r="AB399" s="7" t="e">
        <v>#N/A</v>
      </c>
      <c r="AC399" s="22" t="e">
        <v>#N/A</v>
      </c>
      <c r="AD399" s="23" t="e">
        <v>#N/A</v>
      </c>
      <c r="AE399" s="7" t="e">
        <v>#N/A</v>
      </c>
      <c r="AF399" s="7" t="e">
        <v>#N/A</v>
      </c>
      <c r="AG399" s="7" t="e">
        <v>#N/A</v>
      </c>
      <c r="AH399" s="7" t="e">
        <v>#N/A</v>
      </c>
      <c r="AI399" s="7" t="e">
        <v>#N/A</v>
      </c>
      <c r="AJ399" s="7" t="e">
        <v>#N/A</v>
      </c>
      <c r="AK399" s="7" t="e">
        <v>#N/A</v>
      </c>
      <c r="AL399" s="21">
        <v>184.96</v>
      </c>
      <c r="AM399" s="7">
        <v>13.76</v>
      </c>
      <c r="AN399" s="22">
        <v>923.31</v>
      </c>
      <c r="AO399" s="23">
        <v>12.49</v>
      </c>
      <c r="AP399" s="21" t="e">
        <v>#N/A</v>
      </c>
      <c r="AQ399" s="24">
        <v>269</v>
      </c>
      <c r="AR399" s="7">
        <v>31</v>
      </c>
      <c r="AS399" s="7">
        <v>20</v>
      </c>
      <c r="AT399" s="7">
        <v>47</v>
      </c>
      <c r="AU399" s="7">
        <v>171</v>
      </c>
      <c r="AV399" s="7"/>
    </row>
    <row r="400" spans="1:48" x14ac:dyDescent="0.3">
      <c r="A400" s="9">
        <v>42076</v>
      </c>
      <c r="B400" s="7" t="e">
        <v>#N/A</v>
      </c>
      <c r="C400" s="7" t="e">
        <v>#N/A</v>
      </c>
      <c r="D400" s="7" t="e">
        <v>#N/A</v>
      </c>
      <c r="E400" s="7" t="e">
        <v>#N/A</v>
      </c>
      <c r="F400" s="7" t="e">
        <v>#N/A</v>
      </c>
      <c r="G400" s="7" t="e">
        <v>#N/A</v>
      </c>
      <c r="H400" s="7" t="e">
        <v>#N/A</v>
      </c>
      <c r="I400" s="7" t="e">
        <v>#N/A</v>
      </c>
      <c r="J400" s="7" t="e">
        <v>#N/A</v>
      </c>
      <c r="K400" s="7" t="e">
        <v>#N/A</v>
      </c>
      <c r="L400" s="20" t="e">
        <v>#N/A</v>
      </c>
      <c r="M400" s="7">
        <v>82.81</v>
      </c>
      <c r="N400" s="20" t="e">
        <v>#N/A</v>
      </c>
      <c r="O400" s="7" t="e">
        <v>#N/A</v>
      </c>
      <c r="P400" s="20" t="e">
        <v>#N/A</v>
      </c>
      <c r="Q400" s="7" t="e">
        <v>#N/A</v>
      </c>
      <c r="R400" s="7">
        <v>857.93</v>
      </c>
      <c r="S400" s="21" t="e">
        <v>#N/A</v>
      </c>
      <c r="T400" s="7" t="e">
        <v>#N/A</v>
      </c>
      <c r="U400" s="7" t="e">
        <v>#N/A</v>
      </c>
      <c r="V400" s="7" t="e">
        <v>#N/A</v>
      </c>
      <c r="W400" s="7" t="e">
        <v>#N/A</v>
      </c>
      <c r="X400" s="7" t="e">
        <v>#N/A</v>
      </c>
      <c r="Y400" s="7" t="e">
        <v>#N/A</v>
      </c>
      <c r="Z400" s="7" t="e">
        <v>#N/A</v>
      </c>
      <c r="AA400" s="7" t="e">
        <v>#N/A</v>
      </c>
      <c r="AB400" s="7" t="e">
        <v>#N/A</v>
      </c>
      <c r="AC400" s="22" t="e">
        <v>#N/A</v>
      </c>
      <c r="AD400" s="23" t="e">
        <v>#N/A</v>
      </c>
      <c r="AE400" s="7" t="e">
        <v>#N/A</v>
      </c>
      <c r="AF400" s="7" t="e">
        <v>#N/A</v>
      </c>
      <c r="AG400" s="7" t="e">
        <v>#N/A</v>
      </c>
      <c r="AH400" s="7" t="e">
        <v>#N/A</v>
      </c>
      <c r="AI400" s="7" t="e">
        <v>#N/A</v>
      </c>
      <c r="AJ400" s="7" t="e">
        <v>#N/A</v>
      </c>
      <c r="AK400" s="7" t="e">
        <v>#N/A</v>
      </c>
      <c r="AL400" s="21">
        <v>157.11000000000001</v>
      </c>
      <c r="AM400" s="7">
        <v>15.8</v>
      </c>
      <c r="AN400" s="22">
        <v>906.94</v>
      </c>
      <c r="AO400" s="23">
        <v>12.46</v>
      </c>
      <c r="AP400" s="21" t="e">
        <v>#N/A</v>
      </c>
      <c r="AQ400" s="24">
        <v>242</v>
      </c>
      <c r="AR400" s="7">
        <v>24</v>
      </c>
      <c r="AS400" s="7">
        <v>19</v>
      </c>
      <c r="AT400" s="7">
        <v>43</v>
      </c>
      <c r="AU400" s="7">
        <v>156</v>
      </c>
      <c r="AV400" s="7"/>
    </row>
    <row r="401" spans="1:48" x14ac:dyDescent="0.3">
      <c r="A401" s="9">
        <v>42069</v>
      </c>
      <c r="B401" s="7" t="e">
        <v>#N/A</v>
      </c>
      <c r="C401" s="7" t="e">
        <v>#N/A</v>
      </c>
      <c r="D401" s="7" t="e">
        <v>#N/A</v>
      </c>
      <c r="E401" s="7" t="e">
        <v>#N/A</v>
      </c>
      <c r="F401" s="7" t="e">
        <v>#N/A</v>
      </c>
      <c r="G401" s="7" t="e">
        <v>#N/A</v>
      </c>
      <c r="H401" s="7" t="e">
        <v>#N/A</v>
      </c>
      <c r="I401" s="7" t="e">
        <v>#N/A</v>
      </c>
      <c r="J401" s="7" t="e">
        <v>#N/A</v>
      </c>
      <c r="K401" s="7" t="e">
        <v>#N/A</v>
      </c>
      <c r="L401" s="20" t="e">
        <v>#N/A</v>
      </c>
      <c r="M401" s="7">
        <v>82.92</v>
      </c>
      <c r="N401" s="20" t="e">
        <v>#N/A</v>
      </c>
      <c r="O401" s="7" t="e">
        <v>#N/A</v>
      </c>
      <c r="P401" s="20" t="e">
        <v>#N/A</v>
      </c>
      <c r="Q401" s="7" t="e">
        <v>#N/A</v>
      </c>
      <c r="R401" s="7">
        <v>825.06</v>
      </c>
      <c r="S401" s="21" t="e">
        <v>#N/A</v>
      </c>
      <c r="T401" s="7" t="e">
        <v>#N/A</v>
      </c>
      <c r="U401" s="7" t="e">
        <v>#N/A</v>
      </c>
      <c r="V401" s="7" t="e">
        <v>#N/A</v>
      </c>
      <c r="W401" s="7" t="e">
        <v>#N/A</v>
      </c>
      <c r="X401" s="7" t="e">
        <v>#N/A</v>
      </c>
      <c r="Y401" s="7" t="e">
        <v>#N/A</v>
      </c>
      <c r="Z401" s="7" t="e">
        <v>#N/A</v>
      </c>
      <c r="AA401" s="7" t="e">
        <v>#N/A</v>
      </c>
      <c r="AB401" s="7" t="e">
        <v>#N/A</v>
      </c>
      <c r="AC401" s="22" t="e">
        <v>#N/A</v>
      </c>
      <c r="AD401" s="23" t="e">
        <v>#N/A</v>
      </c>
      <c r="AE401" s="7" t="e">
        <v>#N/A</v>
      </c>
      <c r="AF401" s="7" t="e">
        <v>#N/A</v>
      </c>
      <c r="AG401" s="7" t="e">
        <v>#N/A</v>
      </c>
      <c r="AH401" s="7" t="e">
        <v>#N/A</v>
      </c>
      <c r="AI401" s="7" t="e">
        <v>#N/A</v>
      </c>
      <c r="AJ401" s="7" t="e">
        <v>#N/A</v>
      </c>
      <c r="AK401" s="7" t="e">
        <v>#N/A</v>
      </c>
      <c r="AL401" s="21">
        <v>160.19999999999999</v>
      </c>
      <c r="AM401" s="7">
        <v>15.81</v>
      </c>
      <c r="AN401" s="22">
        <v>903.54</v>
      </c>
      <c r="AO401" s="23">
        <v>11.25</v>
      </c>
      <c r="AP401" s="21" t="e">
        <v>#N/A</v>
      </c>
      <c r="AQ401" s="24">
        <v>209.7</v>
      </c>
      <c r="AR401" s="7">
        <v>31</v>
      </c>
      <c r="AS401" s="7">
        <v>17.7</v>
      </c>
      <c r="AT401" s="7">
        <v>29</v>
      </c>
      <c r="AU401" s="7">
        <v>132</v>
      </c>
      <c r="AV401" s="7"/>
    </row>
    <row r="402" spans="1:48" x14ac:dyDescent="0.3">
      <c r="A402" s="9">
        <v>42062</v>
      </c>
      <c r="B402" s="7" t="e">
        <v>#N/A</v>
      </c>
      <c r="C402" s="7" t="e">
        <v>#N/A</v>
      </c>
      <c r="D402" s="7" t="e">
        <v>#N/A</v>
      </c>
      <c r="E402" s="7" t="e">
        <v>#N/A</v>
      </c>
      <c r="F402" s="7" t="e">
        <v>#N/A</v>
      </c>
      <c r="G402" s="7" t="e">
        <v>#N/A</v>
      </c>
      <c r="H402" s="7" t="e">
        <v>#N/A</v>
      </c>
      <c r="I402" s="7" t="e">
        <v>#N/A</v>
      </c>
      <c r="J402" s="7" t="e">
        <v>#N/A</v>
      </c>
      <c r="K402" s="7" t="e">
        <v>#N/A</v>
      </c>
      <c r="L402" s="20" t="e">
        <v>#N/A</v>
      </c>
      <c r="M402" s="7">
        <v>83.69</v>
      </c>
      <c r="N402" s="20" t="e">
        <v>#N/A</v>
      </c>
      <c r="O402" s="7" t="e">
        <v>#N/A</v>
      </c>
      <c r="P402" s="20" t="e">
        <v>#N/A</v>
      </c>
      <c r="Q402" s="7" t="e">
        <v>#N/A</v>
      </c>
      <c r="R402" s="7">
        <v>817.63</v>
      </c>
      <c r="S402" s="21" t="e">
        <v>#N/A</v>
      </c>
      <c r="T402" s="7" t="e">
        <v>#N/A</v>
      </c>
      <c r="U402" s="7" t="e">
        <v>#N/A</v>
      </c>
      <c r="V402" s="7" t="e">
        <v>#N/A</v>
      </c>
      <c r="W402" s="7" t="e">
        <v>#N/A</v>
      </c>
      <c r="X402" s="7" t="e">
        <v>#N/A</v>
      </c>
      <c r="Y402" s="7" t="e">
        <v>#N/A</v>
      </c>
      <c r="Z402" s="7" t="e">
        <v>#N/A</v>
      </c>
      <c r="AA402" s="7" t="e">
        <v>#N/A</v>
      </c>
      <c r="AB402" s="7" t="e">
        <v>#N/A</v>
      </c>
      <c r="AC402" s="22" t="e">
        <v>#N/A</v>
      </c>
      <c r="AD402" s="23" t="e">
        <v>#N/A</v>
      </c>
      <c r="AE402" s="7" t="e">
        <v>#N/A</v>
      </c>
      <c r="AF402" s="7" t="e">
        <v>#N/A</v>
      </c>
      <c r="AG402" s="7" t="e">
        <v>#N/A</v>
      </c>
      <c r="AH402" s="7" t="e">
        <v>#N/A</v>
      </c>
      <c r="AI402" s="7" t="e">
        <v>#N/A</v>
      </c>
      <c r="AJ402" s="7" t="e">
        <v>#N/A</v>
      </c>
      <c r="AK402" s="7" t="e">
        <v>#N/A</v>
      </c>
      <c r="AL402" s="21">
        <v>156.30000000000001</v>
      </c>
      <c r="AM402" s="7">
        <v>17.579999999999998</v>
      </c>
      <c r="AN402" s="22">
        <v>932.75</v>
      </c>
      <c r="AO402" s="23">
        <v>11.23</v>
      </c>
      <c r="AP402" s="21" t="e">
        <v>#N/A</v>
      </c>
      <c r="AQ402" s="24">
        <v>191.5</v>
      </c>
      <c r="AR402" s="7">
        <v>30</v>
      </c>
      <c r="AS402" s="7">
        <v>15.5</v>
      </c>
      <c r="AT402" s="7">
        <v>29</v>
      </c>
      <c r="AU402" s="7">
        <v>117</v>
      </c>
      <c r="AV402" s="7"/>
    </row>
    <row r="403" spans="1:48" x14ac:dyDescent="0.3">
      <c r="A403" s="9">
        <v>42048</v>
      </c>
      <c r="B403" s="7" t="e">
        <v>#N/A</v>
      </c>
      <c r="C403" s="7" t="e">
        <v>#N/A</v>
      </c>
      <c r="D403" s="7" t="e">
        <v>#N/A</v>
      </c>
      <c r="E403" s="7" t="e">
        <v>#N/A</v>
      </c>
      <c r="F403" s="7" t="e">
        <v>#N/A</v>
      </c>
      <c r="G403" s="7" t="e">
        <v>#N/A</v>
      </c>
      <c r="H403" s="7" t="e">
        <v>#N/A</v>
      </c>
      <c r="I403" s="7" t="e">
        <v>#N/A</v>
      </c>
      <c r="J403" s="7" t="e">
        <v>#N/A</v>
      </c>
      <c r="K403" s="7" t="e">
        <v>#N/A</v>
      </c>
      <c r="L403" s="20" t="e">
        <v>#N/A</v>
      </c>
      <c r="M403" s="7">
        <v>88.16</v>
      </c>
      <c r="N403" s="20" t="e">
        <v>#N/A</v>
      </c>
      <c r="O403" s="7" t="e">
        <v>#N/A</v>
      </c>
      <c r="P403" s="20" t="e">
        <v>#N/A</v>
      </c>
      <c r="Q403" s="7" t="e">
        <v>#N/A</v>
      </c>
      <c r="R403" s="7">
        <v>799.64</v>
      </c>
      <c r="S403" s="21" t="e">
        <v>#N/A</v>
      </c>
      <c r="T403" s="7" t="e">
        <v>#N/A</v>
      </c>
      <c r="U403" s="7" t="e">
        <v>#N/A</v>
      </c>
      <c r="V403" s="7" t="e">
        <v>#N/A</v>
      </c>
      <c r="W403" s="7" t="e">
        <v>#N/A</v>
      </c>
      <c r="X403" s="7" t="e">
        <v>#N/A</v>
      </c>
      <c r="Y403" s="7" t="e">
        <v>#N/A</v>
      </c>
      <c r="Z403" s="7" t="e">
        <v>#N/A</v>
      </c>
      <c r="AA403" s="7" t="e">
        <v>#N/A</v>
      </c>
      <c r="AB403" s="7" t="e">
        <v>#N/A</v>
      </c>
      <c r="AC403" s="22" t="e">
        <v>#N/A</v>
      </c>
      <c r="AD403" s="23" t="e">
        <v>#N/A</v>
      </c>
      <c r="AE403" s="7" t="e">
        <v>#N/A</v>
      </c>
      <c r="AF403" s="7" t="e">
        <v>#N/A</v>
      </c>
      <c r="AG403" s="7" t="e">
        <v>#N/A</v>
      </c>
      <c r="AH403" s="7" t="e">
        <v>#N/A</v>
      </c>
      <c r="AI403" s="7" t="e">
        <v>#N/A</v>
      </c>
      <c r="AJ403" s="7" t="e">
        <v>#N/A</v>
      </c>
      <c r="AK403" s="7" t="e">
        <v>#N/A</v>
      </c>
      <c r="AL403" s="21">
        <v>143.44</v>
      </c>
      <c r="AM403" s="7">
        <v>19.14</v>
      </c>
      <c r="AN403" s="22">
        <v>950.41</v>
      </c>
      <c r="AO403" s="23">
        <v>11.66</v>
      </c>
      <c r="AP403" s="21" t="e">
        <v>#N/A</v>
      </c>
      <c r="AQ403" s="24">
        <v>182.2</v>
      </c>
      <c r="AR403" s="7">
        <v>26.2</v>
      </c>
      <c r="AS403" s="7">
        <v>12</v>
      </c>
      <c r="AT403" s="7">
        <v>31</v>
      </c>
      <c r="AU403" s="7">
        <v>113</v>
      </c>
      <c r="AV403" s="7"/>
    </row>
    <row r="404" spans="1:48" x14ac:dyDescent="0.3">
      <c r="A404" s="9">
        <v>42041</v>
      </c>
      <c r="B404" s="7" t="e">
        <v>#N/A</v>
      </c>
      <c r="C404" s="7" t="e">
        <v>#N/A</v>
      </c>
      <c r="D404" s="7" t="e">
        <v>#N/A</v>
      </c>
      <c r="E404" s="7" t="e">
        <v>#N/A</v>
      </c>
      <c r="F404" s="7" t="e">
        <v>#N/A</v>
      </c>
      <c r="G404" s="7" t="e">
        <v>#N/A</v>
      </c>
      <c r="H404" s="7" t="e">
        <v>#N/A</v>
      </c>
      <c r="I404" s="7" t="e">
        <v>#N/A</v>
      </c>
      <c r="J404" s="7" t="e">
        <v>#N/A</v>
      </c>
      <c r="K404" s="7" t="e">
        <v>#N/A</v>
      </c>
      <c r="L404" s="20" t="e">
        <v>#N/A</v>
      </c>
      <c r="M404" s="7">
        <v>88.58</v>
      </c>
      <c r="N404" s="20" t="e">
        <v>#N/A</v>
      </c>
      <c r="O404" s="7" t="e">
        <v>#N/A</v>
      </c>
      <c r="P404" s="20" t="e">
        <v>#N/A</v>
      </c>
      <c r="Q404" s="7" t="e">
        <v>#N/A</v>
      </c>
      <c r="R404" s="7">
        <v>792.22</v>
      </c>
      <c r="S404" s="21" t="e">
        <v>#N/A</v>
      </c>
      <c r="T404" s="7" t="e">
        <v>#N/A</v>
      </c>
      <c r="U404" s="7" t="e">
        <v>#N/A</v>
      </c>
      <c r="V404" s="7" t="e">
        <v>#N/A</v>
      </c>
      <c r="W404" s="7" t="e">
        <v>#N/A</v>
      </c>
      <c r="X404" s="7" t="e">
        <v>#N/A</v>
      </c>
      <c r="Y404" s="7" t="e">
        <v>#N/A</v>
      </c>
      <c r="Z404" s="7" t="e">
        <v>#N/A</v>
      </c>
      <c r="AA404" s="7" t="e">
        <v>#N/A</v>
      </c>
      <c r="AB404" s="7" t="e">
        <v>#N/A</v>
      </c>
      <c r="AC404" s="22" t="e">
        <v>#N/A</v>
      </c>
      <c r="AD404" s="23" t="e">
        <v>#N/A</v>
      </c>
      <c r="AE404" s="7" t="e">
        <v>#N/A</v>
      </c>
      <c r="AF404" s="7" t="e">
        <v>#N/A</v>
      </c>
      <c r="AG404" s="7" t="e">
        <v>#N/A</v>
      </c>
      <c r="AH404" s="7" t="e">
        <v>#N/A</v>
      </c>
      <c r="AI404" s="7" t="e">
        <v>#N/A</v>
      </c>
      <c r="AJ404" s="7" t="e">
        <v>#N/A</v>
      </c>
      <c r="AK404" s="7" t="e">
        <v>#N/A</v>
      </c>
      <c r="AL404" s="21">
        <v>145.22</v>
      </c>
      <c r="AM404" s="7">
        <v>17.649999999999999</v>
      </c>
      <c r="AN404" s="22">
        <v>930.58</v>
      </c>
      <c r="AO404" s="23">
        <v>11.51</v>
      </c>
      <c r="AP404" s="21" t="e">
        <v>#N/A</v>
      </c>
      <c r="AQ404" s="24">
        <v>188.6</v>
      </c>
      <c r="AR404" s="7">
        <v>23.6</v>
      </c>
      <c r="AS404" s="7">
        <v>12</v>
      </c>
      <c r="AT404" s="7">
        <v>28</v>
      </c>
      <c r="AU404" s="7">
        <v>125</v>
      </c>
      <c r="AV404" s="7"/>
    </row>
    <row r="405" spans="1:48" x14ac:dyDescent="0.3">
      <c r="A405" s="9">
        <v>42034</v>
      </c>
      <c r="B405" s="7" t="e">
        <v>#N/A</v>
      </c>
      <c r="C405" s="7" t="e">
        <v>#N/A</v>
      </c>
      <c r="D405" s="7" t="e">
        <v>#N/A</v>
      </c>
      <c r="E405" s="7" t="e">
        <v>#N/A</v>
      </c>
      <c r="F405" s="7" t="e">
        <v>#N/A</v>
      </c>
      <c r="G405" s="7" t="e">
        <v>#N/A</v>
      </c>
      <c r="H405" s="7" t="e">
        <v>#N/A</v>
      </c>
      <c r="I405" s="7" t="e">
        <v>#N/A</v>
      </c>
      <c r="J405" s="7" t="e">
        <v>#N/A</v>
      </c>
      <c r="K405" s="7" t="e">
        <v>#N/A</v>
      </c>
      <c r="L405" s="20" t="e">
        <v>#N/A</v>
      </c>
      <c r="M405" s="7">
        <v>89.27</v>
      </c>
      <c r="N405" s="20" t="e">
        <v>#N/A</v>
      </c>
      <c r="O405" s="7" t="e">
        <v>#N/A</v>
      </c>
      <c r="P405" s="20" t="e">
        <v>#N/A</v>
      </c>
      <c r="Q405" s="7" t="e">
        <v>#N/A</v>
      </c>
      <c r="R405" s="7">
        <v>808.8</v>
      </c>
      <c r="S405" s="21" t="e">
        <v>#N/A</v>
      </c>
      <c r="T405" s="7" t="e">
        <v>#N/A</v>
      </c>
      <c r="U405" s="7" t="e">
        <v>#N/A</v>
      </c>
      <c r="V405" s="7" t="e">
        <v>#N/A</v>
      </c>
      <c r="W405" s="7" t="e">
        <v>#N/A</v>
      </c>
      <c r="X405" s="7" t="e">
        <v>#N/A</v>
      </c>
      <c r="Y405" s="7" t="e">
        <v>#N/A</v>
      </c>
      <c r="Z405" s="7" t="e">
        <v>#N/A</v>
      </c>
      <c r="AA405" s="7" t="e">
        <v>#N/A</v>
      </c>
      <c r="AB405" s="7" t="e">
        <v>#N/A</v>
      </c>
      <c r="AC405" s="22" t="e">
        <v>#N/A</v>
      </c>
      <c r="AD405" s="23" t="e">
        <v>#N/A</v>
      </c>
      <c r="AE405" s="7" t="e">
        <v>#N/A</v>
      </c>
      <c r="AF405" s="7" t="e">
        <v>#N/A</v>
      </c>
      <c r="AG405" s="7" t="e">
        <v>#N/A</v>
      </c>
      <c r="AH405" s="7" t="e">
        <v>#N/A</v>
      </c>
      <c r="AI405" s="7" t="e">
        <v>#N/A</v>
      </c>
      <c r="AJ405" s="7" t="e">
        <v>#N/A</v>
      </c>
      <c r="AK405" s="7" t="e">
        <v>#N/A</v>
      </c>
      <c r="AL405" s="21">
        <v>143.52000000000001</v>
      </c>
      <c r="AM405" s="7">
        <v>18.010000000000002</v>
      </c>
      <c r="AN405" s="22">
        <v>935.99</v>
      </c>
      <c r="AO405" s="23">
        <v>11.42</v>
      </c>
      <c r="AP405" s="21" t="e">
        <v>#N/A</v>
      </c>
      <c r="AQ405" s="24">
        <v>202.9</v>
      </c>
      <c r="AR405" s="7">
        <v>21.5</v>
      </c>
      <c r="AS405" s="7">
        <v>12.7</v>
      </c>
      <c r="AT405" s="7">
        <v>27.7</v>
      </c>
      <c r="AU405" s="7">
        <v>141</v>
      </c>
      <c r="AV405" s="7"/>
    </row>
    <row r="406" spans="1:48" x14ac:dyDescent="0.3">
      <c r="A406" s="9">
        <v>42027</v>
      </c>
      <c r="B406" s="7" t="e">
        <v>#N/A</v>
      </c>
      <c r="C406" s="7" t="e">
        <v>#N/A</v>
      </c>
      <c r="D406" s="7" t="e">
        <v>#N/A</v>
      </c>
      <c r="E406" s="7" t="e">
        <v>#N/A</v>
      </c>
      <c r="F406" s="7" t="e">
        <v>#N/A</v>
      </c>
      <c r="G406" s="7" t="e">
        <v>#N/A</v>
      </c>
      <c r="H406" s="7" t="e">
        <v>#N/A</v>
      </c>
      <c r="I406" s="7" t="e">
        <v>#N/A</v>
      </c>
      <c r="J406" s="7" t="e">
        <v>#N/A</v>
      </c>
      <c r="K406" s="7" t="e">
        <v>#N/A</v>
      </c>
      <c r="L406" s="20" t="e">
        <v>#N/A</v>
      </c>
      <c r="M406" s="7">
        <v>89.32</v>
      </c>
      <c r="N406" s="20" t="e">
        <v>#N/A</v>
      </c>
      <c r="O406" s="7" t="e">
        <v>#N/A</v>
      </c>
      <c r="P406" s="20" t="e">
        <v>#N/A</v>
      </c>
      <c r="Q406" s="7" t="e">
        <v>#N/A</v>
      </c>
      <c r="R406" s="7">
        <v>793.91</v>
      </c>
      <c r="S406" s="21" t="e">
        <v>#N/A</v>
      </c>
      <c r="T406" s="7" t="e">
        <v>#N/A</v>
      </c>
      <c r="U406" s="7" t="e">
        <v>#N/A</v>
      </c>
      <c r="V406" s="7" t="e">
        <v>#N/A</v>
      </c>
      <c r="W406" s="7" t="e">
        <v>#N/A</v>
      </c>
      <c r="X406" s="7" t="e">
        <v>#N/A</v>
      </c>
      <c r="Y406" s="7" t="e">
        <v>#N/A</v>
      </c>
      <c r="Z406" s="7" t="e">
        <v>#N/A</v>
      </c>
      <c r="AA406" s="7" t="e">
        <v>#N/A</v>
      </c>
      <c r="AB406" s="7" t="e">
        <v>#N/A</v>
      </c>
      <c r="AC406" s="22" t="e">
        <v>#N/A</v>
      </c>
      <c r="AD406" s="23" t="e">
        <v>#N/A</v>
      </c>
      <c r="AE406" s="7" t="e">
        <v>#N/A</v>
      </c>
      <c r="AF406" s="7" t="e">
        <v>#N/A</v>
      </c>
      <c r="AG406" s="7" t="e">
        <v>#N/A</v>
      </c>
      <c r="AH406" s="7" t="e">
        <v>#N/A</v>
      </c>
      <c r="AI406" s="7" t="e">
        <v>#N/A</v>
      </c>
      <c r="AJ406" s="7" t="e">
        <v>#N/A</v>
      </c>
      <c r="AK406" s="7" t="e">
        <v>#N/A</v>
      </c>
      <c r="AL406" s="21">
        <v>133.49</v>
      </c>
      <c r="AM406" s="7">
        <v>18.64</v>
      </c>
      <c r="AN406" s="22">
        <v>931.79</v>
      </c>
      <c r="AO406" s="23">
        <v>11.31</v>
      </c>
      <c r="AP406" s="21" t="e">
        <v>#N/A</v>
      </c>
      <c r="AQ406" s="24">
        <v>207.3</v>
      </c>
      <c r="AR406" s="7">
        <v>19.3</v>
      </c>
      <c r="AS406" s="7">
        <v>11</v>
      </c>
      <c r="AT406" s="7">
        <v>28</v>
      </c>
      <c r="AU406" s="7">
        <v>149</v>
      </c>
      <c r="AV406" s="7"/>
    </row>
    <row r="407" spans="1:48" x14ac:dyDescent="0.3">
      <c r="A407" s="9">
        <v>42020</v>
      </c>
      <c r="B407" s="7" t="e">
        <v>#N/A</v>
      </c>
      <c r="C407" s="7" t="e">
        <v>#N/A</v>
      </c>
      <c r="D407" s="7" t="e">
        <v>#N/A</v>
      </c>
      <c r="E407" s="7" t="e">
        <v>#N/A</v>
      </c>
      <c r="F407" s="7" t="e">
        <v>#N/A</v>
      </c>
      <c r="G407" s="7" t="e">
        <v>#N/A</v>
      </c>
      <c r="H407" s="7" t="e">
        <v>#N/A</v>
      </c>
      <c r="I407" s="7" t="e">
        <v>#N/A</v>
      </c>
      <c r="J407" s="7" t="e">
        <v>#N/A</v>
      </c>
      <c r="K407" s="7" t="e">
        <v>#N/A</v>
      </c>
      <c r="L407" s="20" t="e">
        <v>#N/A</v>
      </c>
      <c r="M407" s="7">
        <v>89.44</v>
      </c>
      <c r="N407" s="20" t="e">
        <v>#N/A</v>
      </c>
      <c r="O407" s="7" t="e">
        <v>#N/A</v>
      </c>
      <c r="P407" s="20" t="e">
        <v>#N/A</v>
      </c>
      <c r="Q407" s="7" t="e">
        <v>#N/A</v>
      </c>
      <c r="R407" s="7">
        <v>791.43</v>
      </c>
      <c r="S407" s="21" t="e">
        <v>#N/A</v>
      </c>
      <c r="T407" s="7" t="e">
        <v>#N/A</v>
      </c>
      <c r="U407" s="7" t="e">
        <v>#N/A</v>
      </c>
      <c r="V407" s="7" t="e">
        <v>#N/A</v>
      </c>
      <c r="W407" s="7" t="e">
        <v>#N/A</v>
      </c>
      <c r="X407" s="7" t="e">
        <v>#N/A</v>
      </c>
      <c r="Y407" s="7" t="e">
        <v>#N/A</v>
      </c>
      <c r="Z407" s="7" t="e">
        <v>#N/A</v>
      </c>
      <c r="AA407" s="7" t="e">
        <v>#N/A</v>
      </c>
      <c r="AB407" s="7" t="e">
        <v>#N/A</v>
      </c>
      <c r="AC407" s="22" t="e">
        <v>#N/A</v>
      </c>
      <c r="AD407" s="23" t="e">
        <v>#N/A</v>
      </c>
      <c r="AE407" s="7" t="e">
        <v>#N/A</v>
      </c>
      <c r="AF407" s="7" t="e">
        <v>#N/A</v>
      </c>
      <c r="AG407" s="7" t="e">
        <v>#N/A</v>
      </c>
      <c r="AH407" s="7" t="e">
        <v>#N/A</v>
      </c>
      <c r="AI407" s="7" t="e">
        <v>#N/A</v>
      </c>
      <c r="AJ407" s="7" t="e">
        <v>#N/A</v>
      </c>
      <c r="AK407" s="7" t="e">
        <v>#N/A</v>
      </c>
      <c r="AL407" s="21">
        <v>134</v>
      </c>
      <c r="AM407" s="7">
        <v>18.059999999999999</v>
      </c>
      <c r="AN407" s="22">
        <v>933.24</v>
      </c>
      <c r="AO407" s="23">
        <v>11.04</v>
      </c>
      <c r="AP407" s="21" t="e">
        <v>#N/A</v>
      </c>
      <c r="AQ407" s="24">
        <v>212.7</v>
      </c>
      <c r="AR407" s="7">
        <v>21.7</v>
      </c>
      <c r="AS407" s="7">
        <v>12</v>
      </c>
      <c r="AT407" s="7">
        <v>31</v>
      </c>
      <c r="AU407" s="7">
        <v>148</v>
      </c>
      <c r="AV407" s="7"/>
    </row>
    <row r="408" spans="1:48" x14ac:dyDescent="0.3">
      <c r="A408" s="9">
        <v>42013</v>
      </c>
      <c r="B408" s="7" t="e">
        <v>#N/A</v>
      </c>
      <c r="C408" s="7" t="e">
        <v>#N/A</v>
      </c>
      <c r="D408" s="7" t="e">
        <v>#N/A</v>
      </c>
      <c r="E408" s="7" t="e">
        <v>#N/A</v>
      </c>
      <c r="F408" s="7" t="e">
        <v>#N/A</v>
      </c>
      <c r="G408" s="7" t="e">
        <v>#N/A</v>
      </c>
      <c r="H408" s="7" t="e">
        <v>#N/A</v>
      </c>
      <c r="I408" s="7" t="e">
        <v>#N/A</v>
      </c>
      <c r="J408" s="7" t="e">
        <v>#N/A</v>
      </c>
      <c r="K408" s="7" t="e">
        <v>#N/A</v>
      </c>
      <c r="L408" s="20" t="e">
        <v>#N/A</v>
      </c>
      <c r="M408" s="7">
        <v>89.79</v>
      </c>
      <c r="N408" s="20" t="e">
        <v>#N/A</v>
      </c>
      <c r="O408" s="7" t="e">
        <v>#N/A</v>
      </c>
      <c r="P408" s="20" t="e">
        <v>#N/A</v>
      </c>
      <c r="Q408" s="7" t="e">
        <v>#N/A</v>
      </c>
      <c r="R408" s="7">
        <v>775.21</v>
      </c>
      <c r="S408" s="21" t="e">
        <v>#N/A</v>
      </c>
      <c r="T408" s="7" t="e">
        <v>#N/A</v>
      </c>
      <c r="U408" s="7" t="e">
        <v>#N/A</v>
      </c>
      <c r="V408" s="7" t="e">
        <v>#N/A</v>
      </c>
      <c r="W408" s="7" t="e">
        <v>#N/A</v>
      </c>
      <c r="X408" s="7" t="e">
        <v>#N/A</v>
      </c>
      <c r="Y408" s="7" t="e">
        <v>#N/A</v>
      </c>
      <c r="Z408" s="7" t="e">
        <v>#N/A</v>
      </c>
      <c r="AA408" s="7" t="e">
        <v>#N/A</v>
      </c>
      <c r="AB408" s="7" t="e">
        <v>#N/A</v>
      </c>
      <c r="AC408" s="22" t="e">
        <v>#N/A</v>
      </c>
      <c r="AD408" s="23" t="e">
        <v>#N/A</v>
      </c>
      <c r="AE408" s="7" t="e">
        <v>#N/A</v>
      </c>
      <c r="AF408" s="7" t="e">
        <v>#N/A</v>
      </c>
      <c r="AG408" s="7" t="e">
        <v>#N/A</v>
      </c>
      <c r="AH408" s="7" t="e">
        <v>#N/A</v>
      </c>
      <c r="AI408" s="7" t="e">
        <v>#N/A</v>
      </c>
      <c r="AJ408" s="7" t="e">
        <v>#N/A</v>
      </c>
      <c r="AK408" s="7" t="e">
        <v>#N/A</v>
      </c>
      <c r="AL408" s="21">
        <v>131.61000000000001</v>
      </c>
      <c r="AM408" s="7">
        <v>18.41</v>
      </c>
      <c r="AN408" s="22">
        <v>903.58</v>
      </c>
      <c r="AO408" s="23">
        <v>11.07</v>
      </c>
      <c r="AP408" s="21" t="e">
        <v>#N/A</v>
      </c>
      <c r="AQ408" s="24">
        <v>219.5</v>
      </c>
      <c r="AR408" s="7">
        <v>25.5</v>
      </c>
      <c r="AS408" s="7">
        <v>14</v>
      </c>
      <c r="AT408" s="7">
        <v>34</v>
      </c>
      <c r="AU408" s="7">
        <v>146</v>
      </c>
      <c r="AV408" s="7"/>
    </row>
    <row r="409" spans="1:48" x14ac:dyDescent="0.3">
      <c r="A409" s="9">
        <v>42006</v>
      </c>
      <c r="B409" s="7" t="e">
        <v>#N/A</v>
      </c>
      <c r="C409" s="7" t="e">
        <v>#N/A</v>
      </c>
      <c r="D409" s="7" t="e">
        <v>#N/A</v>
      </c>
      <c r="E409" s="7" t="e">
        <v>#N/A</v>
      </c>
      <c r="F409" s="7" t="e">
        <v>#N/A</v>
      </c>
      <c r="G409" s="7" t="e">
        <v>#N/A</v>
      </c>
      <c r="H409" s="7" t="e">
        <v>#N/A</v>
      </c>
      <c r="I409" s="7" t="e">
        <v>#N/A</v>
      </c>
      <c r="J409" s="7" t="e">
        <v>#N/A</v>
      </c>
      <c r="K409" s="7" t="e">
        <v>#N/A</v>
      </c>
      <c r="L409" s="20" t="e">
        <v>#N/A</v>
      </c>
      <c r="M409" s="7">
        <v>89.14</v>
      </c>
      <c r="N409" s="20" t="e">
        <v>#N/A</v>
      </c>
      <c r="O409" s="7" t="e">
        <v>#N/A</v>
      </c>
      <c r="P409" s="20" t="e">
        <v>#N/A</v>
      </c>
      <c r="Q409" s="7" t="e">
        <v>#N/A</v>
      </c>
      <c r="R409" s="7">
        <v>752.13</v>
      </c>
      <c r="S409" s="21" t="e">
        <v>#N/A</v>
      </c>
      <c r="T409" s="7" t="e">
        <v>#N/A</v>
      </c>
      <c r="U409" s="7" t="e">
        <v>#N/A</v>
      </c>
      <c r="V409" s="7" t="e">
        <v>#N/A</v>
      </c>
      <c r="W409" s="7" t="e">
        <v>#N/A</v>
      </c>
      <c r="X409" s="7" t="e">
        <v>#N/A</v>
      </c>
      <c r="Y409" s="7" t="e">
        <v>#N/A</v>
      </c>
      <c r="Z409" s="7" t="e">
        <v>#N/A</v>
      </c>
      <c r="AA409" s="7" t="e">
        <v>#N/A</v>
      </c>
      <c r="AB409" s="7" t="e">
        <v>#N/A</v>
      </c>
      <c r="AC409" s="22" t="e">
        <v>#N/A</v>
      </c>
      <c r="AD409" s="23" t="e">
        <v>#N/A</v>
      </c>
      <c r="AE409" s="7" t="e">
        <v>#N/A</v>
      </c>
      <c r="AF409" s="7" t="e">
        <v>#N/A</v>
      </c>
      <c r="AG409" s="7" t="e">
        <v>#N/A</v>
      </c>
      <c r="AH409" s="7" t="e">
        <v>#N/A</v>
      </c>
      <c r="AI409" s="7" t="e">
        <v>#N/A</v>
      </c>
      <c r="AJ409" s="7" t="e">
        <v>#N/A</v>
      </c>
      <c r="AK409" s="7" t="e">
        <v>#N/A</v>
      </c>
      <c r="AL409" s="21">
        <v>132.36000000000001</v>
      </c>
      <c r="AM409" s="7">
        <v>18.329999999999998</v>
      </c>
      <c r="AN409" s="22">
        <v>903.91</v>
      </c>
      <c r="AO409" s="23">
        <v>10.44</v>
      </c>
      <c r="AP409" s="21" t="e">
        <v>#N/A</v>
      </c>
      <c r="AQ409" s="24">
        <v>205</v>
      </c>
      <c r="AR409" s="7">
        <v>20</v>
      </c>
      <c r="AS409" s="7">
        <v>13</v>
      </c>
      <c r="AT409" s="7">
        <v>34</v>
      </c>
      <c r="AU409" s="7">
        <v>138</v>
      </c>
      <c r="AV409" s="7"/>
    </row>
    <row r="410" spans="1:48" x14ac:dyDescent="0.3">
      <c r="A410" s="9">
        <v>41999</v>
      </c>
      <c r="B410" s="7" t="e">
        <v>#N/A</v>
      </c>
      <c r="C410" s="7" t="e">
        <v>#N/A</v>
      </c>
      <c r="D410" s="7" t="e">
        <v>#N/A</v>
      </c>
      <c r="E410" s="7" t="e">
        <v>#N/A</v>
      </c>
      <c r="F410" s="7" t="e">
        <v>#N/A</v>
      </c>
      <c r="G410" s="7" t="e">
        <v>#N/A</v>
      </c>
      <c r="H410" s="7" t="e">
        <v>#N/A</v>
      </c>
      <c r="I410" s="7" t="e">
        <v>#N/A</v>
      </c>
      <c r="J410" s="7" t="e">
        <v>#N/A</v>
      </c>
      <c r="K410" s="7" t="e">
        <v>#N/A</v>
      </c>
      <c r="L410" s="20" t="e">
        <v>#N/A</v>
      </c>
      <c r="M410" s="7">
        <v>89.04</v>
      </c>
      <c r="N410" s="20" t="e">
        <v>#N/A</v>
      </c>
      <c r="O410" s="7" t="e">
        <v>#N/A</v>
      </c>
      <c r="P410" s="20" t="e">
        <v>#N/A</v>
      </c>
      <c r="Q410" s="7" t="e">
        <v>#N/A</v>
      </c>
      <c r="R410" s="7">
        <v>737.51</v>
      </c>
      <c r="S410" s="21" t="e">
        <v>#N/A</v>
      </c>
      <c r="T410" s="7" t="e">
        <v>#N/A</v>
      </c>
      <c r="U410" s="7" t="e">
        <v>#N/A</v>
      </c>
      <c r="V410" s="7" t="e">
        <v>#N/A</v>
      </c>
      <c r="W410" s="7" t="e">
        <v>#N/A</v>
      </c>
      <c r="X410" s="7" t="e">
        <v>#N/A</v>
      </c>
      <c r="Y410" s="7" t="e">
        <v>#N/A</v>
      </c>
      <c r="Z410" s="7" t="e">
        <v>#N/A</v>
      </c>
      <c r="AA410" s="7" t="e">
        <v>#N/A</v>
      </c>
      <c r="AB410" s="7" t="e">
        <v>#N/A</v>
      </c>
      <c r="AC410" s="22" t="e">
        <v>#N/A</v>
      </c>
      <c r="AD410" s="23" t="e">
        <v>#N/A</v>
      </c>
      <c r="AE410" s="7" t="e">
        <v>#N/A</v>
      </c>
      <c r="AF410" s="7" t="e">
        <v>#N/A</v>
      </c>
      <c r="AG410" s="7" t="e">
        <v>#N/A</v>
      </c>
      <c r="AH410" s="7" t="e">
        <v>#N/A</v>
      </c>
      <c r="AI410" s="7" t="e">
        <v>#N/A</v>
      </c>
      <c r="AJ410" s="7" t="e">
        <v>#N/A</v>
      </c>
      <c r="AK410" s="7" t="e">
        <v>#N/A</v>
      </c>
      <c r="AL410" s="21">
        <v>127.37</v>
      </c>
      <c r="AM410" s="7">
        <v>18.600000000000001</v>
      </c>
      <c r="AN410" s="22">
        <v>888.3</v>
      </c>
      <c r="AO410" s="23">
        <v>10.45</v>
      </c>
      <c r="AP410" s="21" t="e">
        <v>#N/A</v>
      </c>
      <c r="AQ410" s="24">
        <v>208</v>
      </c>
      <c r="AR410" s="7">
        <v>16</v>
      </c>
      <c r="AS410" s="7">
        <v>10</v>
      </c>
      <c r="AT410" s="7">
        <v>36</v>
      </c>
      <c r="AU410" s="7">
        <v>146</v>
      </c>
      <c r="AV410" s="7"/>
    </row>
    <row r="411" spans="1:48" x14ac:dyDescent="0.3">
      <c r="A411" s="9">
        <v>41992</v>
      </c>
      <c r="B411" s="7" t="e">
        <v>#N/A</v>
      </c>
      <c r="C411" s="7" t="e">
        <v>#N/A</v>
      </c>
      <c r="D411" s="7" t="e">
        <v>#N/A</v>
      </c>
      <c r="E411" s="7" t="e">
        <v>#N/A</v>
      </c>
      <c r="F411" s="7" t="e">
        <v>#N/A</v>
      </c>
      <c r="G411" s="7" t="e">
        <v>#N/A</v>
      </c>
      <c r="H411" s="7" t="e">
        <v>#N/A</v>
      </c>
      <c r="I411" s="7" t="e">
        <v>#N/A</v>
      </c>
      <c r="J411" s="7" t="e">
        <v>#N/A</v>
      </c>
      <c r="K411" s="7" t="e">
        <v>#N/A</v>
      </c>
      <c r="L411" s="20" t="e">
        <v>#N/A</v>
      </c>
      <c r="M411" s="7">
        <v>88.57</v>
      </c>
      <c r="N411" s="20" t="e">
        <v>#N/A</v>
      </c>
      <c r="O411" s="7" t="e">
        <v>#N/A</v>
      </c>
      <c r="P411" s="20" t="e">
        <v>#N/A</v>
      </c>
      <c r="Q411" s="7" t="e">
        <v>#N/A</v>
      </c>
      <c r="R411" s="7">
        <v>754.99</v>
      </c>
      <c r="S411" s="21" t="e">
        <v>#N/A</v>
      </c>
      <c r="T411" s="7" t="e">
        <v>#N/A</v>
      </c>
      <c r="U411" s="7" t="e">
        <v>#N/A</v>
      </c>
      <c r="V411" s="7" t="e">
        <v>#N/A</v>
      </c>
      <c r="W411" s="7" t="e">
        <v>#N/A</v>
      </c>
      <c r="X411" s="7" t="e">
        <v>#N/A</v>
      </c>
      <c r="Y411" s="7" t="e">
        <v>#N/A</v>
      </c>
      <c r="Z411" s="7" t="e">
        <v>#N/A</v>
      </c>
      <c r="AA411" s="7" t="e">
        <v>#N/A</v>
      </c>
      <c r="AB411" s="7" t="e">
        <v>#N/A</v>
      </c>
      <c r="AC411" s="22" t="e">
        <v>#N/A</v>
      </c>
      <c r="AD411" s="23" t="e">
        <v>#N/A</v>
      </c>
      <c r="AE411" s="7" t="e">
        <v>#N/A</v>
      </c>
      <c r="AF411" s="7" t="e">
        <v>#N/A</v>
      </c>
      <c r="AG411" s="7" t="e">
        <v>#N/A</v>
      </c>
      <c r="AH411" s="7" t="e">
        <v>#N/A</v>
      </c>
      <c r="AI411" s="7" t="e">
        <v>#N/A</v>
      </c>
      <c r="AJ411" s="7" t="e">
        <v>#N/A</v>
      </c>
      <c r="AK411" s="7" t="e">
        <v>#N/A</v>
      </c>
      <c r="AL411" s="21">
        <v>124.87</v>
      </c>
      <c r="AM411" s="7">
        <v>18.559999999999999</v>
      </c>
      <c r="AN411" s="22">
        <v>902.41</v>
      </c>
      <c r="AO411" s="23">
        <v>10.29</v>
      </c>
      <c r="AP411" s="21" t="e">
        <v>#N/A</v>
      </c>
      <c r="AQ411" s="24">
        <v>223</v>
      </c>
      <c r="AR411" s="7">
        <v>22</v>
      </c>
      <c r="AS411" s="7">
        <v>9</v>
      </c>
      <c r="AT411" s="7">
        <v>32</v>
      </c>
      <c r="AU411" s="7">
        <v>160</v>
      </c>
      <c r="AV411" s="7"/>
    </row>
    <row r="412" spans="1:48" x14ac:dyDescent="0.3">
      <c r="A412" s="9">
        <v>41985</v>
      </c>
      <c r="B412" s="7" t="e">
        <v>#N/A</v>
      </c>
      <c r="C412" s="7" t="e">
        <v>#N/A</v>
      </c>
      <c r="D412" s="7" t="e">
        <v>#N/A</v>
      </c>
      <c r="E412" s="7" t="e">
        <v>#N/A</v>
      </c>
      <c r="F412" s="7" t="e">
        <v>#N/A</v>
      </c>
      <c r="G412" s="7" t="e">
        <v>#N/A</v>
      </c>
      <c r="H412" s="7" t="e">
        <v>#N/A</v>
      </c>
      <c r="I412" s="7" t="e">
        <v>#N/A</v>
      </c>
      <c r="J412" s="7" t="e">
        <v>#N/A</v>
      </c>
      <c r="K412" s="7" t="e">
        <v>#N/A</v>
      </c>
      <c r="L412" s="20" t="e">
        <v>#N/A</v>
      </c>
      <c r="M412" s="7">
        <v>88.59</v>
      </c>
      <c r="N412" s="20" t="e">
        <v>#N/A</v>
      </c>
      <c r="O412" s="7" t="e">
        <v>#N/A</v>
      </c>
      <c r="P412" s="20" t="e">
        <v>#N/A</v>
      </c>
      <c r="Q412" s="7" t="e">
        <v>#N/A</v>
      </c>
      <c r="R412" s="7">
        <v>767.29</v>
      </c>
      <c r="S412" s="21" t="e">
        <v>#N/A</v>
      </c>
      <c r="T412" s="7" t="e">
        <v>#N/A</v>
      </c>
      <c r="U412" s="7" t="e">
        <v>#N/A</v>
      </c>
      <c r="V412" s="7" t="e">
        <v>#N/A</v>
      </c>
      <c r="W412" s="7" t="e">
        <v>#N/A</v>
      </c>
      <c r="X412" s="7" t="e">
        <v>#N/A</v>
      </c>
      <c r="Y412" s="7" t="e">
        <v>#N/A</v>
      </c>
      <c r="Z412" s="7" t="e">
        <v>#N/A</v>
      </c>
      <c r="AA412" s="7" t="e">
        <v>#N/A</v>
      </c>
      <c r="AB412" s="7" t="e">
        <v>#N/A</v>
      </c>
      <c r="AC412" s="22" t="e">
        <v>#N/A</v>
      </c>
      <c r="AD412" s="23" t="e">
        <v>#N/A</v>
      </c>
      <c r="AE412" s="7" t="e">
        <v>#N/A</v>
      </c>
      <c r="AF412" s="7" t="e">
        <v>#N/A</v>
      </c>
      <c r="AG412" s="7" t="e">
        <v>#N/A</v>
      </c>
      <c r="AH412" s="7" t="e">
        <v>#N/A</v>
      </c>
      <c r="AI412" s="7" t="e">
        <v>#N/A</v>
      </c>
      <c r="AJ412" s="7" t="e">
        <v>#N/A</v>
      </c>
      <c r="AK412" s="7" t="e">
        <v>#N/A</v>
      </c>
      <c r="AL412" s="21">
        <v>120.85</v>
      </c>
      <c r="AM412" s="7">
        <v>18.559999999999999</v>
      </c>
      <c r="AN412" s="22">
        <v>889.12</v>
      </c>
      <c r="AO412" s="23">
        <v>10.44</v>
      </c>
      <c r="AP412" s="21" t="e">
        <v>#N/A</v>
      </c>
      <c r="AQ412" s="24">
        <v>247.9</v>
      </c>
      <c r="AR412" s="7">
        <v>26.9</v>
      </c>
      <c r="AS412" s="7">
        <v>12</v>
      </c>
      <c r="AT412" s="7">
        <v>34</v>
      </c>
      <c r="AU412" s="7">
        <v>175</v>
      </c>
      <c r="AV412" s="7"/>
    </row>
    <row r="413" spans="1:48" x14ac:dyDescent="0.3">
      <c r="A413" s="9">
        <v>41978</v>
      </c>
      <c r="B413" s="7" t="e">
        <v>#N/A</v>
      </c>
      <c r="C413" s="7" t="e">
        <v>#N/A</v>
      </c>
      <c r="D413" s="7" t="e">
        <v>#N/A</v>
      </c>
      <c r="E413" s="7" t="e">
        <v>#N/A</v>
      </c>
      <c r="F413" s="7" t="e">
        <v>#N/A</v>
      </c>
      <c r="G413" s="7" t="e">
        <v>#N/A</v>
      </c>
      <c r="H413" s="7" t="e">
        <v>#N/A</v>
      </c>
      <c r="I413" s="7" t="e">
        <v>#N/A</v>
      </c>
      <c r="J413" s="7" t="e">
        <v>#N/A</v>
      </c>
      <c r="K413" s="7" t="e">
        <v>#N/A</v>
      </c>
      <c r="L413" s="20" t="e">
        <v>#N/A</v>
      </c>
      <c r="M413" s="7">
        <v>86.86</v>
      </c>
      <c r="N413" s="20" t="e">
        <v>#N/A</v>
      </c>
      <c r="O413" s="7" t="e">
        <v>#N/A</v>
      </c>
      <c r="P413" s="20" t="e">
        <v>#N/A</v>
      </c>
      <c r="Q413" s="7" t="e">
        <v>#N/A</v>
      </c>
      <c r="R413" s="7">
        <v>787.32</v>
      </c>
      <c r="S413" s="21" t="e">
        <v>#N/A</v>
      </c>
      <c r="T413" s="7" t="e">
        <v>#N/A</v>
      </c>
      <c r="U413" s="7" t="e">
        <v>#N/A</v>
      </c>
      <c r="V413" s="7" t="e">
        <v>#N/A</v>
      </c>
      <c r="W413" s="7" t="e">
        <v>#N/A</v>
      </c>
      <c r="X413" s="7" t="e">
        <v>#N/A</v>
      </c>
      <c r="Y413" s="7" t="e">
        <v>#N/A</v>
      </c>
      <c r="Z413" s="7" t="e">
        <v>#N/A</v>
      </c>
      <c r="AA413" s="7" t="e">
        <v>#N/A</v>
      </c>
      <c r="AB413" s="7" t="e">
        <v>#N/A</v>
      </c>
      <c r="AC413" s="22" t="e">
        <v>#N/A</v>
      </c>
      <c r="AD413" s="23" t="e">
        <v>#N/A</v>
      </c>
      <c r="AE413" s="7" t="e">
        <v>#N/A</v>
      </c>
      <c r="AF413" s="7" t="e">
        <v>#N/A</v>
      </c>
      <c r="AG413" s="7" t="e">
        <v>#N/A</v>
      </c>
      <c r="AH413" s="7" t="e">
        <v>#N/A</v>
      </c>
      <c r="AI413" s="7" t="e">
        <v>#N/A</v>
      </c>
      <c r="AJ413" s="7" t="e">
        <v>#N/A</v>
      </c>
      <c r="AK413" s="7" t="e">
        <v>#N/A</v>
      </c>
      <c r="AL413" s="21">
        <v>133.35</v>
      </c>
      <c r="AM413" s="7">
        <v>18.420000000000002</v>
      </c>
      <c r="AN413" s="22">
        <v>904.66</v>
      </c>
      <c r="AO413" s="23">
        <v>10.41</v>
      </c>
      <c r="AP413" s="21" t="e">
        <v>#N/A</v>
      </c>
      <c r="AQ413" s="24">
        <v>238.7</v>
      </c>
      <c r="AR413" s="7">
        <v>27</v>
      </c>
      <c r="AS413" s="7">
        <v>10.7</v>
      </c>
      <c r="AT413" s="7">
        <v>31</v>
      </c>
      <c r="AU413" s="7">
        <v>170</v>
      </c>
      <c r="AV413" s="7"/>
    </row>
    <row r="414" spans="1:48" x14ac:dyDescent="0.3">
      <c r="A414" s="9">
        <v>41971</v>
      </c>
      <c r="B414" s="7" t="e">
        <v>#N/A</v>
      </c>
      <c r="C414" s="7" t="e">
        <v>#N/A</v>
      </c>
      <c r="D414" s="7" t="e">
        <v>#N/A</v>
      </c>
      <c r="E414" s="7" t="e">
        <v>#N/A</v>
      </c>
      <c r="F414" s="7" t="e">
        <v>#N/A</v>
      </c>
      <c r="G414" s="7" t="e">
        <v>#N/A</v>
      </c>
      <c r="H414" s="7" t="e">
        <v>#N/A</v>
      </c>
      <c r="I414" s="7" t="e">
        <v>#N/A</v>
      </c>
      <c r="J414" s="7" t="e">
        <v>#N/A</v>
      </c>
      <c r="K414" s="7" t="e">
        <v>#N/A</v>
      </c>
      <c r="L414" s="20" t="e">
        <v>#N/A</v>
      </c>
      <c r="M414" s="7">
        <v>83.72</v>
      </c>
      <c r="N414" s="20" t="e">
        <v>#N/A</v>
      </c>
      <c r="O414" s="7" t="e">
        <v>#N/A</v>
      </c>
      <c r="P414" s="20" t="e">
        <v>#N/A</v>
      </c>
      <c r="Q414" s="7" t="e">
        <v>#N/A</v>
      </c>
      <c r="R414" s="7">
        <v>767.77</v>
      </c>
      <c r="S414" s="21" t="e">
        <v>#N/A</v>
      </c>
      <c r="T414" s="7" t="e">
        <v>#N/A</v>
      </c>
      <c r="U414" s="7" t="e">
        <v>#N/A</v>
      </c>
      <c r="V414" s="7" t="e">
        <v>#N/A</v>
      </c>
      <c r="W414" s="7" t="e">
        <v>#N/A</v>
      </c>
      <c r="X414" s="7" t="e">
        <v>#N/A</v>
      </c>
      <c r="Y414" s="7" t="e">
        <v>#N/A</v>
      </c>
      <c r="Z414" s="7" t="e">
        <v>#N/A</v>
      </c>
      <c r="AA414" s="7" t="e">
        <v>#N/A</v>
      </c>
      <c r="AB414" s="7" t="e">
        <v>#N/A</v>
      </c>
      <c r="AC414" s="22" t="e">
        <v>#N/A</v>
      </c>
      <c r="AD414" s="23" t="e">
        <v>#N/A</v>
      </c>
      <c r="AE414" s="7" t="e">
        <v>#N/A</v>
      </c>
      <c r="AF414" s="7" t="e">
        <v>#N/A</v>
      </c>
      <c r="AG414" s="7" t="e">
        <v>#N/A</v>
      </c>
      <c r="AH414" s="7" t="e">
        <v>#N/A</v>
      </c>
      <c r="AI414" s="7" t="e">
        <v>#N/A</v>
      </c>
      <c r="AJ414" s="7" t="e">
        <v>#N/A</v>
      </c>
      <c r="AK414" s="7" t="e">
        <v>#N/A</v>
      </c>
      <c r="AL414" s="21">
        <v>123.36</v>
      </c>
      <c r="AM414" s="7">
        <v>18.53</v>
      </c>
      <c r="AN414" s="22">
        <v>900.15</v>
      </c>
      <c r="AO414" s="23">
        <v>10.37</v>
      </c>
      <c r="AP414" s="21" t="e">
        <v>#N/A</v>
      </c>
      <c r="AQ414" s="24">
        <v>236</v>
      </c>
      <c r="AR414" s="7">
        <v>28</v>
      </c>
      <c r="AS414" s="7">
        <v>11</v>
      </c>
      <c r="AT414" s="7">
        <v>29</v>
      </c>
      <c r="AU414" s="7">
        <v>168</v>
      </c>
      <c r="AV414" s="7"/>
    </row>
    <row r="415" spans="1:48" x14ac:dyDescent="0.3">
      <c r="A415" s="9">
        <v>41964</v>
      </c>
      <c r="B415" s="7" t="e">
        <v>#N/A</v>
      </c>
      <c r="C415" s="7" t="e">
        <v>#N/A</v>
      </c>
      <c r="D415" s="7" t="e">
        <v>#N/A</v>
      </c>
      <c r="E415" s="7" t="e">
        <v>#N/A</v>
      </c>
      <c r="F415" s="7" t="e">
        <v>#N/A</v>
      </c>
      <c r="G415" s="7" t="e">
        <v>#N/A</v>
      </c>
      <c r="H415" s="7" t="e">
        <v>#N/A</v>
      </c>
      <c r="I415" s="7" t="e">
        <v>#N/A</v>
      </c>
      <c r="J415" s="7" t="e">
        <v>#N/A</v>
      </c>
      <c r="K415" s="7" t="e">
        <v>#N/A</v>
      </c>
      <c r="L415" s="20" t="e">
        <v>#N/A</v>
      </c>
      <c r="M415" s="7">
        <v>82.94</v>
      </c>
      <c r="N415" s="20" t="e">
        <v>#N/A</v>
      </c>
      <c r="O415" s="7" t="e">
        <v>#N/A</v>
      </c>
      <c r="P415" s="20" t="e">
        <v>#N/A</v>
      </c>
      <c r="Q415" s="7" t="e">
        <v>#N/A</v>
      </c>
      <c r="R415" s="7">
        <v>766.04</v>
      </c>
      <c r="S415" s="21" t="e">
        <v>#N/A</v>
      </c>
      <c r="T415" s="7" t="e">
        <v>#N/A</v>
      </c>
      <c r="U415" s="7" t="e">
        <v>#N/A</v>
      </c>
      <c r="V415" s="7" t="e">
        <v>#N/A</v>
      </c>
      <c r="W415" s="7" t="e">
        <v>#N/A</v>
      </c>
      <c r="X415" s="7" t="e">
        <v>#N/A</v>
      </c>
      <c r="Y415" s="7" t="e">
        <v>#N/A</v>
      </c>
      <c r="Z415" s="7" t="e">
        <v>#N/A</v>
      </c>
      <c r="AA415" s="7" t="e">
        <v>#N/A</v>
      </c>
      <c r="AB415" s="7" t="e">
        <v>#N/A</v>
      </c>
      <c r="AC415" s="22" t="e">
        <v>#N/A</v>
      </c>
      <c r="AD415" s="23" t="e">
        <v>#N/A</v>
      </c>
      <c r="AE415" s="7" t="e">
        <v>#N/A</v>
      </c>
      <c r="AF415" s="7" t="e">
        <v>#N/A</v>
      </c>
      <c r="AG415" s="7" t="e">
        <v>#N/A</v>
      </c>
      <c r="AH415" s="7" t="e">
        <v>#N/A</v>
      </c>
      <c r="AI415" s="7" t="e">
        <v>#N/A</v>
      </c>
      <c r="AJ415" s="7" t="e">
        <v>#N/A</v>
      </c>
      <c r="AK415" s="7" t="e">
        <v>#N/A</v>
      </c>
      <c r="AL415" s="21">
        <v>123.06</v>
      </c>
      <c r="AM415" s="7">
        <v>18.78</v>
      </c>
      <c r="AN415" s="22">
        <v>892.28</v>
      </c>
      <c r="AO415" s="23">
        <v>10.26</v>
      </c>
      <c r="AP415" s="21" t="e">
        <v>#N/A</v>
      </c>
      <c r="AQ415" s="24">
        <v>235.8</v>
      </c>
      <c r="AR415" s="7">
        <v>24.8</v>
      </c>
      <c r="AS415" s="7">
        <v>10</v>
      </c>
      <c r="AT415" s="7">
        <v>29</v>
      </c>
      <c r="AU415" s="7">
        <v>172</v>
      </c>
      <c r="AV415" s="7"/>
    </row>
    <row r="416" spans="1:48" x14ac:dyDescent="0.3">
      <c r="A416" s="9">
        <v>41957</v>
      </c>
      <c r="B416" s="7" t="e">
        <v>#N/A</v>
      </c>
      <c r="C416" s="7" t="e">
        <v>#N/A</v>
      </c>
      <c r="D416" s="7" t="e">
        <v>#N/A</v>
      </c>
      <c r="E416" s="7" t="e">
        <v>#N/A</v>
      </c>
      <c r="F416" s="7" t="e">
        <v>#N/A</v>
      </c>
      <c r="G416" s="7" t="e">
        <v>#N/A</v>
      </c>
      <c r="H416" s="7" t="e">
        <v>#N/A</v>
      </c>
      <c r="I416" s="7" t="e">
        <v>#N/A</v>
      </c>
      <c r="J416" s="7" t="e">
        <v>#N/A</v>
      </c>
      <c r="K416" s="7" t="e">
        <v>#N/A</v>
      </c>
      <c r="L416" s="20" t="e">
        <v>#N/A</v>
      </c>
      <c r="M416" s="7">
        <v>83.12</v>
      </c>
      <c r="N416" s="20" t="e">
        <v>#N/A</v>
      </c>
      <c r="O416" s="7" t="e">
        <v>#N/A</v>
      </c>
      <c r="P416" s="20" t="e">
        <v>#N/A</v>
      </c>
      <c r="Q416" s="7" t="e">
        <v>#N/A</v>
      </c>
      <c r="R416" s="7">
        <v>771.08</v>
      </c>
      <c r="S416" s="21" t="e">
        <v>#N/A</v>
      </c>
      <c r="T416" s="7" t="e">
        <v>#N/A</v>
      </c>
      <c r="U416" s="7" t="e">
        <v>#N/A</v>
      </c>
      <c r="V416" s="7" t="e">
        <v>#N/A</v>
      </c>
      <c r="W416" s="7" t="e">
        <v>#N/A</v>
      </c>
      <c r="X416" s="7" t="e">
        <v>#N/A</v>
      </c>
      <c r="Y416" s="7" t="e">
        <v>#N/A</v>
      </c>
      <c r="Z416" s="7" t="e">
        <v>#N/A</v>
      </c>
      <c r="AA416" s="7" t="e">
        <v>#N/A</v>
      </c>
      <c r="AB416" s="7" t="e">
        <v>#N/A</v>
      </c>
      <c r="AC416" s="22" t="e">
        <v>#N/A</v>
      </c>
      <c r="AD416" s="23" t="e">
        <v>#N/A</v>
      </c>
      <c r="AE416" s="7" t="e">
        <v>#N/A</v>
      </c>
      <c r="AF416" s="7" t="e">
        <v>#N/A</v>
      </c>
      <c r="AG416" s="7" t="e">
        <v>#N/A</v>
      </c>
      <c r="AH416" s="7" t="e">
        <v>#N/A</v>
      </c>
      <c r="AI416" s="7" t="e">
        <v>#N/A</v>
      </c>
      <c r="AJ416" s="7" t="e">
        <v>#N/A</v>
      </c>
      <c r="AK416" s="7" t="e">
        <v>#N/A</v>
      </c>
      <c r="AL416" s="21">
        <v>123.02</v>
      </c>
      <c r="AM416" s="7">
        <v>18.37</v>
      </c>
      <c r="AN416" s="22">
        <v>878</v>
      </c>
      <c r="AO416" s="23">
        <v>9.9600000000000009</v>
      </c>
      <c r="AP416" s="21" t="e">
        <v>#N/A</v>
      </c>
      <c r="AQ416" s="24">
        <v>249.6</v>
      </c>
      <c r="AR416" s="7">
        <v>24.6</v>
      </c>
      <c r="AS416" s="7">
        <v>10</v>
      </c>
      <c r="AT416" s="7">
        <v>34</v>
      </c>
      <c r="AU416" s="7">
        <v>181</v>
      </c>
      <c r="AV416" s="7"/>
    </row>
    <row r="417" spans="1:48" x14ac:dyDescent="0.3">
      <c r="A417" s="9">
        <v>41950</v>
      </c>
      <c r="B417" s="7" t="e">
        <v>#N/A</v>
      </c>
      <c r="C417" s="7" t="e">
        <v>#N/A</v>
      </c>
      <c r="D417" s="7" t="e">
        <v>#N/A</v>
      </c>
      <c r="E417" s="7" t="e">
        <v>#N/A</v>
      </c>
      <c r="F417" s="7" t="e">
        <v>#N/A</v>
      </c>
      <c r="G417" s="7" t="e">
        <v>#N/A</v>
      </c>
      <c r="H417" s="7" t="e">
        <v>#N/A</v>
      </c>
      <c r="I417" s="7" t="e">
        <v>#N/A</v>
      </c>
      <c r="J417" s="7" t="e">
        <v>#N/A</v>
      </c>
      <c r="K417" s="7" t="e">
        <v>#N/A</v>
      </c>
      <c r="L417" s="20" t="e">
        <v>#N/A</v>
      </c>
      <c r="M417" s="7">
        <v>80.959999999999994</v>
      </c>
      <c r="N417" s="20" t="e">
        <v>#N/A</v>
      </c>
      <c r="O417" s="7" t="e">
        <v>#N/A</v>
      </c>
      <c r="P417" s="20" t="e">
        <v>#N/A</v>
      </c>
      <c r="Q417" s="7" t="e">
        <v>#N/A</v>
      </c>
      <c r="R417" s="7">
        <v>768.5</v>
      </c>
      <c r="S417" s="21" t="e">
        <v>#N/A</v>
      </c>
      <c r="T417" s="7" t="e">
        <v>#N/A</v>
      </c>
      <c r="U417" s="7" t="e">
        <v>#N/A</v>
      </c>
      <c r="V417" s="7" t="e">
        <v>#N/A</v>
      </c>
      <c r="W417" s="7" t="e">
        <v>#N/A</v>
      </c>
      <c r="X417" s="7" t="e">
        <v>#N/A</v>
      </c>
      <c r="Y417" s="7" t="e">
        <v>#N/A</v>
      </c>
      <c r="Z417" s="7" t="e">
        <v>#N/A</v>
      </c>
      <c r="AA417" s="7" t="e">
        <v>#N/A</v>
      </c>
      <c r="AB417" s="7" t="e">
        <v>#N/A</v>
      </c>
      <c r="AC417" s="22" t="e">
        <v>#N/A</v>
      </c>
      <c r="AD417" s="23" t="e">
        <v>#N/A</v>
      </c>
      <c r="AE417" s="7" t="e">
        <v>#N/A</v>
      </c>
      <c r="AF417" s="7" t="e">
        <v>#N/A</v>
      </c>
      <c r="AG417" s="7" t="e">
        <v>#N/A</v>
      </c>
      <c r="AH417" s="7" t="e">
        <v>#N/A</v>
      </c>
      <c r="AI417" s="7" t="e">
        <v>#N/A</v>
      </c>
      <c r="AJ417" s="7" t="e">
        <v>#N/A</v>
      </c>
      <c r="AK417" s="7" t="e">
        <v>#N/A</v>
      </c>
      <c r="AL417" s="21">
        <v>119.78</v>
      </c>
      <c r="AM417" s="7">
        <v>17.420000000000002</v>
      </c>
      <c r="AN417" s="22">
        <v>875.3</v>
      </c>
      <c r="AO417" s="23">
        <v>9.76</v>
      </c>
      <c r="AP417" s="21" t="e">
        <v>#N/A</v>
      </c>
      <c r="AQ417" s="24">
        <v>250.6</v>
      </c>
      <c r="AR417" s="7">
        <v>21.6</v>
      </c>
      <c r="AS417" s="7">
        <v>12</v>
      </c>
      <c r="AT417" s="7">
        <v>33</v>
      </c>
      <c r="AU417" s="7">
        <v>184</v>
      </c>
      <c r="AV417" s="7"/>
    </row>
    <row r="418" spans="1:48" x14ac:dyDescent="0.3">
      <c r="A418" s="9">
        <v>41943</v>
      </c>
      <c r="B418" s="7" t="e">
        <v>#N/A</v>
      </c>
      <c r="C418" s="7" t="e">
        <v>#N/A</v>
      </c>
      <c r="D418" s="7" t="e">
        <v>#N/A</v>
      </c>
      <c r="E418" s="7" t="e">
        <v>#N/A</v>
      </c>
      <c r="F418" s="7" t="e">
        <v>#N/A</v>
      </c>
      <c r="G418" s="7" t="e">
        <v>#N/A</v>
      </c>
      <c r="H418" s="7" t="e">
        <v>#N/A</v>
      </c>
      <c r="I418" s="7" t="e">
        <v>#N/A</v>
      </c>
      <c r="J418" s="7" t="e">
        <v>#N/A</v>
      </c>
      <c r="K418" s="7" t="e">
        <v>#N/A</v>
      </c>
      <c r="L418" s="20" t="e">
        <v>#N/A</v>
      </c>
      <c r="M418" s="7">
        <v>86.62</v>
      </c>
      <c r="N418" s="20" t="e">
        <v>#N/A</v>
      </c>
      <c r="O418" s="7" t="e">
        <v>#N/A</v>
      </c>
      <c r="P418" s="20" t="e">
        <v>#N/A</v>
      </c>
      <c r="Q418" s="7" t="e">
        <v>#N/A</v>
      </c>
      <c r="R418" s="7">
        <v>808.96</v>
      </c>
      <c r="S418" s="21" t="e">
        <v>#N/A</v>
      </c>
      <c r="T418" s="7" t="e">
        <v>#N/A</v>
      </c>
      <c r="U418" s="7" t="e">
        <v>#N/A</v>
      </c>
      <c r="V418" s="7" t="e">
        <v>#N/A</v>
      </c>
      <c r="W418" s="7" t="e">
        <v>#N/A</v>
      </c>
      <c r="X418" s="7" t="e">
        <v>#N/A</v>
      </c>
      <c r="Y418" s="7" t="e">
        <v>#N/A</v>
      </c>
      <c r="Z418" s="7" t="e">
        <v>#N/A</v>
      </c>
      <c r="AA418" s="7" t="e">
        <v>#N/A</v>
      </c>
      <c r="AB418" s="7" t="e">
        <v>#N/A</v>
      </c>
      <c r="AC418" s="22" t="e">
        <v>#N/A</v>
      </c>
      <c r="AD418" s="23" t="e">
        <v>#N/A</v>
      </c>
      <c r="AE418" s="7" t="e">
        <v>#N/A</v>
      </c>
      <c r="AF418" s="7" t="e">
        <v>#N/A</v>
      </c>
      <c r="AG418" s="7" t="e">
        <v>#N/A</v>
      </c>
      <c r="AH418" s="7" t="e">
        <v>#N/A</v>
      </c>
      <c r="AI418" s="7" t="e">
        <v>#N/A</v>
      </c>
      <c r="AJ418" s="7" t="e">
        <v>#N/A</v>
      </c>
      <c r="AK418" s="7" t="e">
        <v>#N/A</v>
      </c>
      <c r="AL418" s="21">
        <v>123.38</v>
      </c>
      <c r="AM418" s="7">
        <v>18.11</v>
      </c>
      <c r="AN418" s="22">
        <v>892.63</v>
      </c>
      <c r="AO418" s="23">
        <v>10.09</v>
      </c>
      <c r="AP418" s="21" t="e">
        <v>#N/A</v>
      </c>
      <c r="AQ418" s="24">
        <v>264.3</v>
      </c>
      <c r="AR418" s="7">
        <v>29.3</v>
      </c>
      <c r="AS418" s="7">
        <v>10</v>
      </c>
      <c r="AT418" s="7">
        <v>32</v>
      </c>
      <c r="AU418" s="7">
        <v>193</v>
      </c>
      <c r="AV418" s="7"/>
    </row>
    <row r="419" spans="1:48" x14ac:dyDescent="0.3">
      <c r="A419" s="9">
        <v>41936</v>
      </c>
      <c r="B419" s="7" t="e">
        <v>#N/A</v>
      </c>
      <c r="C419" s="7" t="e">
        <v>#N/A</v>
      </c>
      <c r="D419" s="7" t="e">
        <v>#N/A</v>
      </c>
      <c r="E419" s="7" t="e">
        <v>#N/A</v>
      </c>
      <c r="F419" s="7" t="e">
        <v>#N/A</v>
      </c>
      <c r="G419" s="7" t="e">
        <v>#N/A</v>
      </c>
      <c r="H419" s="7" t="e">
        <v>#N/A</v>
      </c>
      <c r="I419" s="7" t="e">
        <v>#N/A</v>
      </c>
      <c r="J419" s="7" t="e">
        <v>#N/A</v>
      </c>
      <c r="K419" s="7" t="e">
        <v>#N/A</v>
      </c>
      <c r="L419" s="20" t="e">
        <v>#N/A</v>
      </c>
      <c r="M419" s="7">
        <v>86.57</v>
      </c>
      <c r="N419" s="20" t="e">
        <v>#N/A</v>
      </c>
      <c r="O419" s="7" t="e">
        <v>#N/A</v>
      </c>
      <c r="P419" s="20" t="e">
        <v>#N/A</v>
      </c>
      <c r="Q419" s="7" t="e">
        <v>#N/A</v>
      </c>
      <c r="R419" s="7">
        <v>842.89</v>
      </c>
      <c r="S419" s="21" t="e">
        <v>#N/A</v>
      </c>
      <c r="T419" s="7" t="e">
        <v>#N/A</v>
      </c>
      <c r="U419" s="7" t="e">
        <v>#N/A</v>
      </c>
      <c r="V419" s="7" t="e">
        <v>#N/A</v>
      </c>
      <c r="W419" s="7" t="e">
        <v>#N/A</v>
      </c>
      <c r="X419" s="7" t="e">
        <v>#N/A</v>
      </c>
      <c r="Y419" s="7" t="e">
        <v>#N/A</v>
      </c>
      <c r="Z419" s="7" t="e">
        <v>#N/A</v>
      </c>
      <c r="AA419" s="7" t="e">
        <v>#N/A</v>
      </c>
      <c r="AB419" s="7" t="e">
        <v>#N/A</v>
      </c>
      <c r="AC419" s="22" t="e">
        <v>#N/A</v>
      </c>
      <c r="AD419" s="23" t="e">
        <v>#N/A</v>
      </c>
      <c r="AE419" s="7" t="e">
        <v>#N/A</v>
      </c>
      <c r="AF419" s="7" t="e">
        <v>#N/A</v>
      </c>
      <c r="AG419" s="7" t="e">
        <v>#N/A</v>
      </c>
      <c r="AH419" s="7" t="e">
        <v>#N/A</v>
      </c>
      <c r="AI419" s="7" t="e">
        <v>#N/A</v>
      </c>
      <c r="AJ419" s="7" t="e">
        <v>#N/A</v>
      </c>
      <c r="AK419" s="7" t="e">
        <v>#N/A</v>
      </c>
      <c r="AL419" s="21">
        <v>128.30000000000001</v>
      </c>
      <c r="AM419" s="7">
        <v>16.850000000000001</v>
      </c>
      <c r="AN419" s="22">
        <v>894.41</v>
      </c>
      <c r="AO419" s="23">
        <v>10.39</v>
      </c>
      <c r="AP419" s="21" t="e">
        <v>#N/A</v>
      </c>
      <c r="AQ419" s="24">
        <v>296.5</v>
      </c>
      <c r="AR419" s="7">
        <v>33.700000000000003</v>
      </c>
      <c r="AS419" s="7">
        <v>16.100000000000001</v>
      </c>
      <c r="AT419" s="7">
        <v>31.7</v>
      </c>
      <c r="AU419" s="7">
        <v>215</v>
      </c>
      <c r="AV419" s="7"/>
    </row>
    <row r="420" spans="1:48" x14ac:dyDescent="0.3">
      <c r="A420" s="9">
        <v>41929</v>
      </c>
      <c r="B420" s="7" t="e">
        <v>#N/A</v>
      </c>
      <c r="C420" s="7" t="e">
        <v>#N/A</v>
      </c>
      <c r="D420" s="7" t="e">
        <v>#N/A</v>
      </c>
      <c r="E420" s="7" t="e">
        <v>#N/A</v>
      </c>
      <c r="F420" s="7" t="e">
        <v>#N/A</v>
      </c>
      <c r="G420" s="7" t="e">
        <v>#N/A</v>
      </c>
      <c r="H420" s="7" t="e">
        <v>#N/A</v>
      </c>
      <c r="I420" s="7" t="e">
        <v>#N/A</v>
      </c>
      <c r="J420" s="7" t="e">
        <v>#N/A</v>
      </c>
      <c r="K420" s="7" t="e">
        <v>#N/A</v>
      </c>
      <c r="L420" s="20" t="e">
        <v>#N/A</v>
      </c>
      <c r="M420" s="7">
        <v>87.16</v>
      </c>
      <c r="N420" s="20" t="e">
        <v>#N/A</v>
      </c>
      <c r="O420" s="7" t="e">
        <v>#N/A</v>
      </c>
      <c r="P420" s="20" t="e">
        <v>#N/A</v>
      </c>
      <c r="Q420" s="7" t="e">
        <v>#N/A</v>
      </c>
      <c r="R420" s="7">
        <v>821.28</v>
      </c>
      <c r="S420" s="21" t="e">
        <v>#N/A</v>
      </c>
      <c r="T420" s="7" t="e">
        <v>#N/A</v>
      </c>
      <c r="U420" s="7" t="e">
        <v>#N/A</v>
      </c>
      <c r="V420" s="7" t="e">
        <v>#N/A</v>
      </c>
      <c r="W420" s="7" t="e">
        <v>#N/A</v>
      </c>
      <c r="X420" s="7" t="e">
        <v>#N/A</v>
      </c>
      <c r="Y420" s="7" t="e">
        <v>#N/A</v>
      </c>
      <c r="Z420" s="7" t="e">
        <v>#N/A</v>
      </c>
      <c r="AA420" s="7" t="e">
        <v>#N/A</v>
      </c>
      <c r="AB420" s="7" t="e">
        <v>#N/A</v>
      </c>
      <c r="AC420" s="22" t="e">
        <v>#N/A</v>
      </c>
      <c r="AD420" s="23" t="e">
        <v>#N/A</v>
      </c>
      <c r="AE420" s="7" t="e">
        <v>#N/A</v>
      </c>
      <c r="AF420" s="7" t="e">
        <v>#N/A</v>
      </c>
      <c r="AG420" s="7" t="e">
        <v>#N/A</v>
      </c>
      <c r="AH420" s="7" t="e">
        <v>#N/A</v>
      </c>
      <c r="AI420" s="7" t="e">
        <v>#N/A</v>
      </c>
      <c r="AJ420" s="7" t="e">
        <v>#N/A</v>
      </c>
      <c r="AK420" s="7" t="e">
        <v>#N/A</v>
      </c>
      <c r="AL420" s="21">
        <v>123.47</v>
      </c>
      <c r="AM420" s="7">
        <v>16.940000000000001</v>
      </c>
      <c r="AN420" s="22">
        <v>872.29</v>
      </c>
      <c r="AO420" s="23">
        <v>10.19</v>
      </c>
      <c r="AP420" s="21" t="e">
        <v>#N/A</v>
      </c>
      <c r="AQ420" s="24">
        <v>305</v>
      </c>
      <c r="AR420" s="7">
        <v>33.200000000000003</v>
      </c>
      <c r="AS420" s="7">
        <v>14.8</v>
      </c>
      <c r="AT420" s="7">
        <v>29</v>
      </c>
      <c r="AU420" s="7">
        <v>228</v>
      </c>
      <c r="AV420" s="7"/>
    </row>
    <row r="421" spans="1:48" x14ac:dyDescent="0.3">
      <c r="A421" s="9">
        <v>41922</v>
      </c>
      <c r="B421" s="7" t="e">
        <v>#N/A</v>
      </c>
      <c r="C421" s="7" t="e">
        <v>#N/A</v>
      </c>
      <c r="D421" s="7" t="e">
        <v>#N/A</v>
      </c>
      <c r="E421" s="7" t="e">
        <v>#N/A</v>
      </c>
      <c r="F421" s="7" t="e">
        <v>#N/A</v>
      </c>
      <c r="G421" s="7" t="e">
        <v>#N/A</v>
      </c>
      <c r="H421" s="7" t="e">
        <v>#N/A</v>
      </c>
      <c r="I421" s="7" t="e">
        <v>#N/A</v>
      </c>
      <c r="J421" s="7" t="e">
        <v>#N/A</v>
      </c>
      <c r="K421" s="7" t="e">
        <v>#N/A</v>
      </c>
      <c r="L421" s="20" t="e">
        <v>#N/A</v>
      </c>
      <c r="M421" s="7">
        <v>88.37</v>
      </c>
      <c r="N421" s="20" t="e">
        <v>#N/A</v>
      </c>
      <c r="O421" s="7" t="e">
        <v>#N/A</v>
      </c>
      <c r="P421" s="20" t="e">
        <v>#N/A</v>
      </c>
      <c r="Q421" s="7" t="e">
        <v>#N/A</v>
      </c>
      <c r="R421" s="7">
        <v>845.23</v>
      </c>
      <c r="S421" s="21" t="e">
        <v>#N/A</v>
      </c>
      <c r="T421" s="7" t="e">
        <v>#N/A</v>
      </c>
      <c r="U421" s="7" t="e">
        <v>#N/A</v>
      </c>
      <c r="V421" s="7" t="e">
        <v>#N/A</v>
      </c>
      <c r="W421" s="7" t="e">
        <v>#N/A</v>
      </c>
      <c r="X421" s="7" t="e">
        <v>#N/A</v>
      </c>
      <c r="Y421" s="7" t="e">
        <v>#N/A</v>
      </c>
      <c r="Z421" s="7" t="e">
        <v>#N/A</v>
      </c>
      <c r="AA421" s="7" t="e">
        <v>#N/A</v>
      </c>
      <c r="AB421" s="7" t="e">
        <v>#N/A</v>
      </c>
      <c r="AC421" s="22" t="e">
        <v>#N/A</v>
      </c>
      <c r="AD421" s="23" t="e">
        <v>#N/A</v>
      </c>
      <c r="AE421" s="7" t="e">
        <v>#N/A</v>
      </c>
      <c r="AF421" s="7" t="e">
        <v>#N/A</v>
      </c>
      <c r="AG421" s="7" t="e">
        <v>#N/A</v>
      </c>
      <c r="AH421" s="7" t="e">
        <v>#N/A</v>
      </c>
      <c r="AI421" s="7" t="e">
        <v>#N/A</v>
      </c>
      <c r="AJ421" s="7" t="e">
        <v>#N/A</v>
      </c>
      <c r="AK421" s="7" t="e">
        <v>#N/A</v>
      </c>
      <c r="AL421" s="21">
        <v>123.48</v>
      </c>
      <c r="AM421" s="7">
        <v>17.07</v>
      </c>
      <c r="AN421" s="22">
        <v>879.13</v>
      </c>
      <c r="AO421" s="23">
        <v>10.15</v>
      </c>
      <c r="AP421" s="21" t="e">
        <v>#N/A</v>
      </c>
      <c r="AQ421" s="24">
        <v>317</v>
      </c>
      <c r="AR421" s="7">
        <v>34.700000000000003</v>
      </c>
      <c r="AS421" s="7">
        <v>13.3</v>
      </c>
      <c r="AT421" s="7">
        <v>30</v>
      </c>
      <c r="AU421" s="7">
        <v>239</v>
      </c>
      <c r="AV421" s="7"/>
    </row>
    <row r="422" spans="1:48" x14ac:dyDescent="0.3">
      <c r="A422" s="9">
        <v>41908</v>
      </c>
      <c r="B422" s="7" t="e">
        <v>#N/A</v>
      </c>
      <c r="C422" s="7" t="e">
        <v>#N/A</v>
      </c>
      <c r="D422" s="7" t="e">
        <v>#N/A</v>
      </c>
      <c r="E422" s="7" t="e">
        <v>#N/A</v>
      </c>
      <c r="F422" s="7" t="e">
        <v>#N/A</v>
      </c>
      <c r="G422" s="7" t="e">
        <v>#N/A</v>
      </c>
      <c r="H422" s="7" t="e">
        <v>#N/A</v>
      </c>
      <c r="I422" s="7" t="e">
        <v>#N/A</v>
      </c>
      <c r="J422" s="7" t="e">
        <v>#N/A</v>
      </c>
      <c r="K422" s="7" t="e">
        <v>#N/A</v>
      </c>
      <c r="L422" s="20" t="e">
        <v>#N/A</v>
      </c>
      <c r="M422" s="7">
        <v>87.71</v>
      </c>
      <c r="N422" s="20" t="e">
        <v>#N/A</v>
      </c>
      <c r="O422" s="7" t="e">
        <v>#N/A</v>
      </c>
      <c r="P422" s="20" t="e">
        <v>#N/A</v>
      </c>
      <c r="Q422" s="7" t="e">
        <v>#N/A</v>
      </c>
      <c r="R422" s="7">
        <v>871.71</v>
      </c>
      <c r="S422" s="21" t="e">
        <v>#N/A</v>
      </c>
      <c r="T422" s="7" t="e">
        <v>#N/A</v>
      </c>
      <c r="U422" s="7" t="e">
        <v>#N/A</v>
      </c>
      <c r="V422" s="7" t="e">
        <v>#N/A</v>
      </c>
      <c r="W422" s="7" t="e">
        <v>#N/A</v>
      </c>
      <c r="X422" s="7" t="e">
        <v>#N/A</v>
      </c>
      <c r="Y422" s="7" t="e">
        <v>#N/A</v>
      </c>
      <c r="Z422" s="7" t="e">
        <v>#N/A</v>
      </c>
      <c r="AA422" s="7" t="e">
        <v>#N/A</v>
      </c>
      <c r="AB422" s="7" t="e">
        <v>#N/A</v>
      </c>
      <c r="AC422" s="22" t="e">
        <v>#N/A</v>
      </c>
      <c r="AD422" s="23" t="e">
        <v>#N/A</v>
      </c>
      <c r="AE422" s="7" t="e">
        <v>#N/A</v>
      </c>
      <c r="AF422" s="7" t="e">
        <v>#N/A</v>
      </c>
      <c r="AG422" s="7" t="e">
        <v>#N/A</v>
      </c>
      <c r="AH422" s="7" t="e">
        <v>#N/A</v>
      </c>
      <c r="AI422" s="7" t="e">
        <v>#N/A</v>
      </c>
      <c r="AJ422" s="7" t="e">
        <v>#N/A</v>
      </c>
      <c r="AK422" s="7" t="e">
        <v>#N/A</v>
      </c>
      <c r="AL422" s="21">
        <v>121.75</v>
      </c>
      <c r="AM422" s="7">
        <v>15.81</v>
      </c>
      <c r="AN422" s="22">
        <v>880.05</v>
      </c>
      <c r="AO422" s="23">
        <v>10.85</v>
      </c>
      <c r="AP422" s="21" t="e">
        <v>#N/A</v>
      </c>
      <c r="AQ422" s="24">
        <v>344.8</v>
      </c>
      <c r="AR422" s="7">
        <v>30</v>
      </c>
      <c r="AS422" s="7">
        <v>13.8</v>
      </c>
      <c r="AT422" s="7">
        <v>34</v>
      </c>
      <c r="AU422" s="7">
        <v>267</v>
      </c>
      <c r="AV422" s="7"/>
    </row>
    <row r="423" spans="1:48" x14ac:dyDescent="0.3">
      <c r="A423" s="9">
        <v>41901</v>
      </c>
      <c r="B423" s="7" t="e">
        <v>#N/A</v>
      </c>
      <c r="C423" s="7" t="e">
        <v>#N/A</v>
      </c>
      <c r="D423" s="7" t="e">
        <v>#N/A</v>
      </c>
      <c r="E423" s="7" t="e">
        <v>#N/A</v>
      </c>
      <c r="F423" s="7" t="e">
        <v>#N/A</v>
      </c>
      <c r="G423" s="7" t="e">
        <v>#N/A</v>
      </c>
      <c r="H423" s="7" t="e">
        <v>#N/A</v>
      </c>
      <c r="I423" s="7" t="e">
        <v>#N/A</v>
      </c>
      <c r="J423" s="7" t="e">
        <v>#N/A</v>
      </c>
      <c r="K423" s="7" t="e">
        <v>#N/A</v>
      </c>
      <c r="L423" s="20" t="e">
        <v>#N/A</v>
      </c>
      <c r="M423" s="7">
        <v>87.66</v>
      </c>
      <c r="N423" s="20" t="e">
        <v>#N/A</v>
      </c>
      <c r="O423" s="7" t="e">
        <v>#N/A</v>
      </c>
      <c r="P423" s="20" t="e">
        <v>#N/A</v>
      </c>
      <c r="Q423" s="7" t="e">
        <v>#N/A</v>
      </c>
      <c r="R423" s="7">
        <v>874.64</v>
      </c>
      <c r="S423" s="21" t="e">
        <v>#N/A</v>
      </c>
      <c r="T423" s="7" t="e">
        <v>#N/A</v>
      </c>
      <c r="U423" s="7" t="e">
        <v>#N/A</v>
      </c>
      <c r="V423" s="7" t="e">
        <v>#N/A</v>
      </c>
      <c r="W423" s="7" t="e">
        <v>#N/A</v>
      </c>
      <c r="X423" s="7" t="e">
        <v>#N/A</v>
      </c>
      <c r="Y423" s="7" t="e">
        <v>#N/A</v>
      </c>
      <c r="Z423" s="7" t="e">
        <v>#N/A</v>
      </c>
      <c r="AA423" s="7" t="e">
        <v>#N/A</v>
      </c>
      <c r="AB423" s="7" t="e">
        <v>#N/A</v>
      </c>
      <c r="AC423" s="22" t="e">
        <v>#N/A</v>
      </c>
      <c r="AD423" s="23" t="e">
        <v>#N/A</v>
      </c>
      <c r="AE423" s="7" t="e">
        <v>#N/A</v>
      </c>
      <c r="AF423" s="7" t="e">
        <v>#N/A</v>
      </c>
      <c r="AG423" s="7" t="e">
        <v>#N/A</v>
      </c>
      <c r="AH423" s="7" t="e">
        <v>#N/A</v>
      </c>
      <c r="AI423" s="7" t="e">
        <v>#N/A</v>
      </c>
      <c r="AJ423" s="7" t="e">
        <v>#N/A</v>
      </c>
      <c r="AK423" s="7" t="e">
        <v>#N/A</v>
      </c>
      <c r="AL423" s="21">
        <v>117.73</v>
      </c>
      <c r="AM423" s="7">
        <v>16</v>
      </c>
      <c r="AN423" s="22">
        <v>875.48</v>
      </c>
      <c r="AO423" s="23">
        <v>10.85</v>
      </c>
      <c r="AP423" s="21" t="e">
        <v>#N/A</v>
      </c>
      <c r="AQ423" s="24">
        <v>355.6</v>
      </c>
      <c r="AR423" s="7">
        <v>32.6</v>
      </c>
      <c r="AS423" s="7">
        <v>11</v>
      </c>
      <c r="AT423" s="7">
        <v>33</v>
      </c>
      <c r="AU423" s="7">
        <v>279</v>
      </c>
      <c r="AV423" s="7"/>
    </row>
    <row r="424" spans="1:48" x14ac:dyDescent="0.3">
      <c r="A424" s="9">
        <v>41894</v>
      </c>
      <c r="B424" s="7" t="e">
        <v>#N/A</v>
      </c>
      <c r="C424" s="7" t="e">
        <v>#N/A</v>
      </c>
      <c r="D424" s="7" t="e">
        <v>#N/A</v>
      </c>
      <c r="E424" s="7" t="e">
        <v>#N/A</v>
      </c>
      <c r="F424" s="7" t="e">
        <v>#N/A</v>
      </c>
      <c r="G424" s="7" t="e">
        <v>#N/A</v>
      </c>
      <c r="H424" s="7" t="e">
        <v>#N/A</v>
      </c>
      <c r="I424" s="7" t="e">
        <v>#N/A</v>
      </c>
      <c r="J424" s="7" t="e">
        <v>#N/A</v>
      </c>
      <c r="K424" s="7" t="e">
        <v>#N/A</v>
      </c>
      <c r="L424" s="20" t="e">
        <v>#N/A</v>
      </c>
      <c r="M424" s="7">
        <v>88.88</v>
      </c>
      <c r="N424" s="20" t="e">
        <v>#N/A</v>
      </c>
      <c r="O424" s="7" t="e">
        <v>#N/A</v>
      </c>
      <c r="P424" s="20" t="e">
        <v>#N/A</v>
      </c>
      <c r="Q424" s="7" t="e">
        <v>#N/A</v>
      </c>
      <c r="R424" s="7">
        <v>899.09</v>
      </c>
      <c r="S424" s="21" t="e">
        <v>#N/A</v>
      </c>
      <c r="T424" s="7" t="e">
        <v>#N/A</v>
      </c>
      <c r="U424" s="7" t="e">
        <v>#N/A</v>
      </c>
      <c r="V424" s="7" t="e">
        <v>#N/A</v>
      </c>
      <c r="W424" s="7" t="e">
        <v>#N/A</v>
      </c>
      <c r="X424" s="7" t="e">
        <v>#N/A</v>
      </c>
      <c r="Y424" s="7" t="e">
        <v>#N/A</v>
      </c>
      <c r="Z424" s="7" t="e">
        <v>#N/A</v>
      </c>
      <c r="AA424" s="7" t="e">
        <v>#N/A</v>
      </c>
      <c r="AB424" s="7" t="e">
        <v>#N/A</v>
      </c>
      <c r="AC424" s="22" t="e">
        <v>#N/A</v>
      </c>
      <c r="AD424" s="23" t="e">
        <v>#N/A</v>
      </c>
      <c r="AE424" s="7" t="e">
        <v>#N/A</v>
      </c>
      <c r="AF424" s="7" t="e">
        <v>#N/A</v>
      </c>
      <c r="AG424" s="7" t="e">
        <v>#N/A</v>
      </c>
      <c r="AH424" s="7" t="e">
        <v>#N/A</v>
      </c>
      <c r="AI424" s="7" t="e">
        <v>#N/A</v>
      </c>
      <c r="AJ424" s="7" t="e">
        <v>#N/A</v>
      </c>
      <c r="AK424" s="7" t="e">
        <v>#N/A</v>
      </c>
      <c r="AL424" s="21">
        <v>120.58</v>
      </c>
      <c r="AM424" s="7">
        <v>15.11</v>
      </c>
      <c r="AN424" s="22">
        <v>895.1</v>
      </c>
      <c r="AO424" s="23">
        <v>10.87</v>
      </c>
      <c r="AP424" s="21" t="e">
        <v>#N/A</v>
      </c>
      <c r="AQ424" s="24">
        <v>360</v>
      </c>
      <c r="AR424" s="7">
        <v>32</v>
      </c>
      <c r="AS424" s="7">
        <v>10</v>
      </c>
      <c r="AT424" s="7">
        <v>36</v>
      </c>
      <c r="AU424" s="7">
        <v>282</v>
      </c>
      <c r="AV424" s="7"/>
    </row>
    <row r="425" spans="1:48" x14ac:dyDescent="0.3">
      <c r="A425" s="9">
        <v>41887</v>
      </c>
      <c r="B425" s="7" t="e">
        <v>#N/A</v>
      </c>
      <c r="C425" s="7" t="e">
        <v>#N/A</v>
      </c>
      <c r="D425" s="7" t="e">
        <v>#N/A</v>
      </c>
      <c r="E425" s="7" t="e">
        <v>#N/A</v>
      </c>
      <c r="F425" s="7" t="e">
        <v>#N/A</v>
      </c>
      <c r="G425" s="7" t="e">
        <v>#N/A</v>
      </c>
      <c r="H425" s="7" t="e">
        <v>#N/A</v>
      </c>
      <c r="I425" s="7" t="e">
        <v>#N/A</v>
      </c>
      <c r="J425" s="7" t="e">
        <v>#N/A</v>
      </c>
      <c r="K425" s="7" t="e">
        <v>#N/A</v>
      </c>
      <c r="L425" s="20" t="e">
        <v>#N/A</v>
      </c>
      <c r="M425" s="7">
        <v>88.23</v>
      </c>
      <c r="N425" s="20" t="e">
        <v>#N/A</v>
      </c>
      <c r="O425" s="7" t="e">
        <v>#N/A</v>
      </c>
      <c r="P425" s="20" t="e">
        <v>#N/A</v>
      </c>
      <c r="Q425" s="7" t="e">
        <v>#N/A</v>
      </c>
      <c r="R425" s="7">
        <v>900.21</v>
      </c>
      <c r="S425" s="21" t="e">
        <v>#N/A</v>
      </c>
      <c r="T425" s="7" t="e">
        <v>#N/A</v>
      </c>
      <c r="U425" s="7" t="e">
        <v>#N/A</v>
      </c>
      <c r="V425" s="7" t="e">
        <v>#N/A</v>
      </c>
      <c r="W425" s="7" t="e">
        <v>#N/A</v>
      </c>
      <c r="X425" s="7" t="e">
        <v>#N/A</v>
      </c>
      <c r="Y425" s="7" t="e">
        <v>#N/A</v>
      </c>
      <c r="Z425" s="7" t="e">
        <v>#N/A</v>
      </c>
      <c r="AA425" s="7" t="e">
        <v>#N/A</v>
      </c>
      <c r="AB425" s="7" t="e">
        <v>#N/A</v>
      </c>
      <c r="AC425" s="22" t="e">
        <v>#N/A</v>
      </c>
      <c r="AD425" s="23" t="e">
        <v>#N/A</v>
      </c>
      <c r="AE425" s="7" t="e">
        <v>#N/A</v>
      </c>
      <c r="AF425" s="7" t="e">
        <v>#N/A</v>
      </c>
      <c r="AG425" s="7" t="e">
        <v>#N/A</v>
      </c>
      <c r="AH425" s="7" t="e">
        <v>#N/A</v>
      </c>
      <c r="AI425" s="7" t="e">
        <v>#N/A</v>
      </c>
      <c r="AJ425" s="7" t="e">
        <v>#N/A</v>
      </c>
      <c r="AK425" s="7" t="e">
        <v>#N/A</v>
      </c>
      <c r="AL425" s="21">
        <v>120.52</v>
      </c>
      <c r="AM425" s="7">
        <v>15.29</v>
      </c>
      <c r="AN425" s="22">
        <v>888.52</v>
      </c>
      <c r="AO425" s="23">
        <v>10.71</v>
      </c>
      <c r="AP425" s="21" t="e">
        <v>#N/A</v>
      </c>
      <c r="AQ425" s="24">
        <v>361</v>
      </c>
      <c r="AR425" s="7">
        <v>28</v>
      </c>
      <c r="AS425" s="7">
        <v>11</v>
      </c>
      <c r="AT425" s="7">
        <v>38</v>
      </c>
      <c r="AU425" s="7">
        <v>284</v>
      </c>
      <c r="AV425" s="7"/>
    </row>
    <row r="426" spans="1:48" x14ac:dyDescent="0.3">
      <c r="A426" s="9">
        <v>41880</v>
      </c>
      <c r="B426" s="7" t="e">
        <v>#N/A</v>
      </c>
      <c r="C426" s="7" t="e">
        <v>#N/A</v>
      </c>
      <c r="D426" s="7" t="e">
        <v>#N/A</v>
      </c>
      <c r="E426" s="7" t="e">
        <v>#N/A</v>
      </c>
      <c r="F426" s="7" t="e">
        <v>#N/A</v>
      </c>
      <c r="G426" s="7" t="e">
        <v>#N/A</v>
      </c>
      <c r="H426" s="7" t="e">
        <v>#N/A</v>
      </c>
      <c r="I426" s="7" t="e">
        <v>#N/A</v>
      </c>
      <c r="J426" s="7" t="e">
        <v>#N/A</v>
      </c>
      <c r="K426" s="7" t="e">
        <v>#N/A</v>
      </c>
      <c r="L426" s="20" t="e">
        <v>#N/A</v>
      </c>
      <c r="M426" s="7">
        <v>88.26</v>
      </c>
      <c r="N426" s="20" t="e">
        <v>#N/A</v>
      </c>
      <c r="O426" s="7" t="e">
        <v>#N/A</v>
      </c>
      <c r="P426" s="20" t="e">
        <v>#N/A</v>
      </c>
      <c r="Q426" s="7" t="e">
        <v>#N/A</v>
      </c>
      <c r="R426" s="7">
        <v>911.6</v>
      </c>
      <c r="S426" s="21" t="e">
        <v>#N/A</v>
      </c>
      <c r="T426" s="7" t="e">
        <v>#N/A</v>
      </c>
      <c r="U426" s="7" t="e">
        <v>#N/A</v>
      </c>
      <c r="V426" s="7" t="e">
        <v>#N/A</v>
      </c>
      <c r="W426" s="7" t="e">
        <v>#N/A</v>
      </c>
      <c r="X426" s="7" t="e">
        <v>#N/A</v>
      </c>
      <c r="Y426" s="7" t="e">
        <v>#N/A</v>
      </c>
      <c r="Z426" s="7" t="e">
        <v>#N/A</v>
      </c>
      <c r="AA426" s="7" t="e">
        <v>#N/A</v>
      </c>
      <c r="AB426" s="7" t="e">
        <v>#N/A</v>
      </c>
      <c r="AC426" s="22" t="e">
        <v>#N/A</v>
      </c>
      <c r="AD426" s="23" t="e">
        <v>#N/A</v>
      </c>
      <c r="AE426" s="7" t="e">
        <v>#N/A</v>
      </c>
      <c r="AF426" s="7" t="e">
        <v>#N/A</v>
      </c>
      <c r="AG426" s="7" t="e">
        <v>#N/A</v>
      </c>
      <c r="AH426" s="7" t="e">
        <v>#N/A</v>
      </c>
      <c r="AI426" s="7" t="e">
        <v>#N/A</v>
      </c>
      <c r="AJ426" s="7" t="e">
        <v>#N/A</v>
      </c>
      <c r="AK426" s="7" t="e">
        <v>#N/A</v>
      </c>
      <c r="AL426" s="21">
        <v>124.19</v>
      </c>
      <c r="AM426" s="7">
        <v>15.39</v>
      </c>
      <c r="AN426" s="22">
        <v>888.75</v>
      </c>
      <c r="AO426" s="23">
        <v>10.67</v>
      </c>
      <c r="AP426" s="21" t="e">
        <v>#N/A</v>
      </c>
      <c r="AQ426" s="24">
        <v>360.4</v>
      </c>
      <c r="AR426" s="7">
        <v>28.6</v>
      </c>
      <c r="AS426" s="7">
        <v>11</v>
      </c>
      <c r="AT426" s="7">
        <v>34</v>
      </c>
      <c r="AU426" s="7">
        <v>286.8</v>
      </c>
      <c r="AV426" s="7"/>
    </row>
    <row r="427" spans="1:48" x14ac:dyDescent="0.3">
      <c r="A427" s="9">
        <v>41873</v>
      </c>
      <c r="B427" s="7" t="e">
        <v>#N/A</v>
      </c>
      <c r="C427" s="7" t="e">
        <v>#N/A</v>
      </c>
      <c r="D427" s="7" t="e">
        <v>#N/A</v>
      </c>
      <c r="E427" s="7" t="e">
        <v>#N/A</v>
      </c>
      <c r="F427" s="7" t="e">
        <v>#N/A</v>
      </c>
      <c r="G427" s="7" t="e">
        <v>#N/A</v>
      </c>
      <c r="H427" s="7" t="e">
        <v>#N/A</v>
      </c>
      <c r="I427" s="7" t="e">
        <v>#N/A</v>
      </c>
      <c r="J427" s="7" t="e">
        <v>#N/A</v>
      </c>
      <c r="K427" s="7" t="e">
        <v>#N/A</v>
      </c>
      <c r="L427" s="20" t="e">
        <v>#N/A</v>
      </c>
      <c r="M427" s="7">
        <v>88.06</v>
      </c>
      <c r="N427" s="20" t="e">
        <v>#N/A</v>
      </c>
      <c r="O427" s="7" t="e">
        <v>#N/A</v>
      </c>
      <c r="P427" s="20" t="e">
        <v>#N/A</v>
      </c>
      <c r="Q427" s="7" t="e">
        <v>#N/A</v>
      </c>
      <c r="R427" s="7">
        <v>937.56</v>
      </c>
      <c r="S427" s="21" t="e">
        <v>#N/A</v>
      </c>
      <c r="T427" s="7" t="e">
        <v>#N/A</v>
      </c>
      <c r="U427" s="7" t="e">
        <v>#N/A</v>
      </c>
      <c r="V427" s="7" t="e">
        <v>#N/A</v>
      </c>
      <c r="W427" s="7" t="e">
        <v>#N/A</v>
      </c>
      <c r="X427" s="7" t="e">
        <v>#N/A</v>
      </c>
      <c r="Y427" s="7" t="e">
        <v>#N/A</v>
      </c>
      <c r="Z427" s="7" t="e">
        <v>#N/A</v>
      </c>
      <c r="AA427" s="7" t="e">
        <v>#N/A</v>
      </c>
      <c r="AB427" s="7" t="e">
        <v>#N/A</v>
      </c>
      <c r="AC427" s="22" t="e">
        <v>#N/A</v>
      </c>
      <c r="AD427" s="23" t="e">
        <v>#N/A</v>
      </c>
      <c r="AE427" s="7" t="e">
        <v>#N/A</v>
      </c>
      <c r="AF427" s="7" t="e">
        <v>#N/A</v>
      </c>
      <c r="AG427" s="7" t="e">
        <v>#N/A</v>
      </c>
      <c r="AH427" s="7" t="e">
        <v>#N/A</v>
      </c>
      <c r="AI427" s="7" t="e">
        <v>#N/A</v>
      </c>
      <c r="AJ427" s="7" t="e">
        <v>#N/A</v>
      </c>
      <c r="AK427" s="7" t="e">
        <v>#N/A</v>
      </c>
      <c r="AL427" s="21">
        <v>133.94</v>
      </c>
      <c r="AM427" s="7">
        <v>14.02</v>
      </c>
      <c r="AN427" s="22">
        <v>893.1</v>
      </c>
      <c r="AO427" s="23">
        <v>10.72</v>
      </c>
      <c r="AP427" s="21" t="e">
        <v>#N/A</v>
      </c>
      <c r="AQ427" s="24">
        <v>367</v>
      </c>
      <c r="AR427" s="7">
        <v>28</v>
      </c>
      <c r="AS427" s="7">
        <v>12</v>
      </c>
      <c r="AT427" s="7">
        <v>32</v>
      </c>
      <c r="AU427" s="7">
        <v>295</v>
      </c>
      <c r="AV427" s="7"/>
    </row>
    <row r="428" spans="1:48" x14ac:dyDescent="0.3">
      <c r="A428" s="9">
        <v>41866</v>
      </c>
      <c r="B428" s="7" t="e">
        <v>#N/A</v>
      </c>
      <c r="C428" s="7" t="e">
        <v>#N/A</v>
      </c>
      <c r="D428" s="7" t="e">
        <v>#N/A</v>
      </c>
      <c r="E428" s="7" t="e">
        <v>#N/A</v>
      </c>
      <c r="F428" s="7" t="e">
        <v>#N/A</v>
      </c>
      <c r="G428" s="7" t="e">
        <v>#N/A</v>
      </c>
      <c r="H428" s="7" t="e">
        <v>#N/A</v>
      </c>
      <c r="I428" s="7" t="e">
        <v>#N/A</v>
      </c>
      <c r="J428" s="7" t="e">
        <v>#N/A</v>
      </c>
      <c r="K428" s="7" t="e">
        <v>#N/A</v>
      </c>
      <c r="L428" s="20" t="e">
        <v>#N/A</v>
      </c>
      <c r="M428" s="7">
        <v>88.16</v>
      </c>
      <c r="N428" s="20" t="e">
        <v>#N/A</v>
      </c>
      <c r="O428" s="7" t="e">
        <v>#N/A</v>
      </c>
      <c r="P428" s="20" t="e">
        <v>#N/A</v>
      </c>
      <c r="Q428" s="7" t="e">
        <v>#N/A</v>
      </c>
      <c r="R428" s="7">
        <v>958.92</v>
      </c>
      <c r="S428" s="21" t="e">
        <v>#N/A</v>
      </c>
      <c r="T428" s="7" t="e">
        <v>#N/A</v>
      </c>
      <c r="U428" s="7" t="e">
        <v>#N/A</v>
      </c>
      <c r="V428" s="7" t="e">
        <v>#N/A</v>
      </c>
      <c r="W428" s="7" t="e">
        <v>#N/A</v>
      </c>
      <c r="X428" s="7" t="e">
        <v>#N/A</v>
      </c>
      <c r="Y428" s="7" t="e">
        <v>#N/A</v>
      </c>
      <c r="Z428" s="7" t="e">
        <v>#N/A</v>
      </c>
      <c r="AA428" s="7" t="e">
        <v>#N/A</v>
      </c>
      <c r="AB428" s="7" t="e">
        <v>#N/A</v>
      </c>
      <c r="AC428" s="22" t="e">
        <v>#N/A</v>
      </c>
      <c r="AD428" s="23" t="e">
        <v>#N/A</v>
      </c>
      <c r="AE428" s="7" t="e">
        <v>#N/A</v>
      </c>
      <c r="AF428" s="7" t="e">
        <v>#N/A</v>
      </c>
      <c r="AG428" s="7" t="e">
        <v>#N/A</v>
      </c>
      <c r="AH428" s="7" t="e">
        <v>#N/A</v>
      </c>
      <c r="AI428" s="7" t="e">
        <v>#N/A</v>
      </c>
      <c r="AJ428" s="7" t="e">
        <v>#N/A</v>
      </c>
      <c r="AK428" s="7" t="e">
        <v>#N/A</v>
      </c>
      <c r="AL428" s="21">
        <v>145.13999999999999</v>
      </c>
      <c r="AM428" s="7">
        <v>14</v>
      </c>
      <c r="AN428" s="22">
        <v>892.91</v>
      </c>
      <c r="AO428" s="23">
        <v>10.44</v>
      </c>
      <c r="AP428" s="21" t="e">
        <v>#N/A</v>
      </c>
      <c r="AQ428" s="24">
        <v>374</v>
      </c>
      <c r="AR428" s="7">
        <v>30</v>
      </c>
      <c r="AS428" s="7">
        <v>11</v>
      </c>
      <c r="AT428" s="7">
        <v>31</v>
      </c>
      <c r="AU428" s="7">
        <v>302</v>
      </c>
      <c r="AV428" s="7"/>
    </row>
    <row r="429" spans="1:48" x14ac:dyDescent="0.3">
      <c r="A429" s="9">
        <v>41859</v>
      </c>
      <c r="B429" s="7" t="e">
        <v>#N/A</v>
      </c>
      <c r="C429" s="7" t="e">
        <v>#N/A</v>
      </c>
      <c r="D429" s="7" t="e">
        <v>#N/A</v>
      </c>
      <c r="E429" s="7" t="e">
        <v>#N/A</v>
      </c>
      <c r="F429" s="7" t="e">
        <v>#N/A</v>
      </c>
      <c r="G429" s="7" t="e">
        <v>#N/A</v>
      </c>
      <c r="H429" s="7" t="e">
        <v>#N/A</v>
      </c>
      <c r="I429" s="7" t="e">
        <v>#N/A</v>
      </c>
      <c r="J429" s="7" t="e">
        <v>#N/A</v>
      </c>
      <c r="K429" s="7" t="e">
        <v>#N/A</v>
      </c>
      <c r="L429" s="20" t="e">
        <v>#N/A</v>
      </c>
      <c r="M429" s="7">
        <v>88.67</v>
      </c>
      <c r="N429" s="20" t="e">
        <v>#N/A</v>
      </c>
      <c r="O429" s="7" t="e">
        <v>#N/A</v>
      </c>
      <c r="P429" s="20" t="e">
        <v>#N/A</v>
      </c>
      <c r="Q429" s="7" t="e">
        <v>#N/A</v>
      </c>
      <c r="R429" s="7">
        <v>985.81</v>
      </c>
      <c r="S429" s="21" t="e">
        <v>#N/A</v>
      </c>
      <c r="T429" s="7" t="e">
        <v>#N/A</v>
      </c>
      <c r="U429" s="7" t="e">
        <v>#N/A</v>
      </c>
      <c r="V429" s="7" t="e">
        <v>#N/A</v>
      </c>
      <c r="W429" s="7" t="e">
        <v>#N/A</v>
      </c>
      <c r="X429" s="7" t="e">
        <v>#N/A</v>
      </c>
      <c r="Y429" s="7" t="e">
        <v>#N/A</v>
      </c>
      <c r="Z429" s="7" t="e">
        <v>#N/A</v>
      </c>
      <c r="AA429" s="7" t="e">
        <v>#N/A</v>
      </c>
      <c r="AB429" s="7" t="e">
        <v>#N/A</v>
      </c>
      <c r="AC429" s="22" t="e">
        <v>#N/A</v>
      </c>
      <c r="AD429" s="23" t="e">
        <v>#N/A</v>
      </c>
      <c r="AE429" s="7" t="e">
        <v>#N/A</v>
      </c>
      <c r="AF429" s="7" t="e">
        <v>#N/A</v>
      </c>
      <c r="AG429" s="7" t="e">
        <v>#N/A</v>
      </c>
      <c r="AH429" s="7" t="e">
        <v>#N/A</v>
      </c>
      <c r="AI429" s="7" t="e">
        <v>#N/A</v>
      </c>
      <c r="AJ429" s="7" t="e">
        <v>#N/A</v>
      </c>
      <c r="AK429" s="7" t="e">
        <v>#N/A</v>
      </c>
      <c r="AL429" s="21">
        <v>141.12</v>
      </c>
      <c r="AM429" s="7">
        <v>13.94</v>
      </c>
      <c r="AN429" s="22">
        <v>899.71</v>
      </c>
      <c r="AO429" s="23">
        <v>10.59</v>
      </c>
      <c r="AP429" s="21" t="e">
        <v>#N/A</v>
      </c>
      <c r="AQ429" s="24">
        <v>391.6</v>
      </c>
      <c r="AR429" s="7">
        <v>33</v>
      </c>
      <c r="AS429" s="7">
        <v>11</v>
      </c>
      <c r="AT429" s="7">
        <v>33</v>
      </c>
      <c r="AU429" s="7">
        <v>314.60000000000002</v>
      </c>
      <c r="AV429" s="7"/>
    </row>
    <row r="430" spans="1:48" x14ac:dyDescent="0.3">
      <c r="A430" s="9">
        <v>41852</v>
      </c>
      <c r="B430" s="7" t="e">
        <v>#N/A</v>
      </c>
      <c r="C430" s="7" t="e">
        <v>#N/A</v>
      </c>
      <c r="D430" s="7" t="e">
        <v>#N/A</v>
      </c>
      <c r="E430" s="7" t="e">
        <v>#N/A</v>
      </c>
      <c r="F430" s="7" t="e">
        <v>#N/A</v>
      </c>
      <c r="G430" s="7" t="e">
        <v>#N/A</v>
      </c>
      <c r="H430" s="7" t="e">
        <v>#N/A</v>
      </c>
      <c r="I430" s="7" t="e">
        <v>#N/A</v>
      </c>
      <c r="J430" s="7" t="e">
        <v>#N/A</v>
      </c>
      <c r="K430" s="7" t="e">
        <v>#N/A</v>
      </c>
      <c r="L430" s="20" t="e">
        <v>#N/A</v>
      </c>
      <c r="M430" s="7">
        <v>88.46</v>
      </c>
      <c r="N430" s="20" t="e">
        <v>#N/A</v>
      </c>
      <c r="O430" s="7" t="e">
        <v>#N/A</v>
      </c>
      <c r="P430" s="20" t="e">
        <v>#N/A</v>
      </c>
      <c r="Q430" s="7" t="e">
        <v>#N/A</v>
      </c>
      <c r="R430" s="7">
        <v>1001.04</v>
      </c>
      <c r="S430" s="21" t="e">
        <v>#N/A</v>
      </c>
      <c r="T430" s="7" t="e">
        <v>#N/A</v>
      </c>
      <c r="U430" s="7" t="e">
        <v>#N/A</v>
      </c>
      <c r="V430" s="7" t="e">
        <v>#N/A</v>
      </c>
      <c r="W430" s="7" t="e">
        <v>#N/A</v>
      </c>
      <c r="X430" s="7" t="e">
        <v>#N/A</v>
      </c>
      <c r="Y430" s="7" t="e">
        <v>#N/A</v>
      </c>
      <c r="Z430" s="7" t="e">
        <v>#N/A</v>
      </c>
      <c r="AA430" s="7" t="e">
        <v>#N/A</v>
      </c>
      <c r="AB430" s="7" t="e">
        <v>#N/A</v>
      </c>
      <c r="AC430" s="22" t="e">
        <v>#N/A</v>
      </c>
      <c r="AD430" s="23" t="e">
        <v>#N/A</v>
      </c>
      <c r="AE430" s="7" t="e">
        <v>#N/A</v>
      </c>
      <c r="AF430" s="7" t="e">
        <v>#N/A</v>
      </c>
      <c r="AG430" s="7" t="e">
        <v>#N/A</v>
      </c>
      <c r="AH430" s="7" t="e">
        <v>#N/A</v>
      </c>
      <c r="AI430" s="7" t="e">
        <v>#N/A</v>
      </c>
      <c r="AJ430" s="7" t="e">
        <v>#N/A</v>
      </c>
      <c r="AK430" s="7" t="e">
        <v>#N/A</v>
      </c>
      <c r="AL430" s="21">
        <v>150.72999999999999</v>
      </c>
      <c r="AM430" s="7">
        <v>13.84</v>
      </c>
      <c r="AN430" s="22">
        <v>905.27</v>
      </c>
      <c r="AO430" s="23">
        <v>11.08</v>
      </c>
      <c r="AP430" s="21" t="e">
        <v>#N/A</v>
      </c>
      <c r="AQ430" s="24">
        <v>390</v>
      </c>
      <c r="AR430" s="7">
        <v>38</v>
      </c>
      <c r="AS430" s="7">
        <v>11</v>
      </c>
      <c r="AT430" s="7">
        <v>33</v>
      </c>
      <c r="AU430" s="7">
        <v>308</v>
      </c>
      <c r="AV430" s="7"/>
    </row>
    <row r="431" spans="1:48" x14ac:dyDescent="0.3">
      <c r="A431" s="9">
        <v>41845</v>
      </c>
      <c r="B431" s="7" t="e">
        <v>#N/A</v>
      </c>
      <c r="C431" s="7" t="e">
        <v>#N/A</v>
      </c>
      <c r="D431" s="7" t="e">
        <v>#N/A</v>
      </c>
      <c r="E431" s="7" t="e">
        <v>#N/A</v>
      </c>
      <c r="F431" s="7" t="e">
        <v>#N/A</v>
      </c>
      <c r="G431" s="7" t="e">
        <v>#N/A</v>
      </c>
      <c r="H431" s="7" t="e">
        <v>#N/A</v>
      </c>
      <c r="I431" s="7" t="e">
        <v>#N/A</v>
      </c>
      <c r="J431" s="7" t="e">
        <v>#N/A</v>
      </c>
      <c r="K431" s="7" t="e">
        <v>#N/A</v>
      </c>
      <c r="L431" s="20" t="e">
        <v>#N/A</v>
      </c>
      <c r="M431" s="7">
        <v>88.14</v>
      </c>
      <c r="N431" s="20" t="e">
        <v>#N/A</v>
      </c>
      <c r="O431" s="7" t="e">
        <v>#N/A</v>
      </c>
      <c r="P431" s="20" t="e">
        <v>#N/A</v>
      </c>
      <c r="Q431" s="7" t="e">
        <v>#N/A</v>
      </c>
      <c r="R431" s="7" t="e">
        <v>#N/A</v>
      </c>
      <c r="S431" s="21" t="e">
        <v>#N/A</v>
      </c>
      <c r="T431" s="7" t="e">
        <v>#N/A</v>
      </c>
      <c r="U431" s="7" t="e">
        <v>#N/A</v>
      </c>
      <c r="V431" s="7" t="e">
        <v>#N/A</v>
      </c>
      <c r="W431" s="7" t="e">
        <v>#N/A</v>
      </c>
      <c r="X431" s="7" t="e">
        <v>#N/A</v>
      </c>
      <c r="Y431" s="7" t="e">
        <v>#N/A</v>
      </c>
      <c r="Z431" s="7" t="e">
        <v>#N/A</v>
      </c>
      <c r="AA431" s="7" t="e">
        <v>#N/A</v>
      </c>
      <c r="AB431" s="7" t="e">
        <v>#N/A</v>
      </c>
      <c r="AC431" s="22" t="e">
        <v>#N/A</v>
      </c>
      <c r="AD431" s="23" t="e">
        <v>#N/A</v>
      </c>
      <c r="AE431" s="7" t="e">
        <v>#N/A</v>
      </c>
      <c r="AF431" s="7" t="e">
        <v>#N/A</v>
      </c>
      <c r="AG431" s="7" t="e">
        <v>#N/A</v>
      </c>
      <c r="AH431" s="7" t="e">
        <v>#N/A</v>
      </c>
      <c r="AI431" s="7" t="e">
        <v>#N/A</v>
      </c>
      <c r="AJ431" s="7" t="e">
        <v>#N/A</v>
      </c>
      <c r="AK431" s="7" t="e">
        <v>#N/A</v>
      </c>
      <c r="AL431" s="21">
        <v>158.65</v>
      </c>
      <c r="AM431" s="7">
        <v>14.44</v>
      </c>
      <c r="AN431" s="22">
        <v>907.37</v>
      </c>
      <c r="AO431" s="23">
        <v>10.98</v>
      </c>
      <c r="AP431" s="21" t="e">
        <v>#N/A</v>
      </c>
      <c r="AQ431" s="24" t="e">
        <v>#N/A</v>
      </c>
      <c r="AR431" s="7">
        <v>38</v>
      </c>
      <c r="AS431" s="7" t="e">
        <v>#N/A</v>
      </c>
      <c r="AT431" s="7">
        <v>29</v>
      </c>
      <c r="AU431" s="7">
        <v>309</v>
      </c>
      <c r="AV431" s="7"/>
    </row>
    <row r="432" spans="1:48" x14ac:dyDescent="0.3">
      <c r="A432" s="9">
        <v>41838</v>
      </c>
      <c r="B432" s="7" t="e">
        <v>#N/A</v>
      </c>
      <c r="C432" s="7" t="e">
        <v>#N/A</v>
      </c>
      <c r="D432" s="7" t="e">
        <v>#N/A</v>
      </c>
      <c r="E432" s="7" t="e">
        <v>#N/A</v>
      </c>
      <c r="F432" s="7" t="e">
        <v>#N/A</v>
      </c>
      <c r="G432" s="7" t="e">
        <v>#N/A</v>
      </c>
      <c r="H432" s="7" t="e">
        <v>#N/A</v>
      </c>
      <c r="I432" s="7" t="e">
        <v>#N/A</v>
      </c>
      <c r="J432" s="7" t="e">
        <v>#N/A</v>
      </c>
      <c r="K432" s="7" t="e">
        <v>#N/A</v>
      </c>
      <c r="L432" s="20" t="e">
        <v>#N/A</v>
      </c>
      <c r="M432" s="7">
        <v>87.55</v>
      </c>
      <c r="N432" s="20" t="e">
        <v>#N/A</v>
      </c>
      <c r="O432" s="7" t="e">
        <v>#N/A</v>
      </c>
      <c r="P432" s="20" t="e">
        <v>#N/A</v>
      </c>
      <c r="Q432" s="7" t="e">
        <v>#N/A</v>
      </c>
      <c r="R432" s="7" t="e">
        <v>#N/A</v>
      </c>
      <c r="S432" s="21" t="e">
        <v>#N/A</v>
      </c>
      <c r="T432" s="7" t="e">
        <v>#N/A</v>
      </c>
      <c r="U432" s="7" t="e">
        <v>#N/A</v>
      </c>
      <c r="V432" s="7" t="e">
        <v>#N/A</v>
      </c>
      <c r="W432" s="7" t="e">
        <v>#N/A</v>
      </c>
      <c r="X432" s="7" t="e">
        <v>#N/A</v>
      </c>
      <c r="Y432" s="7" t="e">
        <v>#N/A</v>
      </c>
      <c r="Z432" s="7" t="e">
        <v>#N/A</v>
      </c>
      <c r="AA432" s="7" t="e">
        <v>#N/A</v>
      </c>
      <c r="AB432" s="7" t="e">
        <v>#N/A</v>
      </c>
      <c r="AC432" s="22" t="e">
        <v>#N/A</v>
      </c>
      <c r="AD432" s="23" t="e">
        <v>#N/A</v>
      </c>
      <c r="AE432" s="7" t="e">
        <v>#N/A</v>
      </c>
      <c r="AF432" s="7" t="e">
        <v>#N/A</v>
      </c>
      <c r="AG432" s="7" t="e">
        <v>#N/A</v>
      </c>
      <c r="AH432" s="7" t="e">
        <v>#N/A</v>
      </c>
      <c r="AI432" s="7" t="e">
        <v>#N/A</v>
      </c>
      <c r="AJ432" s="7" t="e">
        <v>#N/A</v>
      </c>
      <c r="AK432" s="7" t="e">
        <v>#N/A</v>
      </c>
      <c r="AL432" s="21">
        <v>160.12</v>
      </c>
      <c r="AM432" s="7">
        <v>14.15</v>
      </c>
      <c r="AN432" s="22">
        <v>898.19</v>
      </c>
      <c r="AO432" s="23">
        <v>10.69</v>
      </c>
      <c r="AP432" s="21" t="e">
        <v>#N/A</v>
      </c>
      <c r="AQ432" s="24" t="e">
        <v>#N/A</v>
      </c>
      <c r="AR432" s="7">
        <v>36</v>
      </c>
      <c r="AS432" s="7" t="e">
        <v>#N/A</v>
      </c>
      <c r="AT432" s="7">
        <v>29</v>
      </c>
      <c r="AU432" s="7">
        <v>308</v>
      </c>
      <c r="AV432" s="7"/>
    </row>
    <row r="433" spans="1:48" x14ac:dyDescent="0.3">
      <c r="A433" s="9">
        <v>41831</v>
      </c>
      <c r="B433" s="7" t="e">
        <v>#N/A</v>
      </c>
      <c r="C433" s="7" t="e">
        <v>#N/A</v>
      </c>
      <c r="D433" s="7" t="e">
        <v>#N/A</v>
      </c>
      <c r="E433" s="7" t="e">
        <v>#N/A</v>
      </c>
      <c r="F433" s="7" t="e">
        <v>#N/A</v>
      </c>
      <c r="G433" s="7" t="e">
        <v>#N/A</v>
      </c>
      <c r="H433" s="7" t="e">
        <v>#N/A</v>
      </c>
      <c r="I433" s="7" t="e">
        <v>#N/A</v>
      </c>
      <c r="J433" s="7" t="e">
        <v>#N/A</v>
      </c>
      <c r="K433" s="7" t="e">
        <v>#N/A</v>
      </c>
      <c r="L433" s="20" t="e">
        <v>#N/A</v>
      </c>
      <c r="M433" s="7">
        <v>86.65</v>
      </c>
      <c r="N433" s="20" t="e">
        <v>#N/A</v>
      </c>
      <c r="O433" s="7" t="e">
        <v>#N/A</v>
      </c>
      <c r="P433" s="20" t="e">
        <v>#N/A</v>
      </c>
      <c r="Q433" s="7" t="e">
        <v>#N/A</v>
      </c>
      <c r="R433" s="7" t="e">
        <v>#N/A</v>
      </c>
      <c r="S433" s="21" t="e">
        <v>#N/A</v>
      </c>
      <c r="T433" s="7" t="e">
        <v>#N/A</v>
      </c>
      <c r="U433" s="7" t="e">
        <v>#N/A</v>
      </c>
      <c r="V433" s="7" t="e">
        <v>#N/A</v>
      </c>
      <c r="W433" s="7" t="e">
        <v>#N/A</v>
      </c>
      <c r="X433" s="7" t="e">
        <v>#N/A</v>
      </c>
      <c r="Y433" s="7" t="e">
        <v>#N/A</v>
      </c>
      <c r="Z433" s="7" t="e">
        <v>#N/A</v>
      </c>
      <c r="AA433" s="7" t="e">
        <v>#N/A</v>
      </c>
      <c r="AB433" s="7" t="e">
        <v>#N/A</v>
      </c>
      <c r="AC433" s="22" t="e">
        <v>#N/A</v>
      </c>
      <c r="AD433" s="23" t="e">
        <v>#N/A</v>
      </c>
      <c r="AE433" s="7" t="e">
        <v>#N/A</v>
      </c>
      <c r="AF433" s="7" t="e">
        <v>#N/A</v>
      </c>
      <c r="AG433" s="7" t="e">
        <v>#N/A</v>
      </c>
      <c r="AH433" s="7" t="e">
        <v>#N/A</v>
      </c>
      <c r="AI433" s="7" t="e">
        <v>#N/A</v>
      </c>
      <c r="AJ433" s="7" t="e">
        <v>#N/A</v>
      </c>
      <c r="AK433" s="7" t="e">
        <v>#N/A</v>
      </c>
      <c r="AL433" s="21">
        <v>167.12</v>
      </c>
      <c r="AM433" s="7">
        <v>14.5</v>
      </c>
      <c r="AN433" s="22">
        <v>901.98</v>
      </c>
      <c r="AO433" s="23">
        <v>10.84</v>
      </c>
      <c r="AP433" s="21" t="e">
        <v>#N/A</v>
      </c>
      <c r="AQ433" s="24" t="e">
        <v>#N/A</v>
      </c>
      <c r="AR433" s="7">
        <v>37</v>
      </c>
      <c r="AS433" s="7" t="e">
        <v>#N/A</v>
      </c>
      <c r="AT433" s="7">
        <v>30</v>
      </c>
      <c r="AU433" s="7">
        <v>300</v>
      </c>
      <c r="AV433" s="7"/>
    </row>
    <row r="434" spans="1:48" x14ac:dyDescent="0.3">
      <c r="A434" s="9">
        <v>41824</v>
      </c>
      <c r="B434" s="7" t="e">
        <v>#N/A</v>
      </c>
      <c r="C434" s="7" t="e">
        <v>#N/A</v>
      </c>
      <c r="D434" s="7" t="e">
        <v>#N/A</v>
      </c>
      <c r="E434" s="7" t="e">
        <v>#N/A</v>
      </c>
      <c r="F434" s="7" t="e">
        <v>#N/A</v>
      </c>
      <c r="G434" s="7" t="e">
        <v>#N/A</v>
      </c>
      <c r="H434" s="7" t="e">
        <v>#N/A</v>
      </c>
      <c r="I434" s="7" t="e">
        <v>#N/A</v>
      </c>
      <c r="J434" s="7" t="e">
        <v>#N/A</v>
      </c>
      <c r="K434" s="7" t="e">
        <v>#N/A</v>
      </c>
      <c r="L434" s="20" t="e">
        <v>#N/A</v>
      </c>
      <c r="M434" s="7">
        <v>87.87</v>
      </c>
      <c r="N434" s="20" t="e">
        <v>#N/A</v>
      </c>
      <c r="O434" s="7" t="e">
        <v>#N/A</v>
      </c>
      <c r="P434" s="20" t="e">
        <v>#N/A</v>
      </c>
      <c r="Q434" s="7" t="e">
        <v>#N/A</v>
      </c>
      <c r="R434" s="7" t="e">
        <v>#N/A</v>
      </c>
      <c r="S434" s="21" t="e">
        <v>#N/A</v>
      </c>
      <c r="T434" s="7" t="e">
        <v>#N/A</v>
      </c>
      <c r="U434" s="7" t="e">
        <v>#N/A</v>
      </c>
      <c r="V434" s="7" t="e">
        <v>#N/A</v>
      </c>
      <c r="W434" s="7" t="e">
        <v>#N/A</v>
      </c>
      <c r="X434" s="7" t="e">
        <v>#N/A</v>
      </c>
      <c r="Y434" s="7" t="e">
        <v>#N/A</v>
      </c>
      <c r="Z434" s="7" t="e">
        <v>#N/A</v>
      </c>
      <c r="AA434" s="7" t="e">
        <v>#N/A</v>
      </c>
      <c r="AB434" s="7" t="e">
        <v>#N/A</v>
      </c>
      <c r="AC434" s="22" t="e">
        <v>#N/A</v>
      </c>
      <c r="AD434" s="23" t="e">
        <v>#N/A</v>
      </c>
      <c r="AE434" s="7" t="e">
        <v>#N/A</v>
      </c>
      <c r="AF434" s="7" t="e">
        <v>#N/A</v>
      </c>
      <c r="AG434" s="7" t="e">
        <v>#N/A</v>
      </c>
      <c r="AH434" s="7" t="e">
        <v>#N/A</v>
      </c>
      <c r="AI434" s="7" t="e">
        <v>#N/A</v>
      </c>
      <c r="AJ434" s="7" t="e">
        <v>#N/A</v>
      </c>
      <c r="AK434" s="7" t="e">
        <v>#N/A</v>
      </c>
      <c r="AL434" s="21">
        <v>170.23</v>
      </c>
      <c r="AM434" s="7">
        <v>14.93</v>
      </c>
      <c r="AN434" s="22">
        <v>903.29</v>
      </c>
      <c r="AO434" s="23">
        <v>11.15</v>
      </c>
      <c r="AP434" s="21" t="e">
        <v>#N/A</v>
      </c>
      <c r="AQ434" s="24" t="e">
        <v>#N/A</v>
      </c>
      <c r="AR434" s="7">
        <v>41.5</v>
      </c>
      <c r="AS434" s="7" t="e">
        <v>#N/A</v>
      </c>
      <c r="AT434" s="7">
        <v>33</v>
      </c>
      <c r="AU434" s="7">
        <v>300</v>
      </c>
      <c r="AV434" s="7"/>
    </row>
    <row r="435" spans="1:48" x14ac:dyDescent="0.3">
      <c r="A435" s="9">
        <v>41817</v>
      </c>
      <c r="B435" s="7" t="e">
        <v>#N/A</v>
      </c>
      <c r="C435" s="7" t="e">
        <v>#N/A</v>
      </c>
      <c r="D435" s="7" t="e">
        <v>#N/A</v>
      </c>
      <c r="E435" s="7" t="e">
        <v>#N/A</v>
      </c>
      <c r="F435" s="7" t="e">
        <v>#N/A</v>
      </c>
      <c r="G435" s="7" t="e">
        <v>#N/A</v>
      </c>
      <c r="H435" s="7" t="e">
        <v>#N/A</v>
      </c>
      <c r="I435" s="7" t="e">
        <v>#N/A</v>
      </c>
      <c r="J435" s="7" t="e">
        <v>#N/A</v>
      </c>
      <c r="K435" s="7" t="e">
        <v>#N/A</v>
      </c>
      <c r="L435" s="20" t="e">
        <v>#N/A</v>
      </c>
      <c r="M435" s="7">
        <v>87.07</v>
      </c>
      <c r="N435" s="20" t="e">
        <v>#N/A</v>
      </c>
      <c r="O435" s="7" t="e">
        <v>#N/A</v>
      </c>
      <c r="P435" s="20" t="e">
        <v>#N/A</v>
      </c>
      <c r="Q435" s="7" t="e">
        <v>#N/A</v>
      </c>
      <c r="R435" s="7" t="e">
        <v>#N/A</v>
      </c>
      <c r="S435" s="21" t="e">
        <v>#N/A</v>
      </c>
      <c r="T435" s="7" t="e">
        <v>#N/A</v>
      </c>
      <c r="U435" s="7" t="e">
        <v>#N/A</v>
      </c>
      <c r="V435" s="7" t="e">
        <v>#N/A</v>
      </c>
      <c r="W435" s="7" t="e">
        <v>#N/A</v>
      </c>
      <c r="X435" s="7" t="e">
        <v>#N/A</v>
      </c>
      <c r="Y435" s="7" t="e">
        <v>#N/A</v>
      </c>
      <c r="Z435" s="7" t="e">
        <v>#N/A</v>
      </c>
      <c r="AA435" s="7" t="e">
        <v>#N/A</v>
      </c>
      <c r="AB435" s="7" t="e">
        <v>#N/A</v>
      </c>
      <c r="AC435" s="22" t="e">
        <v>#N/A</v>
      </c>
      <c r="AD435" s="23" t="e">
        <v>#N/A</v>
      </c>
      <c r="AE435" s="7" t="e">
        <v>#N/A</v>
      </c>
      <c r="AF435" s="7" t="e">
        <v>#N/A</v>
      </c>
      <c r="AG435" s="7" t="e">
        <v>#N/A</v>
      </c>
      <c r="AH435" s="7" t="e">
        <v>#N/A</v>
      </c>
      <c r="AI435" s="7" t="e">
        <v>#N/A</v>
      </c>
      <c r="AJ435" s="7" t="e">
        <v>#N/A</v>
      </c>
      <c r="AK435" s="7" t="e">
        <v>#N/A</v>
      </c>
      <c r="AL435" s="21">
        <v>176.02</v>
      </c>
      <c r="AM435" s="7">
        <v>15</v>
      </c>
      <c r="AN435" s="22">
        <v>904.46</v>
      </c>
      <c r="AO435" s="23">
        <v>11</v>
      </c>
      <c r="AP435" s="21" t="e">
        <v>#N/A</v>
      </c>
      <c r="AQ435" s="24" t="e">
        <v>#N/A</v>
      </c>
      <c r="AR435" s="7">
        <v>43</v>
      </c>
      <c r="AS435" s="7" t="e">
        <v>#N/A</v>
      </c>
      <c r="AT435" s="7">
        <v>32.700000000000003</v>
      </c>
      <c r="AU435" s="7">
        <v>302</v>
      </c>
      <c r="AV435" s="7"/>
    </row>
    <row r="436" spans="1:48" x14ac:dyDescent="0.3">
      <c r="A436" s="9">
        <v>41810</v>
      </c>
      <c r="B436" s="7" t="e">
        <v>#N/A</v>
      </c>
      <c r="C436" s="7" t="e">
        <v>#N/A</v>
      </c>
      <c r="D436" s="7" t="e">
        <v>#N/A</v>
      </c>
      <c r="E436" s="7" t="e">
        <v>#N/A</v>
      </c>
      <c r="F436" s="7" t="e">
        <v>#N/A</v>
      </c>
      <c r="G436" s="7" t="e">
        <v>#N/A</v>
      </c>
      <c r="H436" s="7" t="e">
        <v>#N/A</v>
      </c>
      <c r="I436" s="7" t="e">
        <v>#N/A</v>
      </c>
      <c r="J436" s="7" t="e">
        <v>#N/A</v>
      </c>
      <c r="K436" s="7" t="e">
        <v>#N/A</v>
      </c>
      <c r="L436" s="20" t="e">
        <v>#N/A</v>
      </c>
      <c r="M436" s="7">
        <v>87.96</v>
      </c>
      <c r="N436" s="20" t="e">
        <v>#N/A</v>
      </c>
      <c r="O436" s="7" t="e">
        <v>#N/A</v>
      </c>
      <c r="P436" s="20" t="e">
        <v>#N/A</v>
      </c>
      <c r="Q436" s="7" t="e">
        <v>#N/A</v>
      </c>
      <c r="R436" s="7" t="e">
        <v>#N/A</v>
      </c>
      <c r="S436" s="21" t="e">
        <v>#N/A</v>
      </c>
      <c r="T436" s="7" t="e">
        <v>#N/A</v>
      </c>
      <c r="U436" s="7" t="e">
        <v>#N/A</v>
      </c>
      <c r="V436" s="7" t="e">
        <v>#N/A</v>
      </c>
      <c r="W436" s="7" t="e">
        <v>#N/A</v>
      </c>
      <c r="X436" s="7" t="e">
        <v>#N/A</v>
      </c>
      <c r="Y436" s="7" t="e">
        <v>#N/A</v>
      </c>
      <c r="Z436" s="7" t="e">
        <v>#N/A</v>
      </c>
      <c r="AA436" s="7" t="e">
        <v>#N/A</v>
      </c>
      <c r="AB436" s="7" t="e">
        <v>#N/A</v>
      </c>
      <c r="AC436" s="22" t="e">
        <v>#N/A</v>
      </c>
      <c r="AD436" s="23" t="e">
        <v>#N/A</v>
      </c>
      <c r="AE436" s="7" t="e">
        <v>#N/A</v>
      </c>
      <c r="AF436" s="7" t="e">
        <v>#N/A</v>
      </c>
      <c r="AG436" s="7" t="e">
        <v>#N/A</v>
      </c>
      <c r="AH436" s="7" t="e">
        <v>#N/A</v>
      </c>
      <c r="AI436" s="7" t="e">
        <v>#N/A</v>
      </c>
      <c r="AJ436" s="7" t="e">
        <v>#N/A</v>
      </c>
      <c r="AK436" s="7" t="e">
        <v>#N/A</v>
      </c>
      <c r="AL436" s="21">
        <v>176.7</v>
      </c>
      <c r="AM436" s="7">
        <v>15.64</v>
      </c>
      <c r="AN436" s="22">
        <v>916.7</v>
      </c>
      <c r="AO436" s="23">
        <v>11.22</v>
      </c>
      <c r="AP436" s="21" t="e">
        <v>#N/A</v>
      </c>
      <c r="AQ436" s="24" t="e">
        <v>#N/A</v>
      </c>
      <c r="AR436" s="7">
        <v>38</v>
      </c>
      <c r="AS436" s="7" t="e">
        <v>#N/A</v>
      </c>
      <c r="AT436" s="7">
        <v>28.5</v>
      </c>
      <c r="AU436" s="7">
        <v>296</v>
      </c>
      <c r="AV436" s="7"/>
    </row>
    <row r="437" spans="1:48" x14ac:dyDescent="0.3">
      <c r="A437" s="9">
        <v>41803</v>
      </c>
      <c r="B437" s="7" t="e">
        <v>#N/A</v>
      </c>
      <c r="C437" s="7" t="e">
        <v>#N/A</v>
      </c>
      <c r="D437" s="7" t="e">
        <v>#N/A</v>
      </c>
      <c r="E437" s="7" t="e">
        <v>#N/A</v>
      </c>
      <c r="F437" s="7" t="e">
        <v>#N/A</v>
      </c>
      <c r="G437" s="7" t="e">
        <v>#N/A</v>
      </c>
      <c r="H437" s="7" t="e">
        <v>#N/A</v>
      </c>
      <c r="I437" s="7" t="e">
        <v>#N/A</v>
      </c>
      <c r="J437" s="7" t="e">
        <v>#N/A</v>
      </c>
      <c r="K437" s="7" t="e">
        <v>#N/A</v>
      </c>
      <c r="L437" s="20" t="e">
        <v>#N/A</v>
      </c>
      <c r="M437" s="7">
        <v>87.92</v>
      </c>
      <c r="N437" s="20" t="e">
        <v>#N/A</v>
      </c>
      <c r="O437" s="7" t="e">
        <v>#N/A</v>
      </c>
      <c r="P437" s="20" t="e">
        <v>#N/A</v>
      </c>
      <c r="Q437" s="7" t="e">
        <v>#N/A</v>
      </c>
      <c r="R437" s="7" t="e">
        <v>#N/A</v>
      </c>
      <c r="S437" s="21" t="e">
        <v>#N/A</v>
      </c>
      <c r="T437" s="7" t="e">
        <v>#N/A</v>
      </c>
      <c r="U437" s="7" t="e">
        <v>#N/A</v>
      </c>
      <c r="V437" s="7" t="e">
        <v>#N/A</v>
      </c>
      <c r="W437" s="7" t="e">
        <v>#N/A</v>
      </c>
      <c r="X437" s="7" t="e">
        <v>#N/A</v>
      </c>
      <c r="Y437" s="7" t="e">
        <v>#N/A</v>
      </c>
      <c r="Z437" s="7" t="e">
        <v>#N/A</v>
      </c>
      <c r="AA437" s="7" t="e">
        <v>#N/A</v>
      </c>
      <c r="AB437" s="7" t="e">
        <v>#N/A</v>
      </c>
      <c r="AC437" s="22" t="e">
        <v>#N/A</v>
      </c>
      <c r="AD437" s="23" t="e">
        <v>#N/A</v>
      </c>
      <c r="AE437" s="7" t="e">
        <v>#N/A</v>
      </c>
      <c r="AF437" s="7" t="e">
        <v>#N/A</v>
      </c>
      <c r="AG437" s="7" t="e">
        <v>#N/A</v>
      </c>
      <c r="AH437" s="7" t="e">
        <v>#N/A</v>
      </c>
      <c r="AI437" s="7" t="e">
        <v>#N/A</v>
      </c>
      <c r="AJ437" s="7" t="e">
        <v>#N/A</v>
      </c>
      <c r="AK437" s="7" t="e">
        <v>#N/A</v>
      </c>
      <c r="AL437" s="21">
        <v>188.92</v>
      </c>
      <c r="AM437" s="7">
        <v>15.56</v>
      </c>
      <c r="AN437" s="22">
        <v>920.48</v>
      </c>
      <c r="AO437" s="23">
        <v>11.13</v>
      </c>
      <c r="AP437" s="21" t="e">
        <v>#N/A</v>
      </c>
      <c r="AQ437" s="24" t="e">
        <v>#N/A</v>
      </c>
      <c r="AR437" s="7">
        <v>38</v>
      </c>
      <c r="AS437" s="7" t="e">
        <v>#N/A</v>
      </c>
      <c r="AT437" s="7">
        <v>29</v>
      </c>
      <c r="AU437" s="7">
        <v>297</v>
      </c>
      <c r="AV437" s="7"/>
    </row>
    <row r="438" spans="1:48" x14ac:dyDescent="0.3">
      <c r="A438" s="9">
        <v>41796</v>
      </c>
      <c r="B438" s="7" t="e">
        <v>#N/A</v>
      </c>
      <c r="C438" s="7" t="e">
        <v>#N/A</v>
      </c>
      <c r="D438" s="7" t="e">
        <v>#N/A</v>
      </c>
      <c r="E438" s="7" t="e">
        <v>#N/A</v>
      </c>
      <c r="F438" s="7" t="e">
        <v>#N/A</v>
      </c>
      <c r="G438" s="7" t="e">
        <v>#N/A</v>
      </c>
      <c r="H438" s="7" t="e">
        <v>#N/A</v>
      </c>
      <c r="I438" s="7" t="e">
        <v>#N/A</v>
      </c>
      <c r="J438" s="7" t="e">
        <v>#N/A</v>
      </c>
      <c r="K438" s="7" t="e">
        <v>#N/A</v>
      </c>
      <c r="L438" s="20" t="e">
        <v>#N/A</v>
      </c>
      <c r="M438" s="7">
        <v>87.72</v>
      </c>
      <c r="N438" s="20" t="e">
        <v>#N/A</v>
      </c>
      <c r="O438" s="7" t="e">
        <v>#N/A</v>
      </c>
      <c r="P438" s="20" t="e">
        <v>#N/A</v>
      </c>
      <c r="Q438" s="7" t="e">
        <v>#N/A</v>
      </c>
      <c r="R438" s="7" t="e">
        <v>#N/A</v>
      </c>
      <c r="S438" s="21" t="e">
        <v>#N/A</v>
      </c>
      <c r="T438" s="7" t="e">
        <v>#N/A</v>
      </c>
      <c r="U438" s="7" t="e">
        <v>#N/A</v>
      </c>
      <c r="V438" s="7" t="e">
        <v>#N/A</v>
      </c>
      <c r="W438" s="7" t="e">
        <v>#N/A</v>
      </c>
      <c r="X438" s="7" t="e">
        <v>#N/A</v>
      </c>
      <c r="Y438" s="7" t="e">
        <v>#N/A</v>
      </c>
      <c r="Z438" s="7" t="e">
        <v>#N/A</v>
      </c>
      <c r="AA438" s="7" t="e">
        <v>#N/A</v>
      </c>
      <c r="AB438" s="7" t="e">
        <v>#N/A</v>
      </c>
      <c r="AC438" s="22" t="e">
        <v>#N/A</v>
      </c>
      <c r="AD438" s="23" t="e">
        <v>#N/A</v>
      </c>
      <c r="AE438" s="7" t="e">
        <v>#N/A</v>
      </c>
      <c r="AF438" s="7" t="e">
        <v>#N/A</v>
      </c>
      <c r="AG438" s="7" t="e">
        <v>#N/A</v>
      </c>
      <c r="AH438" s="7" t="e">
        <v>#N/A</v>
      </c>
      <c r="AI438" s="7" t="e">
        <v>#N/A</v>
      </c>
      <c r="AJ438" s="7" t="e">
        <v>#N/A</v>
      </c>
      <c r="AK438" s="7" t="e">
        <v>#N/A</v>
      </c>
      <c r="AL438" s="21">
        <v>183.66</v>
      </c>
      <c r="AM438" s="7">
        <v>14.89</v>
      </c>
      <c r="AN438" s="22">
        <v>916.83</v>
      </c>
      <c r="AO438" s="23">
        <v>11.51</v>
      </c>
      <c r="AP438" s="21" t="e">
        <v>#N/A</v>
      </c>
      <c r="AQ438" s="24" t="e">
        <v>#N/A</v>
      </c>
      <c r="AR438" s="7">
        <v>45</v>
      </c>
      <c r="AS438" s="7" t="e">
        <v>#N/A</v>
      </c>
      <c r="AT438" s="7">
        <v>32</v>
      </c>
      <c r="AU438" s="7">
        <v>288</v>
      </c>
      <c r="AV438" s="7"/>
    </row>
    <row r="439" spans="1:48" x14ac:dyDescent="0.3">
      <c r="A439" s="9">
        <v>41789</v>
      </c>
      <c r="B439" s="7" t="e">
        <v>#N/A</v>
      </c>
      <c r="C439" s="7" t="e">
        <v>#N/A</v>
      </c>
      <c r="D439" s="7" t="e">
        <v>#N/A</v>
      </c>
      <c r="E439" s="7" t="e">
        <v>#N/A</v>
      </c>
      <c r="F439" s="7" t="e">
        <v>#N/A</v>
      </c>
      <c r="G439" s="7" t="e">
        <v>#N/A</v>
      </c>
      <c r="H439" s="7" t="e">
        <v>#N/A</v>
      </c>
      <c r="I439" s="7" t="e">
        <v>#N/A</v>
      </c>
      <c r="J439" s="7" t="e">
        <v>#N/A</v>
      </c>
      <c r="K439" s="7" t="e">
        <v>#N/A</v>
      </c>
      <c r="L439" s="20" t="e">
        <v>#N/A</v>
      </c>
      <c r="M439" s="7">
        <v>87.47</v>
      </c>
      <c r="N439" s="20" t="e">
        <v>#N/A</v>
      </c>
      <c r="O439" s="7" t="e">
        <v>#N/A</v>
      </c>
      <c r="P439" s="20" t="e">
        <v>#N/A</v>
      </c>
      <c r="Q439" s="7" t="e">
        <v>#N/A</v>
      </c>
      <c r="R439" s="7" t="e">
        <v>#N/A</v>
      </c>
      <c r="S439" s="21" t="e">
        <v>#N/A</v>
      </c>
      <c r="T439" s="7" t="e">
        <v>#N/A</v>
      </c>
      <c r="U439" s="7" t="e">
        <v>#N/A</v>
      </c>
      <c r="V439" s="7" t="e">
        <v>#N/A</v>
      </c>
      <c r="W439" s="7" t="e">
        <v>#N/A</v>
      </c>
      <c r="X439" s="7" t="e">
        <v>#N/A</v>
      </c>
      <c r="Y439" s="7" t="e">
        <v>#N/A</v>
      </c>
      <c r="Z439" s="7" t="e">
        <v>#N/A</v>
      </c>
      <c r="AA439" s="7" t="e">
        <v>#N/A</v>
      </c>
      <c r="AB439" s="7" t="e">
        <v>#N/A</v>
      </c>
      <c r="AC439" s="22" t="e">
        <v>#N/A</v>
      </c>
      <c r="AD439" s="23" t="e">
        <v>#N/A</v>
      </c>
      <c r="AE439" s="7" t="e">
        <v>#N/A</v>
      </c>
      <c r="AF439" s="7" t="e">
        <v>#N/A</v>
      </c>
      <c r="AG439" s="7" t="e">
        <v>#N/A</v>
      </c>
      <c r="AH439" s="7" t="e">
        <v>#N/A</v>
      </c>
      <c r="AI439" s="7" t="e">
        <v>#N/A</v>
      </c>
      <c r="AJ439" s="7" t="e">
        <v>#N/A</v>
      </c>
      <c r="AK439" s="7" t="e">
        <v>#N/A</v>
      </c>
      <c r="AL439" s="21">
        <v>189.44</v>
      </c>
      <c r="AM439" s="7">
        <v>14.48</v>
      </c>
      <c r="AN439" s="22">
        <v>919.45</v>
      </c>
      <c r="AO439" s="23">
        <v>11.26</v>
      </c>
      <c r="AP439" s="21" t="e">
        <v>#N/A</v>
      </c>
      <c r="AQ439" s="24" t="e">
        <v>#N/A</v>
      </c>
      <c r="AR439" s="7">
        <v>42.7</v>
      </c>
      <c r="AS439" s="7" t="e">
        <v>#N/A</v>
      </c>
      <c r="AT439" s="7">
        <v>31</v>
      </c>
      <c r="AU439" s="7">
        <v>280</v>
      </c>
      <c r="AV439" s="7"/>
    </row>
    <row r="440" spans="1:48" x14ac:dyDescent="0.3">
      <c r="A440" s="9">
        <v>41782</v>
      </c>
      <c r="B440" s="7" t="e">
        <v>#N/A</v>
      </c>
      <c r="C440" s="7" t="e">
        <v>#N/A</v>
      </c>
      <c r="D440" s="7" t="e">
        <v>#N/A</v>
      </c>
      <c r="E440" s="7" t="e">
        <v>#N/A</v>
      </c>
      <c r="F440" s="7" t="e">
        <v>#N/A</v>
      </c>
      <c r="G440" s="7" t="e">
        <v>#N/A</v>
      </c>
      <c r="H440" s="7" t="e">
        <v>#N/A</v>
      </c>
      <c r="I440" s="7" t="e">
        <v>#N/A</v>
      </c>
      <c r="J440" s="7" t="e">
        <v>#N/A</v>
      </c>
      <c r="K440" s="7" t="e">
        <v>#N/A</v>
      </c>
      <c r="L440" s="20" t="e">
        <v>#N/A</v>
      </c>
      <c r="M440" s="7">
        <v>86.36</v>
      </c>
      <c r="N440" s="20" t="e">
        <v>#N/A</v>
      </c>
      <c r="O440" s="7" t="e">
        <v>#N/A</v>
      </c>
      <c r="P440" s="20" t="e">
        <v>#N/A</v>
      </c>
      <c r="Q440" s="7" t="e">
        <v>#N/A</v>
      </c>
      <c r="R440" s="7" t="e">
        <v>#N/A</v>
      </c>
      <c r="S440" s="21" t="e">
        <v>#N/A</v>
      </c>
      <c r="T440" s="7" t="e">
        <v>#N/A</v>
      </c>
      <c r="U440" s="7" t="e">
        <v>#N/A</v>
      </c>
      <c r="V440" s="7" t="e">
        <v>#N/A</v>
      </c>
      <c r="W440" s="7" t="e">
        <v>#N/A</v>
      </c>
      <c r="X440" s="7" t="e">
        <v>#N/A</v>
      </c>
      <c r="Y440" s="7" t="e">
        <v>#N/A</v>
      </c>
      <c r="Z440" s="7" t="e">
        <v>#N/A</v>
      </c>
      <c r="AA440" s="7" t="e">
        <v>#N/A</v>
      </c>
      <c r="AB440" s="7" t="e">
        <v>#N/A</v>
      </c>
      <c r="AC440" s="22" t="e">
        <v>#N/A</v>
      </c>
      <c r="AD440" s="23" t="e">
        <v>#N/A</v>
      </c>
      <c r="AE440" s="7" t="e">
        <v>#N/A</v>
      </c>
      <c r="AF440" s="7" t="e">
        <v>#N/A</v>
      </c>
      <c r="AG440" s="7" t="e">
        <v>#N/A</v>
      </c>
      <c r="AH440" s="7" t="e">
        <v>#N/A</v>
      </c>
      <c r="AI440" s="7" t="e">
        <v>#N/A</v>
      </c>
      <c r="AJ440" s="7" t="e">
        <v>#N/A</v>
      </c>
      <c r="AK440" s="7" t="e">
        <v>#N/A</v>
      </c>
      <c r="AL440" s="21">
        <v>184.17</v>
      </c>
      <c r="AM440" s="7">
        <v>14.36</v>
      </c>
      <c r="AN440" s="22">
        <v>915.6</v>
      </c>
      <c r="AO440" s="23">
        <v>11.45</v>
      </c>
      <c r="AP440" s="21" t="e">
        <v>#N/A</v>
      </c>
      <c r="AQ440" s="24" t="e">
        <v>#N/A</v>
      </c>
      <c r="AR440" s="7">
        <v>40</v>
      </c>
      <c r="AS440" s="7" t="e">
        <v>#N/A</v>
      </c>
      <c r="AT440" s="7">
        <v>30</v>
      </c>
      <c r="AU440" s="7">
        <v>283</v>
      </c>
      <c r="AV440" s="7"/>
    </row>
    <row r="441" spans="1:48" x14ac:dyDescent="0.3">
      <c r="A441" s="9">
        <v>41775</v>
      </c>
      <c r="B441" s="7" t="e">
        <v>#N/A</v>
      </c>
      <c r="C441" s="7" t="e">
        <v>#N/A</v>
      </c>
      <c r="D441" s="7" t="e">
        <v>#N/A</v>
      </c>
      <c r="E441" s="7" t="e">
        <v>#N/A</v>
      </c>
      <c r="F441" s="7" t="e">
        <v>#N/A</v>
      </c>
      <c r="G441" s="7" t="e">
        <v>#N/A</v>
      </c>
      <c r="H441" s="7" t="e">
        <v>#N/A</v>
      </c>
      <c r="I441" s="7" t="e">
        <v>#N/A</v>
      </c>
      <c r="J441" s="7" t="e">
        <v>#N/A</v>
      </c>
      <c r="K441" s="7" t="e">
        <v>#N/A</v>
      </c>
      <c r="L441" s="20" t="e">
        <v>#N/A</v>
      </c>
      <c r="M441" s="7">
        <v>84.61</v>
      </c>
      <c r="N441" s="20" t="e">
        <v>#N/A</v>
      </c>
      <c r="O441" s="7" t="e">
        <v>#N/A</v>
      </c>
      <c r="P441" s="20" t="e">
        <v>#N/A</v>
      </c>
      <c r="Q441" s="7" t="e">
        <v>#N/A</v>
      </c>
      <c r="R441" s="7" t="e">
        <v>#N/A</v>
      </c>
      <c r="S441" s="21" t="e">
        <v>#N/A</v>
      </c>
      <c r="T441" s="7" t="e">
        <v>#N/A</v>
      </c>
      <c r="U441" s="7" t="e">
        <v>#N/A</v>
      </c>
      <c r="V441" s="7" t="e">
        <v>#N/A</v>
      </c>
      <c r="W441" s="7" t="e">
        <v>#N/A</v>
      </c>
      <c r="X441" s="7" t="e">
        <v>#N/A</v>
      </c>
      <c r="Y441" s="7" t="e">
        <v>#N/A</v>
      </c>
      <c r="Z441" s="7" t="e">
        <v>#N/A</v>
      </c>
      <c r="AA441" s="7" t="e">
        <v>#N/A</v>
      </c>
      <c r="AB441" s="7" t="e">
        <v>#N/A</v>
      </c>
      <c r="AC441" s="22" t="e">
        <v>#N/A</v>
      </c>
      <c r="AD441" s="23" t="e">
        <v>#N/A</v>
      </c>
      <c r="AE441" s="7" t="e">
        <v>#N/A</v>
      </c>
      <c r="AF441" s="7" t="e">
        <v>#N/A</v>
      </c>
      <c r="AG441" s="7" t="e">
        <v>#N/A</v>
      </c>
      <c r="AH441" s="7" t="e">
        <v>#N/A</v>
      </c>
      <c r="AI441" s="7" t="e">
        <v>#N/A</v>
      </c>
      <c r="AJ441" s="7" t="e">
        <v>#N/A</v>
      </c>
      <c r="AK441" s="7" t="e">
        <v>#N/A</v>
      </c>
      <c r="AL441" s="21">
        <v>185.42</v>
      </c>
      <c r="AM441" s="7">
        <v>14.78</v>
      </c>
      <c r="AN441" s="22">
        <v>916.95</v>
      </c>
      <c r="AO441" s="23">
        <v>11.03</v>
      </c>
      <c r="AP441" s="21" t="e">
        <v>#N/A</v>
      </c>
      <c r="AQ441" s="24" t="e">
        <v>#N/A</v>
      </c>
      <c r="AR441" s="7">
        <v>36</v>
      </c>
      <c r="AS441" s="7" t="e">
        <v>#N/A</v>
      </c>
      <c r="AT441" s="7">
        <v>30</v>
      </c>
      <c r="AU441" s="7">
        <v>283</v>
      </c>
      <c r="AV441" s="7"/>
    </row>
    <row r="442" spans="1:48" x14ac:dyDescent="0.3">
      <c r="A442" s="9">
        <v>41768</v>
      </c>
      <c r="B442" s="7" t="e">
        <v>#N/A</v>
      </c>
      <c r="C442" s="7" t="e">
        <v>#N/A</v>
      </c>
      <c r="D442" s="7" t="e">
        <v>#N/A</v>
      </c>
      <c r="E442" s="7" t="e">
        <v>#N/A</v>
      </c>
      <c r="F442" s="7" t="e">
        <v>#N/A</v>
      </c>
      <c r="G442" s="7" t="e">
        <v>#N/A</v>
      </c>
      <c r="H442" s="7" t="e">
        <v>#N/A</v>
      </c>
      <c r="I442" s="7" t="e">
        <v>#N/A</v>
      </c>
      <c r="J442" s="7" t="e">
        <v>#N/A</v>
      </c>
      <c r="K442" s="7" t="e">
        <v>#N/A</v>
      </c>
      <c r="L442" s="20" t="e">
        <v>#N/A</v>
      </c>
      <c r="M442" s="7">
        <v>83.99</v>
      </c>
      <c r="N442" s="20" t="e">
        <v>#N/A</v>
      </c>
      <c r="O442" s="7" t="e">
        <v>#N/A</v>
      </c>
      <c r="P442" s="20" t="e">
        <v>#N/A</v>
      </c>
      <c r="Q442" s="7" t="e">
        <v>#N/A</v>
      </c>
      <c r="R442" s="7" t="e">
        <v>#N/A</v>
      </c>
      <c r="S442" s="21" t="e">
        <v>#N/A</v>
      </c>
      <c r="T442" s="7" t="e">
        <v>#N/A</v>
      </c>
      <c r="U442" s="7" t="e">
        <v>#N/A</v>
      </c>
      <c r="V442" s="7" t="e">
        <v>#N/A</v>
      </c>
      <c r="W442" s="7" t="e">
        <v>#N/A</v>
      </c>
      <c r="X442" s="7" t="e">
        <v>#N/A</v>
      </c>
      <c r="Y442" s="7" t="e">
        <v>#N/A</v>
      </c>
      <c r="Z442" s="7" t="e">
        <v>#N/A</v>
      </c>
      <c r="AA442" s="7" t="e">
        <v>#N/A</v>
      </c>
      <c r="AB442" s="7" t="e">
        <v>#N/A</v>
      </c>
      <c r="AC442" s="22" t="e">
        <v>#N/A</v>
      </c>
      <c r="AD442" s="23" t="e">
        <v>#N/A</v>
      </c>
      <c r="AE442" s="7" t="e">
        <v>#N/A</v>
      </c>
      <c r="AF442" s="7" t="e">
        <v>#N/A</v>
      </c>
      <c r="AG442" s="7" t="e">
        <v>#N/A</v>
      </c>
      <c r="AH442" s="7" t="e">
        <v>#N/A</v>
      </c>
      <c r="AI442" s="7" t="e">
        <v>#N/A</v>
      </c>
      <c r="AJ442" s="7" t="e">
        <v>#N/A</v>
      </c>
      <c r="AK442" s="7" t="e">
        <v>#N/A</v>
      </c>
      <c r="AL442" s="21">
        <v>199.38</v>
      </c>
      <c r="AM442" s="7">
        <v>15.07</v>
      </c>
      <c r="AN442" s="22">
        <v>914.08</v>
      </c>
      <c r="AO442" s="23">
        <v>10.86</v>
      </c>
      <c r="AP442" s="21" t="e">
        <v>#N/A</v>
      </c>
      <c r="AQ442" s="24" t="e">
        <v>#N/A</v>
      </c>
      <c r="AR442" s="7">
        <v>38</v>
      </c>
      <c r="AS442" s="7" t="e">
        <v>#N/A</v>
      </c>
      <c r="AT442" s="7">
        <v>32</v>
      </c>
      <c r="AU442" s="7">
        <v>285</v>
      </c>
      <c r="AV442" s="7"/>
    </row>
    <row r="443" spans="1:48" x14ac:dyDescent="0.3">
      <c r="A443" s="9">
        <v>41761</v>
      </c>
      <c r="B443" s="7" t="e">
        <v>#N/A</v>
      </c>
      <c r="C443" s="7" t="e">
        <v>#N/A</v>
      </c>
      <c r="D443" s="7" t="e">
        <v>#N/A</v>
      </c>
      <c r="E443" s="7" t="e">
        <v>#N/A</v>
      </c>
      <c r="F443" s="7" t="e">
        <v>#N/A</v>
      </c>
      <c r="G443" s="7" t="e">
        <v>#N/A</v>
      </c>
      <c r="H443" s="7" t="e">
        <v>#N/A</v>
      </c>
      <c r="I443" s="7" t="e">
        <v>#N/A</v>
      </c>
      <c r="J443" s="7" t="e">
        <v>#N/A</v>
      </c>
      <c r="K443" s="7" t="e">
        <v>#N/A</v>
      </c>
      <c r="L443" s="20" t="e">
        <v>#N/A</v>
      </c>
      <c r="M443" s="7">
        <v>84.66</v>
      </c>
      <c r="N443" s="20" t="e">
        <v>#N/A</v>
      </c>
      <c r="O443" s="7" t="e">
        <v>#N/A</v>
      </c>
      <c r="P443" s="20" t="e">
        <v>#N/A</v>
      </c>
      <c r="Q443" s="7" t="e">
        <v>#N/A</v>
      </c>
      <c r="R443" s="7" t="e">
        <v>#N/A</v>
      </c>
      <c r="S443" s="21" t="e">
        <v>#N/A</v>
      </c>
      <c r="T443" s="7" t="e">
        <v>#N/A</v>
      </c>
      <c r="U443" s="7" t="e">
        <v>#N/A</v>
      </c>
      <c r="V443" s="7" t="e">
        <v>#N/A</v>
      </c>
      <c r="W443" s="7" t="e">
        <v>#N/A</v>
      </c>
      <c r="X443" s="7" t="e">
        <v>#N/A</v>
      </c>
      <c r="Y443" s="7" t="e">
        <v>#N/A</v>
      </c>
      <c r="Z443" s="7" t="e">
        <v>#N/A</v>
      </c>
      <c r="AA443" s="7" t="e">
        <v>#N/A</v>
      </c>
      <c r="AB443" s="7" t="e">
        <v>#N/A</v>
      </c>
      <c r="AC443" s="22" t="e">
        <v>#N/A</v>
      </c>
      <c r="AD443" s="23" t="e">
        <v>#N/A</v>
      </c>
      <c r="AE443" s="7" t="e">
        <v>#N/A</v>
      </c>
      <c r="AF443" s="7" t="e">
        <v>#N/A</v>
      </c>
      <c r="AG443" s="7" t="e">
        <v>#N/A</v>
      </c>
      <c r="AH443" s="7" t="e">
        <v>#N/A</v>
      </c>
      <c r="AI443" s="7" t="e">
        <v>#N/A</v>
      </c>
      <c r="AJ443" s="7" t="e">
        <v>#N/A</v>
      </c>
      <c r="AK443" s="7" t="e">
        <v>#N/A</v>
      </c>
      <c r="AL443" s="21">
        <v>196.76</v>
      </c>
      <c r="AM443" s="7">
        <v>13.95</v>
      </c>
      <c r="AN443" s="22">
        <v>903.26</v>
      </c>
      <c r="AO443" s="23">
        <v>11.03</v>
      </c>
      <c r="AP443" s="21" t="e">
        <v>#N/A</v>
      </c>
      <c r="AQ443" s="24" t="e">
        <v>#N/A</v>
      </c>
      <c r="AR443" s="7">
        <v>43</v>
      </c>
      <c r="AS443" s="7" t="e">
        <v>#N/A</v>
      </c>
      <c r="AT443" s="7">
        <v>27.8</v>
      </c>
      <c r="AU443" s="7">
        <v>287</v>
      </c>
      <c r="AV443" s="7"/>
    </row>
    <row r="444" spans="1:48" x14ac:dyDescent="0.3">
      <c r="A444" s="9">
        <v>41754</v>
      </c>
      <c r="B444" s="7" t="e">
        <v>#N/A</v>
      </c>
      <c r="C444" s="7" t="e">
        <v>#N/A</v>
      </c>
      <c r="D444" s="7" t="e">
        <v>#N/A</v>
      </c>
      <c r="E444" s="7" t="e">
        <v>#N/A</v>
      </c>
      <c r="F444" s="7" t="e">
        <v>#N/A</v>
      </c>
      <c r="G444" s="7" t="e">
        <v>#N/A</v>
      </c>
      <c r="H444" s="7" t="e">
        <v>#N/A</v>
      </c>
      <c r="I444" s="7" t="e">
        <v>#N/A</v>
      </c>
      <c r="J444" s="7" t="e">
        <v>#N/A</v>
      </c>
      <c r="K444" s="7" t="e">
        <v>#N/A</v>
      </c>
      <c r="L444" s="20" t="e">
        <v>#N/A</v>
      </c>
      <c r="M444" s="7">
        <v>84.06</v>
      </c>
      <c r="N444" s="20" t="e">
        <v>#N/A</v>
      </c>
      <c r="O444" s="7" t="e">
        <v>#N/A</v>
      </c>
      <c r="P444" s="20" t="e">
        <v>#N/A</v>
      </c>
      <c r="Q444" s="7" t="e">
        <v>#N/A</v>
      </c>
      <c r="R444" s="7" t="e">
        <v>#N/A</v>
      </c>
      <c r="S444" s="21" t="e">
        <v>#N/A</v>
      </c>
      <c r="T444" s="7" t="e">
        <v>#N/A</v>
      </c>
      <c r="U444" s="7" t="e">
        <v>#N/A</v>
      </c>
      <c r="V444" s="7" t="e">
        <v>#N/A</v>
      </c>
      <c r="W444" s="7" t="e">
        <v>#N/A</v>
      </c>
      <c r="X444" s="7" t="e">
        <v>#N/A</v>
      </c>
      <c r="Y444" s="7" t="e">
        <v>#N/A</v>
      </c>
      <c r="Z444" s="7" t="e">
        <v>#N/A</v>
      </c>
      <c r="AA444" s="7" t="e">
        <v>#N/A</v>
      </c>
      <c r="AB444" s="7" t="e">
        <v>#N/A</v>
      </c>
      <c r="AC444" s="22" t="e">
        <v>#N/A</v>
      </c>
      <c r="AD444" s="23" t="e">
        <v>#N/A</v>
      </c>
      <c r="AE444" s="7" t="e">
        <v>#N/A</v>
      </c>
      <c r="AF444" s="7" t="e">
        <v>#N/A</v>
      </c>
      <c r="AG444" s="7" t="e">
        <v>#N/A</v>
      </c>
      <c r="AH444" s="7" t="e">
        <v>#N/A</v>
      </c>
      <c r="AI444" s="7" t="e">
        <v>#N/A</v>
      </c>
      <c r="AJ444" s="7" t="e">
        <v>#N/A</v>
      </c>
      <c r="AK444" s="7" t="e">
        <v>#N/A</v>
      </c>
      <c r="AL444" s="21">
        <v>192.53</v>
      </c>
      <c r="AM444" s="7">
        <v>13.2</v>
      </c>
      <c r="AN444" s="22">
        <v>939.93</v>
      </c>
      <c r="AO444" s="23">
        <v>11.45</v>
      </c>
      <c r="AP444" s="21" t="e">
        <v>#N/A</v>
      </c>
      <c r="AQ444" s="24" t="e">
        <v>#N/A</v>
      </c>
      <c r="AR444" s="7">
        <v>41</v>
      </c>
      <c r="AS444" s="7" t="e">
        <v>#N/A</v>
      </c>
      <c r="AT444" s="7">
        <v>28</v>
      </c>
      <c r="AU444" s="7">
        <v>296</v>
      </c>
      <c r="AV444" s="7"/>
    </row>
    <row r="445" spans="1:48" x14ac:dyDescent="0.3">
      <c r="A445" s="9">
        <v>41747</v>
      </c>
      <c r="B445" s="7" t="e">
        <v>#N/A</v>
      </c>
      <c r="C445" s="7" t="e">
        <v>#N/A</v>
      </c>
      <c r="D445" s="7" t="e">
        <v>#N/A</v>
      </c>
      <c r="E445" s="7" t="e">
        <v>#N/A</v>
      </c>
      <c r="F445" s="7" t="e">
        <v>#N/A</v>
      </c>
      <c r="G445" s="7" t="e">
        <v>#N/A</v>
      </c>
      <c r="H445" s="7" t="e">
        <v>#N/A</v>
      </c>
      <c r="I445" s="7" t="e">
        <v>#N/A</v>
      </c>
      <c r="J445" s="7" t="e">
        <v>#N/A</v>
      </c>
      <c r="K445" s="7" t="e">
        <v>#N/A</v>
      </c>
      <c r="L445" s="20" t="e">
        <v>#N/A</v>
      </c>
      <c r="M445" s="7">
        <v>84.35</v>
      </c>
      <c r="N445" s="20" t="e">
        <v>#N/A</v>
      </c>
      <c r="O445" s="7" t="e">
        <v>#N/A</v>
      </c>
      <c r="P445" s="20" t="e">
        <v>#N/A</v>
      </c>
      <c r="Q445" s="7" t="e">
        <v>#N/A</v>
      </c>
      <c r="R445" s="7" t="e">
        <v>#N/A</v>
      </c>
      <c r="S445" s="21" t="e">
        <v>#N/A</v>
      </c>
      <c r="T445" s="7" t="e">
        <v>#N/A</v>
      </c>
      <c r="U445" s="7" t="e">
        <v>#N/A</v>
      </c>
      <c r="V445" s="7" t="e">
        <v>#N/A</v>
      </c>
      <c r="W445" s="7" t="e">
        <v>#N/A</v>
      </c>
      <c r="X445" s="7" t="e">
        <v>#N/A</v>
      </c>
      <c r="Y445" s="7" t="e">
        <v>#N/A</v>
      </c>
      <c r="Z445" s="7" t="e">
        <v>#N/A</v>
      </c>
      <c r="AA445" s="7" t="e">
        <v>#N/A</v>
      </c>
      <c r="AB445" s="7" t="e">
        <v>#N/A</v>
      </c>
      <c r="AC445" s="22" t="e">
        <v>#N/A</v>
      </c>
      <c r="AD445" s="23" t="e">
        <v>#N/A</v>
      </c>
      <c r="AE445" s="7" t="e">
        <v>#N/A</v>
      </c>
      <c r="AF445" s="7" t="e">
        <v>#N/A</v>
      </c>
      <c r="AG445" s="7" t="e">
        <v>#N/A</v>
      </c>
      <c r="AH445" s="7" t="e">
        <v>#N/A</v>
      </c>
      <c r="AI445" s="7" t="e">
        <v>#N/A</v>
      </c>
      <c r="AJ445" s="7" t="e">
        <v>#N/A</v>
      </c>
      <c r="AK445" s="7" t="e">
        <v>#N/A</v>
      </c>
      <c r="AL445" s="21">
        <v>205.99</v>
      </c>
      <c r="AM445" s="7">
        <v>12.37</v>
      </c>
      <c r="AN445" s="22">
        <v>927.78</v>
      </c>
      <c r="AO445" s="23">
        <v>11.39</v>
      </c>
      <c r="AP445" s="21" t="e">
        <v>#N/A</v>
      </c>
      <c r="AQ445" s="24" t="e">
        <v>#N/A</v>
      </c>
      <c r="AR445" s="7">
        <v>43</v>
      </c>
      <c r="AS445" s="7" t="e">
        <v>#N/A</v>
      </c>
      <c r="AT445" s="7">
        <v>29.6</v>
      </c>
      <c r="AU445" s="7">
        <v>289</v>
      </c>
      <c r="AV445" s="7"/>
    </row>
    <row r="446" spans="1:48" x14ac:dyDescent="0.3">
      <c r="A446" s="9">
        <v>41740</v>
      </c>
      <c r="B446" s="7" t="e">
        <v>#N/A</v>
      </c>
      <c r="C446" s="7" t="e">
        <v>#N/A</v>
      </c>
      <c r="D446" s="7" t="e">
        <v>#N/A</v>
      </c>
      <c r="E446" s="7" t="e">
        <v>#N/A</v>
      </c>
      <c r="F446" s="7" t="e">
        <v>#N/A</v>
      </c>
      <c r="G446" s="7" t="e">
        <v>#N/A</v>
      </c>
      <c r="H446" s="7" t="e">
        <v>#N/A</v>
      </c>
      <c r="I446" s="7" t="e">
        <v>#N/A</v>
      </c>
      <c r="J446" s="7" t="e">
        <v>#N/A</v>
      </c>
      <c r="K446" s="7" t="e">
        <v>#N/A</v>
      </c>
      <c r="L446" s="20" t="e">
        <v>#N/A</v>
      </c>
      <c r="M446" s="7">
        <v>81.93</v>
      </c>
      <c r="N446" s="20" t="e">
        <v>#N/A</v>
      </c>
      <c r="O446" s="7" t="e">
        <v>#N/A</v>
      </c>
      <c r="P446" s="20" t="e">
        <v>#N/A</v>
      </c>
      <c r="Q446" s="7" t="e">
        <v>#N/A</v>
      </c>
      <c r="R446" s="7" t="e">
        <v>#N/A</v>
      </c>
      <c r="S446" s="21" t="e">
        <v>#N/A</v>
      </c>
      <c r="T446" s="7" t="e">
        <v>#N/A</v>
      </c>
      <c r="U446" s="7" t="e">
        <v>#N/A</v>
      </c>
      <c r="V446" s="7" t="e">
        <v>#N/A</v>
      </c>
      <c r="W446" s="7" t="e">
        <v>#N/A</v>
      </c>
      <c r="X446" s="7" t="e">
        <v>#N/A</v>
      </c>
      <c r="Y446" s="7" t="e">
        <v>#N/A</v>
      </c>
      <c r="Z446" s="7" t="e">
        <v>#N/A</v>
      </c>
      <c r="AA446" s="7" t="e">
        <v>#N/A</v>
      </c>
      <c r="AB446" s="7" t="e">
        <v>#N/A</v>
      </c>
      <c r="AC446" s="22" t="e">
        <v>#N/A</v>
      </c>
      <c r="AD446" s="23" t="e">
        <v>#N/A</v>
      </c>
      <c r="AE446" s="7" t="e">
        <v>#N/A</v>
      </c>
      <c r="AF446" s="7" t="e">
        <v>#N/A</v>
      </c>
      <c r="AG446" s="7" t="e">
        <v>#N/A</v>
      </c>
      <c r="AH446" s="7" t="e">
        <v>#N/A</v>
      </c>
      <c r="AI446" s="7" t="e">
        <v>#N/A</v>
      </c>
      <c r="AJ446" s="7" t="e">
        <v>#N/A</v>
      </c>
      <c r="AK446" s="7" t="e">
        <v>#N/A</v>
      </c>
      <c r="AL446" s="21">
        <v>217.44</v>
      </c>
      <c r="AM446" s="7">
        <v>12.31</v>
      </c>
      <c r="AN446" s="22">
        <v>964.29</v>
      </c>
      <c r="AO446" s="23">
        <v>11.73</v>
      </c>
      <c r="AP446" s="21" t="e">
        <v>#N/A</v>
      </c>
      <c r="AQ446" s="24" t="e">
        <v>#N/A</v>
      </c>
      <c r="AR446" s="7">
        <v>39</v>
      </c>
      <c r="AS446" s="7" t="e">
        <v>#N/A</v>
      </c>
      <c r="AT446" s="7">
        <v>28</v>
      </c>
      <c r="AU446" s="7">
        <v>279.2</v>
      </c>
      <c r="AV446" s="7"/>
    </row>
    <row r="447" spans="1:48" x14ac:dyDescent="0.3">
      <c r="A447" s="9">
        <v>41733</v>
      </c>
      <c r="B447" s="7" t="e">
        <v>#N/A</v>
      </c>
      <c r="C447" s="7" t="e">
        <v>#N/A</v>
      </c>
      <c r="D447" s="7" t="e">
        <v>#N/A</v>
      </c>
      <c r="E447" s="7" t="e">
        <v>#N/A</v>
      </c>
      <c r="F447" s="7" t="e">
        <v>#N/A</v>
      </c>
      <c r="G447" s="7" t="e">
        <v>#N/A</v>
      </c>
      <c r="H447" s="7" t="e">
        <v>#N/A</v>
      </c>
      <c r="I447" s="7" t="e">
        <v>#N/A</v>
      </c>
      <c r="J447" s="7" t="e">
        <v>#N/A</v>
      </c>
      <c r="K447" s="7" t="e">
        <v>#N/A</v>
      </c>
      <c r="L447" s="20" t="e">
        <v>#N/A</v>
      </c>
      <c r="M447" s="7">
        <v>81.78</v>
      </c>
      <c r="N447" s="20" t="e">
        <v>#N/A</v>
      </c>
      <c r="O447" s="7" t="e">
        <v>#N/A</v>
      </c>
      <c r="P447" s="20" t="e">
        <v>#N/A</v>
      </c>
      <c r="Q447" s="7" t="e">
        <v>#N/A</v>
      </c>
      <c r="R447" s="7" t="e">
        <v>#N/A</v>
      </c>
      <c r="S447" s="21" t="e">
        <v>#N/A</v>
      </c>
      <c r="T447" s="7" t="e">
        <v>#N/A</v>
      </c>
      <c r="U447" s="7" t="e">
        <v>#N/A</v>
      </c>
      <c r="V447" s="7" t="e">
        <v>#N/A</v>
      </c>
      <c r="W447" s="7" t="e">
        <v>#N/A</v>
      </c>
      <c r="X447" s="7" t="e">
        <v>#N/A</v>
      </c>
      <c r="Y447" s="7" t="e">
        <v>#N/A</v>
      </c>
      <c r="Z447" s="7" t="e">
        <v>#N/A</v>
      </c>
      <c r="AA447" s="7" t="e">
        <v>#N/A</v>
      </c>
      <c r="AB447" s="7" t="e">
        <v>#N/A</v>
      </c>
      <c r="AC447" s="22" t="e">
        <v>#N/A</v>
      </c>
      <c r="AD447" s="23" t="e">
        <v>#N/A</v>
      </c>
      <c r="AE447" s="7" t="e">
        <v>#N/A</v>
      </c>
      <c r="AF447" s="7" t="e">
        <v>#N/A</v>
      </c>
      <c r="AG447" s="7" t="e">
        <v>#N/A</v>
      </c>
      <c r="AH447" s="7" t="e">
        <v>#N/A</v>
      </c>
      <c r="AI447" s="7" t="e">
        <v>#N/A</v>
      </c>
      <c r="AJ447" s="7" t="e">
        <v>#N/A</v>
      </c>
      <c r="AK447" s="7" t="e">
        <v>#N/A</v>
      </c>
      <c r="AL447" s="21">
        <v>229.38</v>
      </c>
      <c r="AM447" s="7">
        <v>13.03</v>
      </c>
      <c r="AN447" s="22">
        <v>949.84</v>
      </c>
      <c r="AO447" s="23">
        <v>11.55</v>
      </c>
      <c r="AP447" s="21" t="e">
        <v>#N/A</v>
      </c>
      <c r="AQ447" s="24" t="e">
        <v>#N/A</v>
      </c>
      <c r="AR447" s="7">
        <v>39</v>
      </c>
      <c r="AS447" s="7" t="e">
        <v>#N/A</v>
      </c>
      <c r="AT447" s="7">
        <v>29.9</v>
      </c>
      <c r="AU447" s="7">
        <v>269</v>
      </c>
      <c r="AV447" s="7"/>
    </row>
    <row r="448" spans="1:48" x14ac:dyDescent="0.3">
      <c r="A448" s="9">
        <v>41726</v>
      </c>
      <c r="B448" s="7" t="e">
        <v>#N/A</v>
      </c>
      <c r="C448" s="7" t="e">
        <v>#N/A</v>
      </c>
      <c r="D448" s="7" t="e">
        <v>#N/A</v>
      </c>
      <c r="E448" s="7" t="e">
        <v>#N/A</v>
      </c>
      <c r="F448" s="7" t="e">
        <v>#N/A</v>
      </c>
      <c r="G448" s="7" t="e">
        <v>#N/A</v>
      </c>
      <c r="H448" s="7" t="e">
        <v>#N/A</v>
      </c>
      <c r="I448" s="7" t="e">
        <v>#N/A</v>
      </c>
      <c r="J448" s="7" t="e">
        <v>#N/A</v>
      </c>
      <c r="K448" s="7" t="e">
        <v>#N/A</v>
      </c>
      <c r="L448" s="20" t="e">
        <v>#N/A</v>
      </c>
      <c r="M448" s="7">
        <v>81.91</v>
      </c>
      <c r="N448" s="20" t="e">
        <v>#N/A</v>
      </c>
      <c r="O448" s="7" t="e">
        <v>#N/A</v>
      </c>
      <c r="P448" s="20" t="e">
        <v>#N/A</v>
      </c>
      <c r="Q448" s="7" t="e">
        <v>#N/A</v>
      </c>
      <c r="R448" s="7" t="e">
        <v>#N/A</v>
      </c>
      <c r="S448" s="21" t="e">
        <v>#N/A</v>
      </c>
      <c r="T448" s="7" t="e">
        <v>#N/A</v>
      </c>
      <c r="U448" s="7" t="e">
        <v>#N/A</v>
      </c>
      <c r="V448" s="7" t="e">
        <v>#N/A</v>
      </c>
      <c r="W448" s="7" t="e">
        <v>#N/A</v>
      </c>
      <c r="X448" s="7" t="e">
        <v>#N/A</v>
      </c>
      <c r="Y448" s="7" t="e">
        <v>#N/A</v>
      </c>
      <c r="Z448" s="7" t="e">
        <v>#N/A</v>
      </c>
      <c r="AA448" s="7" t="e">
        <v>#N/A</v>
      </c>
      <c r="AB448" s="7" t="e">
        <v>#N/A</v>
      </c>
      <c r="AC448" s="22" t="e">
        <v>#N/A</v>
      </c>
      <c r="AD448" s="23" t="e">
        <v>#N/A</v>
      </c>
      <c r="AE448" s="7" t="e">
        <v>#N/A</v>
      </c>
      <c r="AF448" s="7" t="e">
        <v>#N/A</v>
      </c>
      <c r="AG448" s="7" t="e">
        <v>#N/A</v>
      </c>
      <c r="AH448" s="7" t="e">
        <v>#N/A</v>
      </c>
      <c r="AI448" s="7" t="e">
        <v>#N/A</v>
      </c>
      <c r="AJ448" s="7" t="e">
        <v>#N/A</v>
      </c>
      <c r="AK448" s="7" t="e">
        <v>#N/A</v>
      </c>
      <c r="AL448" s="21">
        <v>235</v>
      </c>
      <c r="AM448" s="7">
        <v>13.12</v>
      </c>
      <c r="AN448" s="22">
        <v>957.73</v>
      </c>
      <c r="AO448" s="23">
        <v>11.88</v>
      </c>
      <c r="AP448" s="21" t="e">
        <v>#N/A</v>
      </c>
      <c r="AQ448" s="24" t="e">
        <v>#N/A</v>
      </c>
      <c r="AR448" s="7">
        <v>38</v>
      </c>
      <c r="AS448" s="7" t="e">
        <v>#N/A</v>
      </c>
      <c r="AT448" s="7">
        <v>31</v>
      </c>
      <c r="AU448" s="7">
        <v>270</v>
      </c>
      <c r="AV448" s="7"/>
    </row>
    <row r="449" spans="1:48" x14ac:dyDescent="0.3">
      <c r="A449" s="9">
        <v>41719</v>
      </c>
      <c r="B449" s="7" t="e">
        <v>#N/A</v>
      </c>
      <c r="C449" s="7" t="e">
        <v>#N/A</v>
      </c>
      <c r="D449" s="7" t="e">
        <v>#N/A</v>
      </c>
      <c r="E449" s="7" t="e">
        <v>#N/A</v>
      </c>
      <c r="F449" s="7" t="e">
        <v>#N/A</v>
      </c>
      <c r="G449" s="7" t="e">
        <v>#N/A</v>
      </c>
      <c r="H449" s="7" t="e">
        <v>#N/A</v>
      </c>
      <c r="I449" s="7" t="e">
        <v>#N/A</v>
      </c>
      <c r="J449" s="7" t="e">
        <v>#N/A</v>
      </c>
      <c r="K449" s="7" t="e">
        <v>#N/A</v>
      </c>
      <c r="L449" s="20" t="e">
        <v>#N/A</v>
      </c>
      <c r="M449" s="7">
        <v>83.44</v>
      </c>
      <c r="N449" s="20" t="e">
        <v>#N/A</v>
      </c>
      <c r="O449" s="7" t="e">
        <v>#N/A</v>
      </c>
      <c r="P449" s="20" t="e">
        <v>#N/A</v>
      </c>
      <c r="Q449" s="7" t="e">
        <v>#N/A</v>
      </c>
      <c r="R449" s="7" t="e">
        <v>#N/A</v>
      </c>
      <c r="S449" s="21" t="e">
        <v>#N/A</v>
      </c>
      <c r="T449" s="7" t="e">
        <v>#N/A</v>
      </c>
      <c r="U449" s="7" t="e">
        <v>#N/A</v>
      </c>
      <c r="V449" s="7" t="e">
        <v>#N/A</v>
      </c>
      <c r="W449" s="7" t="e">
        <v>#N/A</v>
      </c>
      <c r="X449" s="7" t="e">
        <v>#N/A</v>
      </c>
      <c r="Y449" s="7" t="e">
        <v>#N/A</v>
      </c>
      <c r="Z449" s="7" t="e">
        <v>#N/A</v>
      </c>
      <c r="AA449" s="7" t="e">
        <v>#N/A</v>
      </c>
      <c r="AB449" s="7" t="e">
        <v>#N/A</v>
      </c>
      <c r="AC449" s="22" t="e">
        <v>#N/A</v>
      </c>
      <c r="AD449" s="23" t="e">
        <v>#N/A</v>
      </c>
      <c r="AE449" s="7" t="e">
        <v>#N/A</v>
      </c>
      <c r="AF449" s="7" t="e">
        <v>#N/A</v>
      </c>
      <c r="AG449" s="7" t="e">
        <v>#N/A</v>
      </c>
      <c r="AH449" s="7" t="e">
        <v>#N/A</v>
      </c>
      <c r="AI449" s="7" t="e">
        <v>#N/A</v>
      </c>
      <c r="AJ449" s="7" t="e">
        <v>#N/A</v>
      </c>
      <c r="AK449" s="7" t="e">
        <v>#N/A</v>
      </c>
      <c r="AL449" s="21">
        <v>232.68</v>
      </c>
      <c r="AM449" s="7">
        <v>12.94</v>
      </c>
      <c r="AN449" s="22">
        <v>950.62</v>
      </c>
      <c r="AO449" s="23">
        <v>11.71</v>
      </c>
      <c r="AP449" s="21" t="e">
        <v>#N/A</v>
      </c>
      <c r="AQ449" s="24" t="e">
        <v>#N/A</v>
      </c>
      <c r="AR449" s="7">
        <v>42</v>
      </c>
      <c r="AS449" s="7" t="e">
        <v>#N/A</v>
      </c>
      <c r="AT449" s="7">
        <v>27.9</v>
      </c>
      <c r="AU449" s="7">
        <v>263</v>
      </c>
      <c r="AV449" s="7"/>
    </row>
    <row r="450" spans="1:48" x14ac:dyDescent="0.3">
      <c r="A450" s="9">
        <v>41712</v>
      </c>
      <c r="B450" s="7" t="e">
        <v>#N/A</v>
      </c>
      <c r="C450" s="7" t="e">
        <v>#N/A</v>
      </c>
      <c r="D450" s="7" t="e">
        <v>#N/A</v>
      </c>
      <c r="E450" s="7" t="e">
        <v>#N/A</v>
      </c>
      <c r="F450" s="7" t="e">
        <v>#N/A</v>
      </c>
      <c r="G450" s="7" t="e">
        <v>#N/A</v>
      </c>
      <c r="H450" s="7" t="e">
        <v>#N/A</v>
      </c>
      <c r="I450" s="7" t="e">
        <v>#N/A</v>
      </c>
      <c r="J450" s="7" t="e">
        <v>#N/A</v>
      </c>
      <c r="K450" s="7" t="e">
        <v>#N/A</v>
      </c>
      <c r="L450" s="20" t="e">
        <v>#N/A</v>
      </c>
      <c r="M450" s="7">
        <v>85.78</v>
      </c>
      <c r="N450" s="20" t="e">
        <v>#N/A</v>
      </c>
      <c r="O450" s="7" t="e">
        <v>#N/A</v>
      </c>
      <c r="P450" s="20" t="e">
        <v>#N/A</v>
      </c>
      <c r="Q450" s="7" t="e">
        <v>#N/A</v>
      </c>
      <c r="R450" s="7" t="e">
        <v>#N/A</v>
      </c>
      <c r="S450" s="21" t="e">
        <v>#N/A</v>
      </c>
      <c r="T450" s="7" t="e">
        <v>#N/A</v>
      </c>
      <c r="U450" s="7" t="e">
        <v>#N/A</v>
      </c>
      <c r="V450" s="7" t="e">
        <v>#N/A</v>
      </c>
      <c r="W450" s="7" t="e">
        <v>#N/A</v>
      </c>
      <c r="X450" s="7" t="e">
        <v>#N/A</v>
      </c>
      <c r="Y450" s="7" t="e">
        <v>#N/A</v>
      </c>
      <c r="Z450" s="7" t="e">
        <v>#N/A</v>
      </c>
      <c r="AA450" s="7" t="e">
        <v>#N/A</v>
      </c>
      <c r="AB450" s="7" t="e">
        <v>#N/A</v>
      </c>
      <c r="AC450" s="22" t="e">
        <v>#N/A</v>
      </c>
      <c r="AD450" s="23" t="e">
        <v>#N/A</v>
      </c>
      <c r="AE450" s="7" t="e">
        <v>#N/A</v>
      </c>
      <c r="AF450" s="7" t="e">
        <v>#N/A</v>
      </c>
      <c r="AG450" s="7" t="e">
        <v>#N/A</v>
      </c>
      <c r="AH450" s="7" t="e">
        <v>#N/A</v>
      </c>
      <c r="AI450" s="7" t="e">
        <v>#N/A</v>
      </c>
      <c r="AJ450" s="7" t="e">
        <v>#N/A</v>
      </c>
      <c r="AK450" s="7" t="e">
        <v>#N/A</v>
      </c>
      <c r="AL450" s="21">
        <v>239.13</v>
      </c>
      <c r="AM450" s="7">
        <v>13.59</v>
      </c>
      <c r="AN450" s="22">
        <v>959.73</v>
      </c>
      <c r="AO450" s="23">
        <v>11.86</v>
      </c>
      <c r="AP450" s="21" t="e">
        <v>#N/A</v>
      </c>
      <c r="AQ450" s="24" t="e">
        <v>#N/A</v>
      </c>
      <c r="AR450" s="7">
        <v>40</v>
      </c>
      <c r="AS450" s="7" t="e">
        <v>#N/A</v>
      </c>
      <c r="AT450" s="7">
        <v>28</v>
      </c>
      <c r="AU450" s="7">
        <v>258.7</v>
      </c>
      <c r="AV450" s="7"/>
    </row>
    <row r="451" spans="1:48" x14ac:dyDescent="0.3">
      <c r="A451" s="9">
        <v>41705</v>
      </c>
      <c r="B451" s="7" t="e">
        <v>#N/A</v>
      </c>
      <c r="C451" s="7" t="e">
        <v>#N/A</v>
      </c>
      <c r="D451" s="7" t="e">
        <v>#N/A</v>
      </c>
      <c r="E451" s="7" t="e">
        <v>#N/A</v>
      </c>
      <c r="F451" s="7" t="e">
        <v>#N/A</v>
      </c>
      <c r="G451" s="7" t="e">
        <v>#N/A</v>
      </c>
      <c r="H451" s="7" t="e">
        <v>#N/A</v>
      </c>
      <c r="I451" s="7" t="e">
        <v>#N/A</v>
      </c>
      <c r="J451" s="7" t="e">
        <v>#N/A</v>
      </c>
      <c r="K451" s="7" t="e">
        <v>#N/A</v>
      </c>
      <c r="L451" s="20" t="e">
        <v>#N/A</v>
      </c>
      <c r="M451" s="7">
        <v>86.9</v>
      </c>
      <c r="N451" s="20" t="e">
        <v>#N/A</v>
      </c>
      <c r="O451" s="7" t="e">
        <v>#N/A</v>
      </c>
      <c r="P451" s="20" t="e">
        <v>#N/A</v>
      </c>
      <c r="Q451" s="7" t="e">
        <v>#N/A</v>
      </c>
      <c r="R451" s="7" t="e">
        <v>#N/A</v>
      </c>
      <c r="S451" s="21" t="e">
        <v>#N/A</v>
      </c>
      <c r="T451" s="7" t="e">
        <v>#N/A</v>
      </c>
      <c r="U451" s="7" t="e">
        <v>#N/A</v>
      </c>
      <c r="V451" s="7" t="e">
        <v>#N/A</v>
      </c>
      <c r="W451" s="7" t="e">
        <v>#N/A</v>
      </c>
      <c r="X451" s="7" t="e">
        <v>#N/A</v>
      </c>
      <c r="Y451" s="7" t="e">
        <v>#N/A</v>
      </c>
      <c r="Z451" s="7" t="e">
        <v>#N/A</v>
      </c>
      <c r="AA451" s="7" t="e">
        <v>#N/A</v>
      </c>
      <c r="AB451" s="7" t="e">
        <v>#N/A</v>
      </c>
      <c r="AC451" s="22" t="e">
        <v>#N/A</v>
      </c>
      <c r="AD451" s="23" t="e">
        <v>#N/A</v>
      </c>
      <c r="AE451" s="7" t="e">
        <v>#N/A</v>
      </c>
      <c r="AF451" s="7" t="e">
        <v>#N/A</v>
      </c>
      <c r="AG451" s="7" t="e">
        <v>#N/A</v>
      </c>
      <c r="AH451" s="7" t="e">
        <v>#N/A</v>
      </c>
      <c r="AI451" s="7" t="e">
        <v>#N/A</v>
      </c>
      <c r="AJ451" s="7" t="e">
        <v>#N/A</v>
      </c>
      <c r="AK451" s="7" t="e">
        <v>#N/A</v>
      </c>
      <c r="AL451" s="21">
        <v>234.59</v>
      </c>
      <c r="AM451" s="7">
        <v>14.47</v>
      </c>
      <c r="AN451" s="22">
        <v>992.91</v>
      </c>
      <c r="AO451" s="23">
        <v>11.99</v>
      </c>
      <c r="AP451" s="21" t="e">
        <v>#N/A</v>
      </c>
      <c r="AQ451" s="24" t="e">
        <v>#N/A</v>
      </c>
      <c r="AR451" s="7">
        <v>39</v>
      </c>
      <c r="AS451" s="7" t="e">
        <v>#N/A</v>
      </c>
      <c r="AT451" s="7">
        <v>27</v>
      </c>
      <c r="AU451" s="7">
        <v>256.14999999999998</v>
      </c>
      <c r="AV451" s="7"/>
    </row>
    <row r="452" spans="1:48" x14ac:dyDescent="0.3">
      <c r="A452" s="9">
        <v>41698</v>
      </c>
      <c r="B452" s="7" t="e">
        <v>#N/A</v>
      </c>
      <c r="C452" s="7" t="e">
        <v>#N/A</v>
      </c>
      <c r="D452" s="7" t="e">
        <v>#N/A</v>
      </c>
      <c r="E452" s="7" t="e">
        <v>#N/A</v>
      </c>
      <c r="F452" s="7" t="e">
        <v>#N/A</v>
      </c>
      <c r="G452" s="7" t="e">
        <v>#N/A</v>
      </c>
      <c r="H452" s="7" t="e">
        <v>#N/A</v>
      </c>
      <c r="I452" s="7" t="e">
        <v>#N/A</v>
      </c>
      <c r="J452" s="7" t="e">
        <v>#N/A</v>
      </c>
      <c r="K452" s="7" t="e">
        <v>#N/A</v>
      </c>
      <c r="L452" s="20" t="e">
        <v>#N/A</v>
      </c>
      <c r="M452" s="7">
        <v>88.85</v>
      </c>
      <c r="N452" s="20" t="e">
        <v>#N/A</v>
      </c>
      <c r="O452" s="7" t="e">
        <v>#N/A</v>
      </c>
      <c r="P452" s="20" t="e">
        <v>#N/A</v>
      </c>
      <c r="Q452" s="7" t="e">
        <v>#N/A</v>
      </c>
      <c r="R452" s="7" t="e">
        <v>#N/A</v>
      </c>
      <c r="S452" s="21" t="e">
        <v>#N/A</v>
      </c>
      <c r="T452" s="7" t="e">
        <v>#N/A</v>
      </c>
      <c r="U452" s="7" t="e">
        <v>#N/A</v>
      </c>
      <c r="V452" s="7" t="e">
        <v>#N/A</v>
      </c>
      <c r="W452" s="7" t="e">
        <v>#N/A</v>
      </c>
      <c r="X452" s="7" t="e">
        <v>#N/A</v>
      </c>
      <c r="Y452" s="7" t="e">
        <v>#N/A</v>
      </c>
      <c r="Z452" s="7" t="e">
        <v>#N/A</v>
      </c>
      <c r="AA452" s="7" t="e">
        <v>#N/A</v>
      </c>
      <c r="AB452" s="7" t="e">
        <v>#N/A</v>
      </c>
      <c r="AC452" s="22" t="e">
        <v>#N/A</v>
      </c>
      <c r="AD452" s="23" t="e">
        <v>#N/A</v>
      </c>
      <c r="AE452" s="7" t="e">
        <v>#N/A</v>
      </c>
      <c r="AF452" s="7" t="e">
        <v>#N/A</v>
      </c>
      <c r="AG452" s="7" t="e">
        <v>#N/A</v>
      </c>
      <c r="AH452" s="7" t="e">
        <v>#N/A</v>
      </c>
      <c r="AI452" s="7" t="e">
        <v>#N/A</v>
      </c>
      <c r="AJ452" s="7" t="e">
        <v>#N/A</v>
      </c>
      <c r="AK452" s="7" t="e">
        <v>#N/A</v>
      </c>
      <c r="AL452" s="21">
        <v>228.6</v>
      </c>
      <c r="AM452" s="7">
        <v>15.36</v>
      </c>
      <c r="AN452" s="22">
        <v>961.98</v>
      </c>
      <c r="AO452" s="23">
        <v>11.74</v>
      </c>
      <c r="AP452" s="21" t="e">
        <v>#N/A</v>
      </c>
      <c r="AQ452" s="24" t="e">
        <v>#N/A</v>
      </c>
      <c r="AR452" s="7">
        <v>36</v>
      </c>
      <c r="AS452" s="7" t="e">
        <v>#N/A</v>
      </c>
      <c r="AT452" s="7">
        <v>25</v>
      </c>
      <c r="AU452" s="7">
        <v>242</v>
      </c>
      <c r="AV452" s="7"/>
    </row>
    <row r="453" spans="1:48" x14ac:dyDescent="0.3">
      <c r="A453" s="9">
        <v>41691</v>
      </c>
      <c r="B453" s="7" t="e">
        <v>#N/A</v>
      </c>
      <c r="C453" s="7" t="e">
        <v>#N/A</v>
      </c>
      <c r="D453" s="7" t="e">
        <v>#N/A</v>
      </c>
      <c r="E453" s="7" t="e">
        <v>#N/A</v>
      </c>
      <c r="F453" s="7" t="e">
        <v>#N/A</v>
      </c>
      <c r="G453" s="7" t="e">
        <v>#N/A</v>
      </c>
      <c r="H453" s="7" t="e">
        <v>#N/A</v>
      </c>
      <c r="I453" s="7" t="e">
        <v>#N/A</v>
      </c>
      <c r="J453" s="7" t="e">
        <v>#N/A</v>
      </c>
      <c r="K453" s="7" t="e">
        <v>#N/A</v>
      </c>
      <c r="L453" s="20" t="e">
        <v>#N/A</v>
      </c>
      <c r="M453" s="7">
        <v>90.04</v>
      </c>
      <c r="N453" s="20" t="e">
        <v>#N/A</v>
      </c>
      <c r="O453" s="7" t="e">
        <v>#N/A</v>
      </c>
      <c r="P453" s="20" t="e">
        <v>#N/A</v>
      </c>
      <c r="Q453" s="7" t="e">
        <v>#N/A</v>
      </c>
      <c r="R453" s="7" t="e">
        <v>#N/A</v>
      </c>
      <c r="S453" s="21" t="e">
        <v>#N/A</v>
      </c>
      <c r="T453" s="7" t="e">
        <v>#N/A</v>
      </c>
      <c r="U453" s="7" t="e">
        <v>#N/A</v>
      </c>
      <c r="V453" s="7" t="e">
        <v>#N/A</v>
      </c>
      <c r="W453" s="7" t="e">
        <v>#N/A</v>
      </c>
      <c r="X453" s="7" t="e">
        <v>#N/A</v>
      </c>
      <c r="Y453" s="7" t="e">
        <v>#N/A</v>
      </c>
      <c r="Z453" s="7" t="e">
        <v>#N/A</v>
      </c>
      <c r="AA453" s="7" t="e">
        <v>#N/A</v>
      </c>
      <c r="AB453" s="7" t="e">
        <v>#N/A</v>
      </c>
      <c r="AC453" s="22" t="e">
        <v>#N/A</v>
      </c>
      <c r="AD453" s="23" t="e">
        <v>#N/A</v>
      </c>
      <c r="AE453" s="7" t="e">
        <v>#N/A</v>
      </c>
      <c r="AF453" s="7" t="e">
        <v>#N/A</v>
      </c>
      <c r="AG453" s="7" t="e">
        <v>#N/A</v>
      </c>
      <c r="AH453" s="7" t="e">
        <v>#N/A</v>
      </c>
      <c r="AI453" s="7" t="e">
        <v>#N/A</v>
      </c>
      <c r="AJ453" s="7" t="e">
        <v>#N/A</v>
      </c>
      <c r="AK453" s="7" t="e">
        <v>#N/A</v>
      </c>
      <c r="AL453" s="21">
        <v>210.76</v>
      </c>
      <c r="AM453" s="7">
        <v>14.68</v>
      </c>
      <c r="AN453" s="22">
        <v>957.83</v>
      </c>
      <c r="AO453" s="23">
        <v>11.92</v>
      </c>
      <c r="AP453" s="21" t="e">
        <v>#N/A</v>
      </c>
      <c r="AQ453" s="24" t="e">
        <v>#N/A</v>
      </c>
      <c r="AR453" s="7">
        <v>33</v>
      </c>
      <c r="AS453" s="7" t="e">
        <v>#N/A</v>
      </c>
      <c r="AT453" s="7">
        <v>20</v>
      </c>
      <c r="AU453" s="7">
        <v>235.1</v>
      </c>
      <c r="AV453" s="7"/>
    </row>
    <row r="454" spans="1:48" x14ac:dyDescent="0.3">
      <c r="A454" s="9">
        <v>41684</v>
      </c>
      <c r="B454" s="7" t="e">
        <v>#N/A</v>
      </c>
      <c r="C454" s="7" t="e">
        <v>#N/A</v>
      </c>
      <c r="D454" s="7" t="e">
        <v>#N/A</v>
      </c>
      <c r="E454" s="7" t="e">
        <v>#N/A</v>
      </c>
      <c r="F454" s="7" t="e">
        <v>#N/A</v>
      </c>
      <c r="G454" s="7" t="e">
        <v>#N/A</v>
      </c>
      <c r="H454" s="7" t="e">
        <v>#N/A</v>
      </c>
      <c r="I454" s="7" t="e">
        <v>#N/A</v>
      </c>
      <c r="J454" s="7" t="e">
        <v>#N/A</v>
      </c>
      <c r="K454" s="7" t="e">
        <v>#N/A</v>
      </c>
      <c r="L454" s="20" t="e">
        <v>#N/A</v>
      </c>
      <c r="M454" s="7">
        <v>90.36</v>
      </c>
      <c r="N454" s="20" t="e">
        <v>#N/A</v>
      </c>
      <c r="O454" s="7" t="e">
        <v>#N/A</v>
      </c>
      <c r="P454" s="20" t="e">
        <v>#N/A</v>
      </c>
      <c r="Q454" s="7" t="e">
        <v>#N/A</v>
      </c>
      <c r="R454" s="7" t="e">
        <v>#N/A</v>
      </c>
      <c r="S454" s="21" t="e">
        <v>#N/A</v>
      </c>
      <c r="T454" s="7" t="e">
        <v>#N/A</v>
      </c>
      <c r="U454" s="7" t="e">
        <v>#N/A</v>
      </c>
      <c r="V454" s="7" t="e">
        <v>#N/A</v>
      </c>
      <c r="W454" s="7" t="e">
        <v>#N/A</v>
      </c>
      <c r="X454" s="7" t="e">
        <v>#N/A</v>
      </c>
      <c r="Y454" s="7" t="e">
        <v>#N/A</v>
      </c>
      <c r="Z454" s="7" t="e">
        <v>#N/A</v>
      </c>
      <c r="AA454" s="7" t="e">
        <v>#N/A</v>
      </c>
      <c r="AB454" s="7" t="e">
        <v>#N/A</v>
      </c>
      <c r="AC454" s="22" t="e">
        <v>#N/A</v>
      </c>
      <c r="AD454" s="23" t="e">
        <v>#N/A</v>
      </c>
      <c r="AE454" s="7" t="e">
        <v>#N/A</v>
      </c>
      <c r="AF454" s="7" t="e">
        <v>#N/A</v>
      </c>
      <c r="AG454" s="7" t="e">
        <v>#N/A</v>
      </c>
      <c r="AH454" s="7" t="e">
        <v>#N/A</v>
      </c>
      <c r="AI454" s="7" t="e">
        <v>#N/A</v>
      </c>
      <c r="AJ454" s="7" t="e">
        <v>#N/A</v>
      </c>
      <c r="AK454" s="7" t="e">
        <v>#N/A</v>
      </c>
      <c r="AL454" s="21">
        <v>208.43</v>
      </c>
      <c r="AM454" s="7">
        <v>14.97</v>
      </c>
      <c r="AN454" s="22">
        <v>971.51</v>
      </c>
      <c r="AO454" s="23">
        <v>12.03</v>
      </c>
      <c r="AP454" s="21" t="e">
        <v>#N/A</v>
      </c>
      <c r="AQ454" s="24" t="e">
        <v>#N/A</v>
      </c>
      <c r="AR454" s="7">
        <v>25</v>
      </c>
      <c r="AS454" s="7" t="e">
        <v>#N/A</v>
      </c>
      <c r="AT454" s="7">
        <v>25</v>
      </c>
      <c r="AU454" s="7">
        <v>234</v>
      </c>
      <c r="AV454" s="7"/>
    </row>
    <row r="455" spans="1:48" x14ac:dyDescent="0.3">
      <c r="A455" s="9">
        <v>41677</v>
      </c>
      <c r="B455" s="7" t="e">
        <v>#N/A</v>
      </c>
      <c r="C455" s="7" t="e">
        <v>#N/A</v>
      </c>
      <c r="D455" s="7" t="e">
        <v>#N/A</v>
      </c>
      <c r="E455" s="7" t="e">
        <v>#N/A</v>
      </c>
      <c r="F455" s="7" t="e">
        <v>#N/A</v>
      </c>
      <c r="G455" s="7" t="e">
        <v>#N/A</v>
      </c>
      <c r="H455" s="7" t="e">
        <v>#N/A</v>
      </c>
      <c r="I455" s="7" t="e">
        <v>#N/A</v>
      </c>
      <c r="J455" s="7" t="e">
        <v>#N/A</v>
      </c>
      <c r="K455" s="7" t="e">
        <v>#N/A</v>
      </c>
      <c r="L455" s="20" t="e">
        <v>#N/A</v>
      </c>
      <c r="M455" s="7">
        <v>90.37</v>
      </c>
      <c r="N455" s="20" t="e">
        <v>#N/A</v>
      </c>
      <c r="O455" s="7" t="e">
        <v>#N/A</v>
      </c>
      <c r="P455" s="20" t="e">
        <v>#N/A</v>
      </c>
      <c r="Q455" s="7" t="e">
        <v>#N/A</v>
      </c>
      <c r="R455" s="7" t="e">
        <v>#N/A</v>
      </c>
      <c r="S455" s="21" t="e">
        <v>#N/A</v>
      </c>
      <c r="T455" s="7" t="e">
        <v>#N/A</v>
      </c>
      <c r="U455" s="7" t="e">
        <v>#N/A</v>
      </c>
      <c r="V455" s="7" t="e">
        <v>#N/A</v>
      </c>
      <c r="W455" s="7" t="e">
        <v>#N/A</v>
      </c>
      <c r="X455" s="7" t="e">
        <v>#N/A</v>
      </c>
      <c r="Y455" s="7" t="e">
        <v>#N/A</v>
      </c>
      <c r="Z455" s="7" t="e">
        <v>#N/A</v>
      </c>
      <c r="AA455" s="7" t="e">
        <v>#N/A</v>
      </c>
      <c r="AB455" s="7" t="e">
        <v>#N/A</v>
      </c>
      <c r="AC455" s="22" t="e">
        <v>#N/A</v>
      </c>
      <c r="AD455" s="23" t="e">
        <v>#N/A</v>
      </c>
      <c r="AE455" s="7" t="e">
        <v>#N/A</v>
      </c>
      <c r="AF455" s="7" t="e">
        <v>#N/A</v>
      </c>
      <c r="AG455" s="7" t="e">
        <v>#N/A</v>
      </c>
      <c r="AH455" s="7" t="e">
        <v>#N/A</v>
      </c>
      <c r="AI455" s="7" t="e">
        <v>#N/A</v>
      </c>
      <c r="AJ455" s="7" t="e">
        <v>#N/A</v>
      </c>
      <c r="AK455" s="7" t="e">
        <v>#N/A</v>
      </c>
      <c r="AL455" s="21">
        <v>197.22</v>
      </c>
      <c r="AM455" s="7">
        <v>17.579999999999998</v>
      </c>
      <c r="AN455" s="22">
        <v>976.78</v>
      </c>
      <c r="AO455" s="23">
        <v>12.02</v>
      </c>
      <c r="AP455" s="21" t="e">
        <v>#N/A</v>
      </c>
      <c r="AQ455" s="24" t="e">
        <v>#N/A</v>
      </c>
      <c r="AR455" s="7">
        <v>18</v>
      </c>
      <c r="AS455" s="7" t="e">
        <v>#N/A</v>
      </c>
      <c r="AT455" s="7">
        <v>19</v>
      </c>
      <c r="AU455" s="7">
        <v>234</v>
      </c>
      <c r="AV455" s="7"/>
    </row>
    <row r="456" spans="1:48" x14ac:dyDescent="0.3">
      <c r="A456" s="9">
        <v>41670</v>
      </c>
      <c r="B456" s="7" t="e">
        <v>#N/A</v>
      </c>
      <c r="C456" s="7" t="e">
        <v>#N/A</v>
      </c>
      <c r="D456" s="7" t="e">
        <v>#N/A</v>
      </c>
      <c r="E456" s="7" t="e">
        <v>#N/A</v>
      </c>
      <c r="F456" s="7" t="e">
        <v>#N/A</v>
      </c>
      <c r="G456" s="7" t="e">
        <v>#N/A</v>
      </c>
      <c r="H456" s="7" t="e">
        <v>#N/A</v>
      </c>
      <c r="I456" s="7" t="e">
        <v>#N/A</v>
      </c>
      <c r="J456" s="7" t="e">
        <v>#N/A</v>
      </c>
      <c r="K456" s="7" t="e">
        <v>#N/A</v>
      </c>
      <c r="L456" s="20" t="e">
        <v>#N/A</v>
      </c>
      <c r="M456" s="7">
        <v>91.61</v>
      </c>
      <c r="N456" s="20" t="e">
        <v>#N/A</v>
      </c>
      <c r="O456" s="7" t="e">
        <v>#N/A</v>
      </c>
      <c r="P456" s="20" t="e">
        <v>#N/A</v>
      </c>
      <c r="Q456" s="7" t="e">
        <v>#N/A</v>
      </c>
      <c r="R456" s="7" t="e">
        <v>#N/A</v>
      </c>
      <c r="S456" s="21" t="e">
        <v>#N/A</v>
      </c>
      <c r="T456" s="7" t="e">
        <v>#N/A</v>
      </c>
      <c r="U456" s="7" t="e">
        <v>#N/A</v>
      </c>
      <c r="V456" s="7" t="e">
        <v>#N/A</v>
      </c>
      <c r="W456" s="7" t="e">
        <v>#N/A</v>
      </c>
      <c r="X456" s="7" t="e">
        <v>#N/A</v>
      </c>
      <c r="Y456" s="7" t="e">
        <v>#N/A</v>
      </c>
      <c r="Z456" s="7" t="e">
        <v>#N/A</v>
      </c>
      <c r="AA456" s="7" t="e">
        <v>#N/A</v>
      </c>
      <c r="AB456" s="7" t="e">
        <v>#N/A</v>
      </c>
      <c r="AC456" s="22" t="e">
        <v>#N/A</v>
      </c>
      <c r="AD456" s="23" t="e">
        <v>#N/A</v>
      </c>
      <c r="AE456" s="7" t="e">
        <v>#N/A</v>
      </c>
      <c r="AF456" s="7" t="e">
        <v>#N/A</v>
      </c>
      <c r="AG456" s="7" t="e">
        <v>#N/A</v>
      </c>
      <c r="AH456" s="7" t="e">
        <v>#N/A</v>
      </c>
      <c r="AI456" s="7" t="e">
        <v>#N/A</v>
      </c>
      <c r="AJ456" s="7" t="e">
        <v>#N/A</v>
      </c>
      <c r="AK456" s="7" t="e">
        <v>#N/A</v>
      </c>
      <c r="AL456" s="21">
        <v>156.94999999999999</v>
      </c>
      <c r="AM456" s="7">
        <v>19.63</v>
      </c>
      <c r="AN456" s="22">
        <v>1023.26</v>
      </c>
      <c r="AO456" s="23">
        <v>11.97</v>
      </c>
      <c r="AP456" s="21" t="e">
        <v>#N/A</v>
      </c>
      <c r="AQ456" s="24" t="e">
        <v>#N/A</v>
      </c>
      <c r="AR456" s="7">
        <v>20.399999999999999</v>
      </c>
      <c r="AS456" s="7" t="e">
        <v>#N/A</v>
      </c>
      <c r="AT456" s="7">
        <v>20.5</v>
      </c>
      <c r="AU456" s="7">
        <v>242.1</v>
      </c>
      <c r="AV456" s="7"/>
    </row>
    <row r="457" spans="1:48" x14ac:dyDescent="0.3">
      <c r="A457" s="9">
        <v>41663</v>
      </c>
      <c r="B457" s="7" t="e">
        <v>#N/A</v>
      </c>
      <c r="C457" s="7" t="e">
        <v>#N/A</v>
      </c>
      <c r="D457" s="7" t="e">
        <v>#N/A</v>
      </c>
      <c r="E457" s="7" t="e">
        <v>#N/A</v>
      </c>
      <c r="F457" s="7" t="e">
        <v>#N/A</v>
      </c>
      <c r="G457" s="7" t="e">
        <v>#N/A</v>
      </c>
      <c r="H457" s="7" t="e">
        <v>#N/A</v>
      </c>
      <c r="I457" s="7" t="e">
        <v>#N/A</v>
      </c>
      <c r="J457" s="7" t="e">
        <v>#N/A</v>
      </c>
      <c r="K457" s="7" t="e">
        <v>#N/A</v>
      </c>
      <c r="L457" s="20" t="e">
        <v>#N/A</v>
      </c>
      <c r="M457" s="7">
        <v>91.69</v>
      </c>
      <c r="N457" s="20" t="e">
        <v>#N/A</v>
      </c>
      <c r="O457" s="7" t="e">
        <v>#N/A</v>
      </c>
      <c r="P457" s="20" t="e">
        <v>#N/A</v>
      </c>
      <c r="Q457" s="7" t="e">
        <v>#N/A</v>
      </c>
      <c r="R457" s="7" t="e">
        <v>#N/A</v>
      </c>
      <c r="S457" s="21" t="e">
        <v>#N/A</v>
      </c>
      <c r="T457" s="7" t="e">
        <v>#N/A</v>
      </c>
      <c r="U457" s="7" t="e">
        <v>#N/A</v>
      </c>
      <c r="V457" s="7" t="e">
        <v>#N/A</v>
      </c>
      <c r="W457" s="7" t="e">
        <v>#N/A</v>
      </c>
      <c r="X457" s="7" t="e">
        <v>#N/A</v>
      </c>
      <c r="Y457" s="7" t="e">
        <v>#N/A</v>
      </c>
      <c r="Z457" s="7" t="e">
        <v>#N/A</v>
      </c>
      <c r="AA457" s="7" t="e">
        <v>#N/A</v>
      </c>
      <c r="AB457" s="7" t="e">
        <v>#N/A</v>
      </c>
      <c r="AC457" s="22" t="e">
        <v>#N/A</v>
      </c>
      <c r="AD457" s="23" t="e">
        <v>#N/A</v>
      </c>
      <c r="AE457" s="7" t="e">
        <v>#N/A</v>
      </c>
      <c r="AF457" s="7" t="e">
        <v>#N/A</v>
      </c>
      <c r="AG457" s="7" t="e">
        <v>#N/A</v>
      </c>
      <c r="AH457" s="7" t="e">
        <v>#N/A</v>
      </c>
      <c r="AI457" s="7" t="e">
        <v>#N/A</v>
      </c>
      <c r="AJ457" s="7" t="e">
        <v>#N/A</v>
      </c>
      <c r="AK457" s="7" t="e">
        <v>#N/A</v>
      </c>
      <c r="AL457" s="21">
        <v>147.38999999999999</v>
      </c>
      <c r="AM457" s="7">
        <v>20.99</v>
      </c>
      <c r="AN457" s="22">
        <v>1017.7</v>
      </c>
      <c r="AO457" s="23">
        <v>11.79</v>
      </c>
      <c r="AP457" s="21" t="e">
        <v>#N/A</v>
      </c>
      <c r="AQ457" s="24" t="e">
        <v>#N/A</v>
      </c>
      <c r="AR457" s="7">
        <v>16</v>
      </c>
      <c r="AS457" s="7" t="e">
        <v>#N/A</v>
      </c>
      <c r="AT457" s="7">
        <v>19</v>
      </c>
      <c r="AU457" s="7">
        <v>247</v>
      </c>
      <c r="AV457" s="7"/>
    </row>
    <row r="458" spans="1:48" x14ac:dyDescent="0.3">
      <c r="A458" s="9">
        <v>41656</v>
      </c>
      <c r="B458" s="7" t="e">
        <v>#N/A</v>
      </c>
      <c r="C458" s="7" t="e">
        <v>#N/A</v>
      </c>
      <c r="D458" s="7" t="e">
        <v>#N/A</v>
      </c>
      <c r="E458" s="7" t="e">
        <v>#N/A</v>
      </c>
      <c r="F458" s="7" t="e">
        <v>#N/A</v>
      </c>
      <c r="G458" s="7" t="e">
        <v>#N/A</v>
      </c>
      <c r="H458" s="7" t="e">
        <v>#N/A</v>
      </c>
      <c r="I458" s="7" t="e">
        <v>#N/A</v>
      </c>
      <c r="J458" s="7" t="e">
        <v>#N/A</v>
      </c>
      <c r="K458" s="7" t="e">
        <v>#N/A</v>
      </c>
      <c r="L458" s="20" t="e">
        <v>#N/A</v>
      </c>
      <c r="M458" s="7">
        <v>92.15</v>
      </c>
      <c r="N458" s="20" t="e">
        <v>#N/A</v>
      </c>
      <c r="O458" s="7" t="e">
        <v>#N/A</v>
      </c>
      <c r="P458" s="20" t="e">
        <v>#N/A</v>
      </c>
      <c r="Q458" s="7" t="e">
        <v>#N/A</v>
      </c>
      <c r="R458" s="7" t="e">
        <v>#N/A</v>
      </c>
      <c r="S458" s="21" t="e">
        <v>#N/A</v>
      </c>
      <c r="T458" s="7" t="e">
        <v>#N/A</v>
      </c>
      <c r="U458" s="7" t="e">
        <v>#N/A</v>
      </c>
      <c r="V458" s="7" t="e">
        <v>#N/A</v>
      </c>
      <c r="W458" s="7" t="e">
        <v>#N/A</v>
      </c>
      <c r="X458" s="7" t="e">
        <v>#N/A</v>
      </c>
      <c r="Y458" s="7" t="e">
        <v>#N/A</v>
      </c>
      <c r="Z458" s="7" t="e">
        <v>#N/A</v>
      </c>
      <c r="AA458" s="7" t="e">
        <v>#N/A</v>
      </c>
      <c r="AB458" s="7" t="e">
        <v>#N/A</v>
      </c>
      <c r="AC458" s="22" t="e">
        <v>#N/A</v>
      </c>
      <c r="AD458" s="23" t="e">
        <v>#N/A</v>
      </c>
      <c r="AE458" s="7" t="e">
        <v>#N/A</v>
      </c>
      <c r="AF458" s="7" t="e">
        <v>#N/A</v>
      </c>
      <c r="AG458" s="7" t="e">
        <v>#N/A</v>
      </c>
      <c r="AH458" s="7" t="e">
        <v>#N/A</v>
      </c>
      <c r="AI458" s="7" t="e">
        <v>#N/A</v>
      </c>
      <c r="AJ458" s="7" t="e">
        <v>#N/A</v>
      </c>
      <c r="AK458" s="7" t="e">
        <v>#N/A</v>
      </c>
      <c r="AL458" s="21">
        <v>157.82</v>
      </c>
      <c r="AM458" s="7">
        <v>20.68</v>
      </c>
      <c r="AN458" s="22">
        <v>1019.1</v>
      </c>
      <c r="AO458" s="23">
        <v>11.73</v>
      </c>
      <c r="AP458" s="21" t="e">
        <v>#N/A</v>
      </c>
      <c r="AQ458" s="24" t="e">
        <v>#N/A</v>
      </c>
      <c r="AR458" s="7">
        <v>19.3</v>
      </c>
      <c r="AS458" s="7" t="e">
        <v>#N/A</v>
      </c>
      <c r="AT458" s="7">
        <v>21</v>
      </c>
      <c r="AU458" s="7">
        <v>251</v>
      </c>
      <c r="AV458" s="7"/>
    </row>
    <row r="459" spans="1:48" x14ac:dyDescent="0.3">
      <c r="A459" s="9">
        <v>41649</v>
      </c>
      <c r="B459" s="7" t="e">
        <v>#N/A</v>
      </c>
      <c r="C459" s="7" t="e">
        <v>#N/A</v>
      </c>
      <c r="D459" s="7" t="e">
        <v>#N/A</v>
      </c>
      <c r="E459" s="7" t="e">
        <v>#N/A</v>
      </c>
      <c r="F459" s="7" t="e">
        <v>#N/A</v>
      </c>
      <c r="G459" s="7" t="e">
        <v>#N/A</v>
      </c>
      <c r="H459" s="7" t="e">
        <v>#N/A</v>
      </c>
      <c r="I459" s="7" t="e">
        <v>#N/A</v>
      </c>
      <c r="J459" s="7" t="e">
        <v>#N/A</v>
      </c>
      <c r="K459" s="7" t="e">
        <v>#N/A</v>
      </c>
      <c r="L459" s="20" t="e">
        <v>#N/A</v>
      </c>
      <c r="M459" s="7">
        <v>91.75</v>
      </c>
      <c r="N459" s="20" t="e">
        <v>#N/A</v>
      </c>
      <c r="O459" s="7" t="e">
        <v>#N/A</v>
      </c>
      <c r="P459" s="20" t="e">
        <v>#N/A</v>
      </c>
      <c r="Q459" s="7" t="e">
        <v>#N/A</v>
      </c>
      <c r="R459" s="7" t="e">
        <v>#N/A</v>
      </c>
      <c r="S459" s="21" t="e">
        <v>#N/A</v>
      </c>
      <c r="T459" s="7" t="e">
        <v>#N/A</v>
      </c>
      <c r="U459" s="7" t="e">
        <v>#N/A</v>
      </c>
      <c r="V459" s="7" t="e">
        <v>#N/A</v>
      </c>
      <c r="W459" s="7" t="e">
        <v>#N/A</v>
      </c>
      <c r="X459" s="7" t="e">
        <v>#N/A</v>
      </c>
      <c r="Y459" s="7" t="e">
        <v>#N/A</v>
      </c>
      <c r="Z459" s="7" t="e">
        <v>#N/A</v>
      </c>
      <c r="AA459" s="7" t="e">
        <v>#N/A</v>
      </c>
      <c r="AB459" s="7" t="e">
        <v>#N/A</v>
      </c>
      <c r="AC459" s="22" t="e">
        <v>#N/A</v>
      </c>
      <c r="AD459" s="23" t="e">
        <v>#N/A</v>
      </c>
      <c r="AE459" s="7" t="e">
        <v>#N/A</v>
      </c>
      <c r="AF459" s="7" t="e">
        <v>#N/A</v>
      </c>
      <c r="AG459" s="7" t="e">
        <v>#N/A</v>
      </c>
      <c r="AH459" s="7" t="e">
        <v>#N/A</v>
      </c>
      <c r="AI459" s="7" t="e">
        <v>#N/A</v>
      </c>
      <c r="AJ459" s="7" t="e">
        <v>#N/A</v>
      </c>
      <c r="AK459" s="7" t="e">
        <v>#N/A</v>
      </c>
      <c r="AL459" s="21">
        <v>141.86000000000001</v>
      </c>
      <c r="AM459" s="7">
        <v>20.350000000000001</v>
      </c>
      <c r="AN459" s="22">
        <v>985.86</v>
      </c>
      <c r="AO459" s="23">
        <v>11.39</v>
      </c>
      <c r="AP459" s="21" t="e">
        <v>#N/A</v>
      </c>
      <c r="AQ459" s="24" t="e">
        <v>#N/A</v>
      </c>
      <c r="AR459" s="7">
        <v>15</v>
      </c>
      <c r="AS459" s="7" t="e">
        <v>#N/A</v>
      </c>
      <c r="AT459" s="7">
        <v>23</v>
      </c>
      <c r="AU459" s="7">
        <v>247</v>
      </c>
      <c r="AV459" s="7"/>
    </row>
    <row r="460" spans="1:48" x14ac:dyDescent="0.3">
      <c r="A460" s="9">
        <v>41642</v>
      </c>
      <c r="B460" s="7" t="e">
        <v>#N/A</v>
      </c>
      <c r="C460" s="7" t="e">
        <v>#N/A</v>
      </c>
      <c r="D460" s="7" t="e">
        <v>#N/A</v>
      </c>
      <c r="E460" s="7" t="e">
        <v>#N/A</v>
      </c>
      <c r="F460" s="7" t="e">
        <v>#N/A</v>
      </c>
      <c r="G460" s="7" t="e">
        <v>#N/A</v>
      </c>
      <c r="H460" s="7" t="e">
        <v>#N/A</v>
      </c>
      <c r="I460" s="7" t="e">
        <v>#N/A</v>
      </c>
      <c r="J460" s="7" t="e">
        <v>#N/A</v>
      </c>
      <c r="K460" s="7" t="e">
        <v>#N/A</v>
      </c>
      <c r="L460" s="20" t="e">
        <v>#N/A</v>
      </c>
      <c r="M460" s="7">
        <v>91.55</v>
      </c>
      <c r="N460" s="20" t="e">
        <v>#N/A</v>
      </c>
      <c r="O460" s="7" t="e">
        <v>#N/A</v>
      </c>
      <c r="P460" s="20" t="e">
        <v>#N/A</v>
      </c>
      <c r="Q460" s="7" t="e">
        <v>#N/A</v>
      </c>
      <c r="R460" s="7" t="e">
        <v>#N/A</v>
      </c>
      <c r="S460" s="21" t="e">
        <v>#N/A</v>
      </c>
      <c r="T460" s="7" t="e">
        <v>#N/A</v>
      </c>
      <c r="U460" s="7" t="e">
        <v>#N/A</v>
      </c>
      <c r="V460" s="7" t="e">
        <v>#N/A</v>
      </c>
      <c r="W460" s="7" t="e">
        <v>#N/A</v>
      </c>
      <c r="X460" s="7" t="e">
        <v>#N/A</v>
      </c>
      <c r="Y460" s="7" t="e">
        <v>#N/A</v>
      </c>
      <c r="Z460" s="7" t="e">
        <v>#N/A</v>
      </c>
      <c r="AA460" s="7" t="e">
        <v>#N/A</v>
      </c>
      <c r="AB460" s="7" t="e">
        <v>#N/A</v>
      </c>
      <c r="AC460" s="22" t="e">
        <v>#N/A</v>
      </c>
      <c r="AD460" s="23" t="e">
        <v>#N/A</v>
      </c>
      <c r="AE460" s="7" t="e">
        <v>#N/A</v>
      </c>
      <c r="AF460" s="7" t="e">
        <v>#N/A</v>
      </c>
      <c r="AG460" s="7" t="e">
        <v>#N/A</v>
      </c>
      <c r="AH460" s="7" t="e">
        <v>#N/A</v>
      </c>
      <c r="AI460" s="7" t="e">
        <v>#N/A</v>
      </c>
      <c r="AJ460" s="7" t="e">
        <v>#N/A</v>
      </c>
      <c r="AK460" s="7" t="e">
        <v>#N/A</v>
      </c>
      <c r="AL460" s="21">
        <v>140.28</v>
      </c>
      <c r="AM460" s="7">
        <v>21.44</v>
      </c>
      <c r="AN460" s="22">
        <v>992.04</v>
      </c>
      <c r="AO460" s="23">
        <v>10.98</v>
      </c>
      <c r="AP460" s="21" t="e">
        <v>#N/A</v>
      </c>
      <c r="AQ460" s="24" t="e">
        <v>#N/A</v>
      </c>
      <c r="AR460" s="7">
        <v>17</v>
      </c>
      <c r="AS460" s="7" t="e">
        <v>#N/A</v>
      </c>
      <c r="AT460" s="7">
        <v>20</v>
      </c>
      <c r="AU460" s="7">
        <v>250</v>
      </c>
      <c r="AV460" s="7"/>
    </row>
    <row r="461" spans="1:48" x14ac:dyDescent="0.3">
      <c r="A461" s="9">
        <v>41635</v>
      </c>
      <c r="B461" s="7" t="e">
        <v>#N/A</v>
      </c>
      <c r="C461" s="7" t="e">
        <v>#N/A</v>
      </c>
      <c r="D461" s="7" t="e">
        <v>#N/A</v>
      </c>
      <c r="E461" s="7" t="e">
        <v>#N/A</v>
      </c>
      <c r="F461" s="7" t="e">
        <v>#N/A</v>
      </c>
      <c r="G461" s="7" t="e">
        <v>#N/A</v>
      </c>
      <c r="H461" s="7" t="e">
        <v>#N/A</v>
      </c>
      <c r="I461" s="7" t="e">
        <v>#N/A</v>
      </c>
      <c r="J461" s="7" t="e">
        <v>#N/A</v>
      </c>
      <c r="K461" s="7" t="e">
        <v>#N/A</v>
      </c>
      <c r="L461" s="20" t="e">
        <v>#N/A</v>
      </c>
      <c r="M461" s="7">
        <v>92.28</v>
      </c>
      <c r="N461" s="20" t="e">
        <v>#N/A</v>
      </c>
      <c r="O461" s="7" t="e">
        <v>#N/A</v>
      </c>
      <c r="P461" s="20" t="e">
        <v>#N/A</v>
      </c>
      <c r="Q461" s="7" t="e">
        <v>#N/A</v>
      </c>
      <c r="R461" s="7" t="e">
        <v>#N/A</v>
      </c>
      <c r="S461" s="21" t="e">
        <v>#N/A</v>
      </c>
      <c r="T461" s="7" t="e">
        <v>#N/A</v>
      </c>
      <c r="U461" s="7" t="e">
        <v>#N/A</v>
      </c>
      <c r="V461" s="7" t="e">
        <v>#N/A</v>
      </c>
      <c r="W461" s="7" t="e">
        <v>#N/A</v>
      </c>
      <c r="X461" s="7" t="e">
        <v>#N/A</v>
      </c>
      <c r="Y461" s="7" t="e">
        <v>#N/A</v>
      </c>
      <c r="Z461" s="7" t="e">
        <v>#N/A</v>
      </c>
      <c r="AA461" s="7" t="e">
        <v>#N/A</v>
      </c>
      <c r="AB461" s="7" t="e">
        <v>#N/A</v>
      </c>
      <c r="AC461" s="22" t="e">
        <v>#N/A</v>
      </c>
      <c r="AD461" s="23" t="e">
        <v>#N/A</v>
      </c>
      <c r="AE461" s="7" t="e">
        <v>#N/A</v>
      </c>
      <c r="AF461" s="7" t="e">
        <v>#N/A</v>
      </c>
      <c r="AG461" s="7" t="e">
        <v>#N/A</v>
      </c>
      <c r="AH461" s="7" t="e">
        <v>#N/A</v>
      </c>
      <c r="AI461" s="7" t="e">
        <v>#N/A</v>
      </c>
      <c r="AJ461" s="7" t="e">
        <v>#N/A</v>
      </c>
      <c r="AK461" s="7" t="e">
        <v>#N/A</v>
      </c>
      <c r="AL461" s="21">
        <v>134.75</v>
      </c>
      <c r="AM461" s="7">
        <v>21.45</v>
      </c>
      <c r="AN461" s="22">
        <v>958.31</v>
      </c>
      <c r="AO461" s="23">
        <v>11.28</v>
      </c>
      <c r="AP461" s="21" t="e">
        <v>#N/A</v>
      </c>
      <c r="AQ461" s="24" t="e">
        <v>#N/A</v>
      </c>
      <c r="AR461" s="7">
        <v>16</v>
      </c>
      <c r="AS461" s="7" t="e">
        <v>#N/A</v>
      </c>
      <c r="AT461" s="7">
        <v>19</v>
      </c>
      <c r="AU461" s="7">
        <v>261</v>
      </c>
      <c r="AV461" s="7"/>
    </row>
    <row r="462" spans="1:48" x14ac:dyDescent="0.3">
      <c r="A462" s="9">
        <v>41628</v>
      </c>
      <c r="B462" s="7" t="e">
        <v>#N/A</v>
      </c>
      <c r="C462" s="7" t="e">
        <v>#N/A</v>
      </c>
      <c r="D462" s="7" t="e">
        <v>#N/A</v>
      </c>
      <c r="E462" s="7" t="e">
        <v>#N/A</v>
      </c>
      <c r="F462" s="7" t="e">
        <v>#N/A</v>
      </c>
      <c r="G462" s="7" t="e">
        <v>#N/A</v>
      </c>
      <c r="H462" s="7" t="e">
        <v>#N/A</v>
      </c>
      <c r="I462" s="7" t="e">
        <v>#N/A</v>
      </c>
      <c r="J462" s="7" t="e">
        <v>#N/A</v>
      </c>
      <c r="K462" s="7" t="e">
        <v>#N/A</v>
      </c>
      <c r="L462" s="20" t="e">
        <v>#N/A</v>
      </c>
      <c r="M462" s="7">
        <v>92.89</v>
      </c>
      <c r="N462" s="20" t="e">
        <v>#N/A</v>
      </c>
      <c r="O462" s="7" t="e">
        <v>#N/A</v>
      </c>
      <c r="P462" s="20" t="e">
        <v>#N/A</v>
      </c>
      <c r="Q462" s="7" t="e">
        <v>#N/A</v>
      </c>
      <c r="R462" s="7" t="e">
        <v>#N/A</v>
      </c>
      <c r="S462" s="21" t="e">
        <v>#N/A</v>
      </c>
      <c r="T462" s="7" t="e">
        <v>#N/A</v>
      </c>
      <c r="U462" s="7" t="e">
        <v>#N/A</v>
      </c>
      <c r="V462" s="7" t="e">
        <v>#N/A</v>
      </c>
      <c r="W462" s="7" t="e">
        <v>#N/A</v>
      </c>
      <c r="X462" s="7" t="e">
        <v>#N/A</v>
      </c>
      <c r="Y462" s="7" t="e">
        <v>#N/A</v>
      </c>
      <c r="Z462" s="7" t="e">
        <v>#N/A</v>
      </c>
      <c r="AA462" s="7" t="e">
        <v>#N/A</v>
      </c>
      <c r="AB462" s="7" t="e">
        <v>#N/A</v>
      </c>
      <c r="AC462" s="22" t="e">
        <v>#N/A</v>
      </c>
      <c r="AD462" s="23" t="e">
        <v>#N/A</v>
      </c>
      <c r="AE462" s="7" t="e">
        <v>#N/A</v>
      </c>
      <c r="AF462" s="7" t="e">
        <v>#N/A</v>
      </c>
      <c r="AG462" s="7" t="e">
        <v>#N/A</v>
      </c>
      <c r="AH462" s="7" t="e">
        <v>#N/A</v>
      </c>
      <c r="AI462" s="7" t="e">
        <v>#N/A</v>
      </c>
      <c r="AJ462" s="7" t="e">
        <v>#N/A</v>
      </c>
      <c r="AK462" s="7" t="e">
        <v>#N/A</v>
      </c>
      <c r="AL462" s="21">
        <v>128.54</v>
      </c>
      <c r="AM462" s="7">
        <v>21.39</v>
      </c>
      <c r="AN462" s="22">
        <v>948.38</v>
      </c>
      <c r="AO462" s="23">
        <v>10.89</v>
      </c>
      <c r="AP462" s="21" t="e">
        <v>#N/A</v>
      </c>
      <c r="AQ462" s="24" t="e">
        <v>#N/A</v>
      </c>
      <c r="AR462" s="7">
        <v>20</v>
      </c>
      <c r="AS462" s="7" t="e">
        <v>#N/A</v>
      </c>
      <c r="AT462" s="7">
        <v>17</v>
      </c>
      <c r="AU462" s="7">
        <v>261</v>
      </c>
      <c r="AV462" s="7"/>
    </row>
    <row r="463" spans="1:48" x14ac:dyDescent="0.3">
      <c r="A463" s="9">
        <v>41621</v>
      </c>
      <c r="B463" s="7" t="e">
        <v>#N/A</v>
      </c>
      <c r="C463" s="7" t="e">
        <v>#N/A</v>
      </c>
      <c r="D463" s="7" t="e">
        <v>#N/A</v>
      </c>
      <c r="E463" s="7" t="e">
        <v>#N/A</v>
      </c>
      <c r="F463" s="7" t="e">
        <v>#N/A</v>
      </c>
      <c r="G463" s="7" t="e">
        <v>#N/A</v>
      </c>
      <c r="H463" s="7" t="e">
        <v>#N/A</v>
      </c>
      <c r="I463" s="7" t="e">
        <v>#N/A</v>
      </c>
      <c r="J463" s="7" t="e">
        <v>#N/A</v>
      </c>
      <c r="K463" s="7" t="e">
        <v>#N/A</v>
      </c>
      <c r="L463" s="20" t="e">
        <v>#N/A</v>
      </c>
      <c r="M463" s="7">
        <v>92.77</v>
      </c>
      <c r="N463" s="20" t="e">
        <v>#N/A</v>
      </c>
      <c r="O463" s="7" t="e">
        <v>#N/A</v>
      </c>
      <c r="P463" s="20" t="e">
        <v>#N/A</v>
      </c>
      <c r="Q463" s="7" t="e">
        <v>#N/A</v>
      </c>
      <c r="R463" s="7" t="e">
        <v>#N/A</v>
      </c>
      <c r="S463" s="21" t="e">
        <v>#N/A</v>
      </c>
      <c r="T463" s="7" t="e">
        <v>#N/A</v>
      </c>
      <c r="U463" s="7" t="e">
        <v>#N/A</v>
      </c>
      <c r="V463" s="7" t="e">
        <v>#N/A</v>
      </c>
      <c r="W463" s="7" t="e">
        <v>#N/A</v>
      </c>
      <c r="X463" s="7" t="e">
        <v>#N/A</v>
      </c>
      <c r="Y463" s="7" t="e">
        <v>#N/A</v>
      </c>
      <c r="Z463" s="7" t="e">
        <v>#N/A</v>
      </c>
      <c r="AA463" s="7" t="e">
        <v>#N/A</v>
      </c>
      <c r="AB463" s="7" t="e">
        <v>#N/A</v>
      </c>
      <c r="AC463" s="22" t="e">
        <v>#N/A</v>
      </c>
      <c r="AD463" s="23" t="e">
        <v>#N/A</v>
      </c>
      <c r="AE463" s="7" t="e">
        <v>#N/A</v>
      </c>
      <c r="AF463" s="7" t="e">
        <v>#N/A</v>
      </c>
      <c r="AG463" s="7" t="e">
        <v>#N/A</v>
      </c>
      <c r="AH463" s="7" t="e">
        <v>#N/A</v>
      </c>
      <c r="AI463" s="7" t="e">
        <v>#N/A</v>
      </c>
      <c r="AJ463" s="7" t="e">
        <v>#N/A</v>
      </c>
      <c r="AK463" s="7" t="e">
        <v>#N/A</v>
      </c>
      <c r="AL463" s="21">
        <v>126.03</v>
      </c>
      <c r="AM463" s="7">
        <v>21.11</v>
      </c>
      <c r="AN463" s="22">
        <v>942.83</v>
      </c>
      <c r="AO463" s="23">
        <v>10.51</v>
      </c>
      <c r="AP463" s="21" t="e">
        <v>#N/A</v>
      </c>
      <c r="AQ463" s="24" t="e">
        <v>#N/A</v>
      </c>
      <c r="AR463" s="7">
        <v>17</v>
      </c>
      <c r="AS463" s="7" t="e">
        <v>#N/A</v>
      </c>
      <c r="AT463" s="7">
        <v>17</v>
      </c>
      <c r="AU463" s="7">
        <v>264.89999999999998</v>
      </c>
      <c r="AV463" s="7"/>
    </row>
    <row r="464" spans="1:48" x14ac:dyDescent="0.3">
      <c r="A464" s="9">
        <v>41614</v>
      </c>
      <c r="B464" s="7" t="e">
        <v>#N/A</v>
      </c>
      <c r="C464" s="7" t="e">
        <v>#N/A</v>
      </c>
      <c r="D464" s="7" t="e">
        <v>#N/A</v>
      </c>
      <c r="E464" s="7" t="e">
        <v>#N/A</v>
      </c>
      <c r="F464" s="7" t="e">
        <v>#N/A</v>
      </c>
      <c r="G464" s="7" t="e">
        <v>#N/A</v>
      </c>
      <c r="H464" s="7" t="e">
        <v>#N/A</v>
      </c>
      <c r="I464" s="7" t="e">
        <v>#N/A</v>
      </c>
      <c r="J464" s="7" t="e">
        <v>#N/A</v>
      </c>
      <c r="K464" s="7" t="e">
        <v>#N/A</v>
      </c>
      <c r="L464" s="20" t="e">
        <v>#N/A</v>
      </c>
      <c r="M464" s="7">
        <v>92.8</v>
      </c>
      <c r="N464" s="20" t="e">
        <v>#N/A</v>
      </c>
      <c r="O464" s="7" t="e">
        <v>#N/A</v>
      </c>
      <c r="P464" s="20" t="e">
        <v>#N/A</v>
      </c>
      <c r="Q464" s="7" t="e">
        <v>#N/A</v>
      </c>
      <c r="R464" s="7" t="e">
        <v>#N/A</v>
      </c>
      <c r="S464" s="21" t="e">
        <v>#N/A</v>
      </c>
      <c r="T464" s="7" t="e">
        <v>#N/A</v>
      </c>
      <c r="U464" s="7" t="e">
        <v>#N/A</v>
      </c>
      <c r="V464" s="7" t="e">
        <v>#N/A</v>
      </c>
      <c r="W464" s="7" t="e">
        <v>#N/A</v>
      </c>
      <c r="X464" s="7" t="e">
        <v>#N/A</v>
      </c>
      <c r="Y464" s="7" t="e">
        <v>#N/A</v>
      </c>
      <c r="Z464" s="7" t="e">
        <v>#N/A</v>
      </c>
      <c r="AA464" s="7" t="e">
        <v>#N/A</v>
      </c>
      <c r="AB464" s="7" t="e">
        <v>#N/A</v>
      </c>
      <c r="AC464" s="22" t="e">
        <v>#N/A</v>
      </c>
      <c r="AD464" s="23" t="e">
        <v>#N/A</v>
      </c>
      <c r="AE464" s="7" t="e">
        <v>#N/A</v>
      </c>
      <c r="AF464" s="7" t="e">
        <v>#N/A</v>
      </c>
      <c r="AG464" s="7" t="e">
        <v>#N/A</v>
      </c>
      <c r="AH464" s="7" t="e">
        <v>#N/A</v>
      </c>
      <c r="AI464" s="7" t="e">
        <v>#N/A</v>
      </c>
      <c r="AJ464" s="7" t="e">
        <v>#N/A</v>
      </c>
      <c r="AK464" s="7" t="e">
        <v>#N/A</v>
      </c>
      <c r="AL464" s="21">
        <v>124.78</v>
      </c>
      <c r="AM464" s="7">
        <v>20.48</v>
      </c>
      <c r="AN464" s="22">
        <v>917.82</v>
      </c>
      <c r="AO464" s="23">
        <v>10.09</v>
      </c>
      <c r="AP464" s="21" t="e">
        <v>#N/A</v>
      </c>
      <c r="AQ464" s="24" t="e">
        <v>#N/A</v>
      </c>
      <c r="AR464" s="7">
        <v>15</v>
      </c>
      <c r="AS464" s="7" t="e">
        <v>#N/A</v>
      </c>
      <c r="AT464" s="7">
        <v>18</v>
      </c>
      <c r="AU464" s="7">
        <v>266</v>
      </c>
      <c r="AV464" s="7"/>
    </row>
    <row r="465" spans="1:48" x14ac:dyDescent="0.3">
      <c r="A465" s="9">
        <v>41607</v>
      </c>
      <c r="B465" s="7" t="e">
        <v>#N/A</v>
      </c>
      <c r="C465" s="7" t="e">
        <v>#N/A</v>
      </c>
      <c r="D465" s="7" t="e">
        <v>#N/A</v>
      </c>
      <c r="E465" s="7" t="e">
        <v>#N/A</v>
      </c>
      <c r="F465" s="7" t="e">
        <v>#N/A</v>
      </c>
      <c r="G465" s="7" t="e">
        <v>#N/A</v>
      </c>
      <c r="H465" s="7" t="e">
        <v>#N/A</v>
      </c>
      <c r="I465" s="7" t="e">
        <v>#N/A</v>
      </c>
      <c r="J465" s="7" t="e">
        <v>#N/A</v>
      </c>
      <c r="K465" s="7" t="e">
        <v>#N/A</v>
      </c>
      <c r="L465" s="20" t="e">
        <v>#N/A</v>
      </c>
      <c r="M465" s="7">
        <v>92.43</v>
      </c>
      <c r="N465" s="20" t="e">
        <v>#N/A</v>
      </c>
      <c r="O465" s="7" t="e">
        <v>#N/A</v>
      </c>
      <c r="P465" s="20" t="e">
        <v>#N/A</v>
      </c>
      <c r="Q465" s="7" t="e">
        <v>#N/A</v>
      </c>
      <c r="R465" s="7" t="e">
        <v>#N/A</v>
      </c>
      <c r="S465" s="21" t="e">
        <v>#N/A</v>
      </c>
      <c r="T465" s="7" t="e">
        <v>#N/A</v>
      </c>
      <c r="U465" s="7" t="e">
        <v>#N/A</v>
      </c>
      <c r="V465" s="7" t="e">
        <v>#N/A</v>
      </c>
      <c r="W465" s="7" t="e">
        <v>#N/A</v>
      </c>
      <c r="X465" s="7" t="e">
        <v>#N/A</v>
      </c>
      <c r="Y465" s="7" t="e">
        <v>#N/A</v>
      </c>
      <c r="Z465" s="7" t="e">
        <v>#N/A</v>
      </c>
      <c r="AA465" s="7" t="e">
        <v>#N/A</v>
      </c>
      <c r="AB465" s="7" t="e">
        <v>#N/A</v>
      </c>
      <c r="AC465" s="22" t="e">
        <v>#N/A</v>
      </c>
      <c r="AD465" s="23" t="e">
        <v>#N/A</v>
      </c>
      <c r="AE465" s="7" t="e">
        <v>#N/A</v>
      </c>
      <c r="AF465" s="7" t="e">
        <v>#N/A</v>
      </c>
      <c r="AG465" s="7" t="e">
        <v>#N/A</v>
      </c>
      <c r="AH465" s="7" t="e">
        <v>#N/A</v>
      </c>
      <c r="AI465" s="7" t="e">
        <v>#N/A</v>
      </c>
      <c r="AJ465" s="7" t="e">
        <v>#N/A</v>
      </c>
      <c r="AK465" s="7" t="e">
        <v>#N/A</v>
      </c>
      <c r="AL465" s="21">
        <v>129.38</v>
      </c>
      <c r="AM465" s="7">
        <v>19.84</v>
      </c>
      <c r="AN465" s="22">
        <v>921.8</v>
      </c>
      <c r="AO465" s="23">
        <v>10.14</v>
      </c>
      <c r="AP465" s="21" t="e">
        <v>#N/A</v>
      </c>
      <c r="AQ465" s="24" t="e">
        <v>#N/A</v>
      </c>
      <c r="AR465" s="7">
        <v>17</v>
      </c>
      <c r="AS465" s="7" t="e">
        <v>#N/A</v>
      </c>
      <c r="AT465" s="7">
        <v>17.600000000000001</v>
      </c>
      <c r="AU465" s="7">
        <v>265</v>
      </c>
      <c r="AV465" s="7"/>
    </row>
    <row r="466" spans="1:48" x14ac:dyDescent="0.3">
      <c r="A466" s="9">
        <v>41600</v>
      </c>
      <c r="B466" s="7" t="e">
        <v>#N/A</v>
      </c>
      <c r="C466" s="7" t="e">
        <v>#N/A</v>
      </c>
      <c r="D466" s="7" t="e">
        <v>#N/A</v>
      </c>
      <c r="E466" s="7" t="e">
        <v>#N/A</v>
      </c>
      <c r="F466" s="7" t="e">
        <v>#N/A</v>
      </c>
      <c r="G466" s="7" t="e">
        <v>#N/A</v>
      </c>
      <c r="H466" s="7" t="e">
        <v>#N/A</v>
      </c>
      <c r="I466" s="7" t="e">
        <v>#N/A</v>
      </c>
      <c r="J466" s="7" t="e">
        <v>#N/A</v>
      </c>
      <c r="K466" s="7" t="e">
        <v>#N/A</v>
      </c>
      <c r="L466" s="20" t="e">
        <v>#N/A</v>
      </c>
      <c r="M466" s="7">
        <v>91.76</v>
      </c>
      <c r="N466" s="20" t="e">
        <v>#N/A</v>
      </c>
      <c r="O466" s="7" t="e">
        <v>#N/A</v>
      </c>
      <c r="P466" s="20" t="e">
        <v>#N/A</v>
      </c>
      <c r="Q466" s="7" t="e">
        <v>#N/A</v>
      </c>
      <c r="R466" s="7" t="e">
        <v>#N/A</v>
      </c>
      <c r="S466" s="21" t="e">
        <v>#N/A</v>
      </c>
      <c r="T466" s="7" t="e">
        <v>#N/A</v>
      </c>
      <c r="U466" s="7" t="e">
        <v>#N/A</v>
      </c>
      <c r="V466" s="7" t="e">
        <v>#N/A</v>
      </c>
      <c r="W466" s="7" t="e">
        <v>#N/A</v>
      </c>
      <c r="X466" s="7" t="e">
        <v>#N/A</v>
      </c>
      <c r="Y466" s="7" t="e">
        <v>#N/A</v>
      </c>
      <c r="Z466" s="7" t="e">
        <v>#N/A</v>
      </c>
      <c r="AA466" s="7" t="e">
        <v>#N/A</v>
      </c>
      <c r="AB466" s="7" t="e">
        <v>#N/A</v>
      </c>
      <c r="AC466" s="22" t="e">
        <v>#N/A</v>
      </c>
      <c r="AD466" s="23" t="e">
        <v>#N/A</v>
      </c>
      <c r="AE466" s="7" t="e">
        <v>#N/A</v>
      </c>
      <c r="AF466" s="7" t="e">
        <v>#N/A</v>
      </c>
      <c r="AG466" s="7" t="e">
        <v>#N/A</v>
      </c>
      <c r="AH466" s="7" t="e">
        <v>#N/A</v>
      </c>
      <c r="AI466" s="7" t="e">
        <v>#N/A</v>
      </c>
      <c r="AJ466" s="7" t="e">
        <v>#N/A</v>
      </c>
      <c r="AK466" s="7" t="e">
        <v>#N/A</v>
      </c>
      <c r="AL466" s="21">
        <v>133.88</v>
      </c>
      <c r="AM466" s="7">
        <v>19.86</v>
      </c>
      <c r="AN466" s="22">
        <v>885.58</v>
      </c>
      <c r="AO466" s="23">
        <v>10.25</v>
      </c>
      <c r="AP466" s="21" t="e">
        <v>#N/A</v>
      </c>
      <c r="AQ466" s="24" t="e">
        <v>#N/A</v>
      </c>
      <c r="AR466" s="7">
        <v>19</v>
      </c>
      <c r="AS466" s="7" t="e">
        <v>#N/A</v>
      </c>
      <c r="AT466" s="7">
        <v>20</v>
      </c>
      <c r="AU466" s="7">
        <v>262</v>
      </c>
      <c r="AV466" s="7"/>
    </row>
    <row r="467" spans="1:48" x14ac:dyDescent="0.3">
      <c r="A467" s="9">
        <v>41593</v>
      </c>
      <c r="B467" s="7" t="e">
        <v>#N/A</v>
      </c>
      <c r="C467" s="7" t="e">
        <v>#N/A</v>
      </c>
      <c r="D467" s="7" t="e">
        <v>#N/A</v>
      </c>
      <c r="E467" s="7" t="e">
        <v>#N/A</v>
      </c>
      <c r="F467" s="7" t="e">
        <v>#N/A</v>
      </c>
      <c r="G467" s="7" t="e">
        <v>#N/A</v>
      </c>
      <c r="H467" s="7" t="e">
        <v>#N/A</v>
      </c>
      <c r="I467" s="7" t="e">
        <v>#N/A</v>
      </c>
      <c r="J467" s="7" t="e">
        <v>#N/A</v>
      </c>
      <c r="K467" s="7" t="e">
        <v>#N/A</v>
      </c>
      <c r="L467" s="20" t="e">
        <v>#N/A</v>
      </c>
      <c r="M467" s="7">
        <v>92.67</v>
      </c>
      <c r="N467" s="20" t="e">
        <v>#N/A</v>
      </c>
      <c r="O467" s="7" t="e">
        <v>#N/A</v>
      </c>
      <c r="P467" s="20" t="e">
        <v>#N/A</v>
      </c>
      <c r="Q467" s="7" t="e">
        <v>#N/A</v>
      </c>
      <c r="R467" s="7" t="e">
        <v>#N/A</v>
      </c>
      <c r="S467" s="21" t="e">
        <v>#N/A</v>
      </c>
      <c r="T467" s="7" t="e">
        <v>#N/A</v>
      </c>
      <c r="U467" s="7" t="e">
        <v>#N/A</v>
      </c>
      <c r="V467" s="7" t="e">
        <v>#N/A</v>
      </c>
      <c r="W467" s="7" t="e">
        <v>#N/A</v>
      </c>
      <c r="X467" s="7" t="e">
        <v>#N/A</v>
      </c>
      <c r="Y467" s="7" t="e">
        <v>#N/A</v>
      </c>
      <c r="Z467" s="7" t="e">
        <v>#N/A</v>
      </c>
      <c r="AA467" s="7" t="e">
        <v>#N/A</v>
      </c>
      <c r="AB467" s="7" t="e">
        <v>#N/A</v>
      </c>
      <c r="AC467" s="22" t="e">
        <v>#N/A</v>
      </c>
      <c r="AD467" s="23" t="e">
        <v>#N/A</v>
      </c>
      <c r="AE467" s="7" t="e">
        <v>#N/A</v>
      </c>
      <c r="AF467" s="7" t="e">
        <v>#N/A</v>
      </c>
      <c r="AG467" s="7" t="e">
        <v>#N/A</v>
      </c>
      <c r="AH467" s="7" t="e">
        <v>#N/A</v>
      </c>
      <c r="AI467" s="7" t="e">
        <v>#N/A</v>
      </c>
      <c r="AJ467" s="7" t="e">
        <v>#N/A</v>
      </c>
      <c r="AK467" s="7" t="e">
        <v>#N/A</v>
      </c>
      <c r="AL467" s="21">
        <v>139.05000000000001</v>
      </c>
      <c r="AM467" s="7">
        <v>19.03</v>
      </c>
      <c r="AN467" s="22">
        <v>886.57</v>
      </c>
      <c r="AO467" s="23">
        <v>10.36</v>
      </c>
      <c r="AP467" s="21" t="e">
        <v>#N/A</v>
      </c>
      <c r="AQ467" s="24" t="e">
        <v>#N/A</v>
      </c>
      <c r="AR467" s="7">
        <v>18</v>
      </c>
      <c r="AS467" s="7" t="e">
        <v>#N/A</v>
      </c>
      <c r="AT467" s="7">
        <v>17</v>
      </c>
      <c r="AU467" s="7">
        <v>266.5</v>
      </c>
      <c r="AV467" s="7"/>
    </row>
    <row r="468" spans="1:48" x14ac:dyDescent="0.3">
      <c r="A468" s="9">
        <v>41586</v>
      </c>
      <c r="B468" s="7" t="e">
        <v>#N/A</v>
      </c>
      <c r="C468" s="7" t="e">
        <v>#N/A</v>
      </c>
      <c r="D468" s="7" t="e">
        <v>#N/A</v>
      </c>
      <c r="E468" s="7" t="e">
        <v>#N/A</v>
      </c>
      <c r="F468" s="7" t="e">
        <v>#N/A</v>
      </c>
      <c r="G468" s="7" t="e">
        <v>#N/A</v>
      </c>
      <c r="H468" s="7" t="e">
        <v>#N/A</v>
      </c>
      <c r="I468" s="7" t="e">
        <v>#N/A</v>
      </c>
      <c r="J468" s="7" t="e">
        <v>#N/A</v>
      </c>
      <c r="K468" s="7" t="e">
        <v>#N/A</v>
      </c>
      <c r="L468" s="20" t="e">
        <v>#N/A</v>
      </c>
      <c r="M468" s="7">
        <v>91.69</v>
      </c>
      <c r="N468" s="20" t="e">
        <v>#N/A</v>
      </c>
      <c r="O468" s="7" t="e">
        <v>#N/A</v>
      </c>
      <c r="P468" s="20" t="e">
        <v>#N/A</v>
      </c>
      <c r="Q468" s="7" t="e">
        <v>#N/A</v>
      </c>
      <c r="R468" s="7" t="e">
        <v>#N/A</v>
      </c>
      <c r="S468" s="21" t="e">
        <v>#N/A</v>
      </c>
      <c r="T468" s="7" t="e">
        <v>#N/A</v>
      </c>
      <c r="U468" s="7" t="e">
        <v>#N/A</v>
      </c>
      <c r="V468" s="7" t="e">
        <v>#N/A</v>
      </c>
      <c r="W468" s="7" t="e">
        <v>#N/A</v>
      </c>
      <c r="X468" s="7" t="e">
        <v>#N/A</v>
      </c>
      <c r="Y468" s="7" t="e">
        <v>#N/A</v>
      </c>
      <c r="Z468" s="7" t="e">
        <v>#N/A</v>
      </c>
      <c r="AA468" s="7" t="e">
        <v>#N/A</v>
      </c>
      <c r="AB468" s="7" t="e">
        <v>#N/A</v>
      </c>
      <c r="AC468" s="22" t="e">
        <v>#N/A</v>
      </c>
      <c r="AD468" s="23" t="e">
        <v>#N/A</v>
      </c>
      <c r="AE468" s="7" t="e">
        <v>#N/A</v>
      </c>
      <c r="AF468" s="7" t="e">
        <v>#N/A</v>
      </c>
      <c r="AG468" s="7" t="e">
        <v>#N/A</v>
      </c>
      <c r="AH468" s="7" t="e">
        <v>#N/A</v>
      </c>
      <c r="AI468" s="7" t="e">
        <v>#N/A</v>
      </c>
      <c r="AJ468" s="7" t="e">
        <v>#N/A</v>
      </c>
      <c r="AK468" s="7" t="e">
        <v>#N/A</v>
      </c>
      <c r="AL468" s="21">
        <v>137.77000000000001</v>
      </c>
      <c r="AM468" s="7">
        <v>18.649999999999999</v>
      </c>
      <c r="AN468" s="22">
        <v>892.55</v>
      </c>
      <c r="AO468" s="23">
        <v>10.53</v>
      </c>
      <c r="AP468" s="21" t="e">
        <v>#N/A</v>
      </c>
      <c r="AQ468" s="24" t="e">
        <v>#N/A</v>
      </c>
      <c r="AR468" s="7">
        <v>17</v>
      </c>
      <c r="AS468" s="7" t="e">
        <v>#N/A</v>
      </c>
      <c r="AT468" s="7">
        <v>16.7</v>
      </c>
      <c r="AU468" s="7">
        <v>263</v>
      </c>
      <c r="AV468" s="7"/>
    </row>
    <row r="469" spans="1:48" x14ac:dyDescent="0.3">
      <c r="A469" s="9">
        <v>41579</v>
      </c>
      <c r="B469" s="7" t="e">
        <v>#N/A</v>
      </c>
      <c r="C469" s="7" t="e">
        <v>#N/A</v>
      </c>
      <c r="D469" s="7" t="e">
        <v>#N/A</v>
      </c>
      <c r="E469" s="7" t="e">
        <v>#N/A</v>
      </c>
      <c r="F469" s="7" t="e">
        <v>#N/A</v>
      </c>
      <c r="G469" s="7" t="e">
        <v>#N/A</v>
      </c>
      <c r="H469" s="7" t="e">
        <v>#N/A</v>
      </c>
      <c r="I469" s="7" t="e">
        <v>#N/A</v>
      </c>
      <c r="J469" s="7" t="e">
        <v>#N/A</v>
      </c>
      <c r="K469" s="7" t="e">
        <v>#N/A</v>
      </c>
      <c r="L469" s="20" t="e">
        <v>#N/A</v>
      </c>
      <c r="M469" s="7">
        <v>91.15</v>
      </c>
      <c r="N469" s="20" t="e">
        <v>#N/A</v>
      </c>
      <c r="O469" s="7" t="e">
        <v>#N/A</v>
      </c>
      <c r="P469" s="20" t="e">
        <v>#N/A</v>
      </c>
      <c r="Q469" s="7" t="e">
        <v>#N/A</v>
      </c>
      <c r="R469" s="7" t="e">
        <v>#N/A</v>
      </c>
      <c r="S469" s="21" t="e">
        <v>#N/A</v>
      </c>
      <c r="T469" s="7" t="e">
        <v>#N/A</v>
      </c>
      <c r="U469" s="7" t="e">
        <v>#N/A</v>
      </c>
      <c r="V469" s="7" t="e">
        <v>#N/A</v>
      </c>
      <c r="W469" s="7" t="e">
        <v>#N/A</v>
      </c>
      <c r="X469" s="7" t="e">
        <v>#N/A</v>
      </c>
      <c r="Y469" s="7" t="e">
        <v>#N/A</v>
      </c>
      <c r="Z469" s="7" t="e">
        <v>#N/A</v>
      </c>
      <c r="AA469" s="7" t="e">
        <v>#N/A</v>
      </c>
      <c r="AB469" s="7" t="e">
        <v>#N/A</v>
      </c>
      <c r="AC469" s="22" t="e">
        <v>#N/A</v>
      </c>
      <c r="AD469" s="23" t="e">
        <v>#N/A</v>
      </c>
      <c r="AE469" s="7" t="e">
        <v>#N/A</v>
      </c>
      <c r="AF469" s="7" t="e">
        <v>#N/A</v>
      </c>
      <c r="AG469" s="7" t="e">
        <v>#N/A</v>
      </c>
      <c r="AH469" s="7" t="e">
        <v>#N/A</v>
      </c>
      <c r="AI469" s="7" t="e">
        <v>#N/A</v>
      </c>
      <c r="AJ469" s="7" t="e">
        <v>#N/A</v>
      </c>
      <c r="AK469" s="7" t="e">
        <v>#N/A</v>
      </c>
      <c r="AL469" s="21">
        <v>140.49</v>
      </c>
      <c r="AM469" s="7">
        <v>18.5</v>
      </c>
      <c r="AN469" s="22">
        <v>899.98</v>
      </c>
      <c r="AO469" s="23">
        <v>10.3</v>
      </c>
      <c r="AP469" s="21" t="e">
        <v>#N/A</v>
      </c>
      <c r="AQ469" s="24" t="e">
        <v>#N/A</v>
      </c>
      <c r="AR469" s="7">
        <v>14</v>
      </c>
      <c r="AS469" s="7" t="e">
        <v>#N/A</v>
      </c>
      <c r="AT469" s="7">
        <v>16.3</v>
      </c>
      <c r="AU469" s="7">
        <v>265</v>
      </c>
      <c r="AV469" s="7"/>
    </row>
    <row r="470" spans="1:48" x14ac:dyDescent="0.3">
      <c r="A470" s="9">
        <v>41572</v>
      </c>
      <c r="B470" s="7" t="e">
        <v>#N/A</v>
      </c>
      <c r="C470" s="7" t="e">
        <v>#N/A</v>
      </c>
      <c r="D470" s="7" t="e">
        <v>#N/A</v>
      </c>
      <c r="E470" s="7" t="e">
        <v>#N/A</v>
      </c>
      <c r="F470" s="7" t="e">
        <v>#N/A</v>
      </c>
      <c r="G470" s="7" t="e">
        <v>#N/A</v>
      </c>
      <c r="H470" s="7" t="e">
        <v>#N/A</v>
      </c>
      <c r="I470" s="7" t="e">
        <v>#N/A</v>
      </c>
      <c r="J470" s="7" t="e">
        <v>#N/A</v>
      </c>
      <c r="K470" s="7" t="e">
        <v>#N/A</v>
      </c>
      <c r="L470" s="20" t="e">
        <v>#N/A</v>
      </c>
      <c r="M470" s="7">
        <v>91.05</v>
      </c>
      <c r="N470" s="20" t="e">
        <v>#N/A</v>
      </c>
      <c r="O470" s="7" t="e">
        <v>#N/A</v>
      </c>
      <c r="P470" s="20" t="e">
        <v>#N/A</v>
      </c>
      <c r="Q470" s="7" t="e">
        <v>#N/A</v>
      </c>
      <c r="R470" s="7" t="e">
        <v>#N/A</v>
      </c>
      <c r="S470" s="21" t="e">
        <v>#N/A</v>
      </c>
      <c r="T470" s="7" t="e">
        <v>#N/A</v>
      </c>
      <c r="U470" s="7" t="e">
        <v>#N/A</v>
      </c>
      <c r="V470" s="7" t="e">
        <v>#N/A</v>
      </c>
      <c r="W470" s="7" t="e">
        <v>#N/A</v>
      </c>
      <c r="X470" s="7" t="e">
        <v>#N/A</v>
      </c>
      <c r="Y470" s="7" t="e">
        <v>#N/A</v>
      </c>
      <c r="Z470" s="7" t="e">
        <v>#N/A</v>
      </c>
      <c r="AA470" s="7" t="e">
        <v>#N/A</v>
      </c>
      <c r="AB470" s="7" t="e">
        <v>#N/A</v>
      </c>
      <c r="AC470" s="22" t="e">
        <v>#N/A</v>
      </c>
      <c r="AD470" s="23" t="e">
        <v>#N/A</v>
      </c>
      <c r="AE470" s="7" t="e">
        <v>#N/A</v>
      </c>
      <c r="AF470" s="7" t="e">
        <v>#N/A</v>
      </c>
      <c r="AG470" s="7" t="e">
        <v>#N/A</v>
      </c>
      <c r="AH470" s="7" t="e">
        <v>#N/A</v>
      </c>
      <c r="AI470" s="7" t="e">
        <v>#N/A</v>
      </c>
      <c r="AJ470" s="7" t="e">
        <v>#N/A</v>
      </c>
      <c r="AK470" s="7" t="e">
        <v>#N/A</v>
      </c>
      <c r="AL470" s="21">
        <v>143.96</v>
      </c>
      <c r="AM470" s="7">
        <v>18.329999999999998</v>
      </c>
      <c r="AN470" s="22">
        <v>902.36</v>
      </c>
      <c r="AO470" s="23">
        <v>10.25</v>
      </c>
      <c r="AP470" s="21" t="e">
        <v>#N/A</v>
      </c>
      <c r="AQ470" s="24" t="e">
        <v>#N/A</v>
      </c>
      <c r="AR470" s="7">
        <v>14.5</v>
      </c>
      <c r="AS470" s="7" t="e">
        <v>#N/A</v>
      </c>
      <c r="AT470" s="7">
        <v>18</v>
      </c>
      <c r="AU470" s="7">
        <v>266</v>
      </c>
      <c r="AV470" s="7"/>
    </row>
    <row r="471" spans="1:48" x14ac:dyDescent="0.3">
      <c r="A471" s="9">
        <v>41565</v>
      </c>
      <c r="B471" s="7" t="e">
        <v>#N/A</v>
      </c>
      <c r="C471" s="7" t="e">
        <v>#N/A</v>
      </c>
      <c r="D471" s="7" t="e">
        <v>#N/A</v>
      </c>
      <c r="E471" s="7" t="e">
        <v>#N/A</v>
      </c>
      <c r="F471" s="7" t="e">
        <v>#N/A</v>
      </c>
      <c r="G471" s="7" t="e">
        <v>#N/A</v>
      </c>
      <c r="H471" s="7" t="e">
        <v>#N/A</v>
      </c>
      <c r="I471" s="7" t="e">
        <v>#N/A</v>
      </c>
      <c r="J471" s="7" t="e">
        <v>#N/A</v>
      </c>
      <c r="K471" s="7" t="e">
        <v>#N/A</v>
      </c>
      <c r="L471" s="20" t="e">
        <v>#N/A</v>
      </c>
      <c r="M471" s="7">
        <v>90.39</v>
      </c>
      <c r="N471" s="20" t="e">
        <v>#N/A</v>
      </c>
      <c r="O471" s="7" t="e">
        <v>#N/A</v>
      </c>
      <c r="P471" s="20" t="e">
        <v>#N/A</v>
      </c>
      <c r="Q471" s="7" t="e">
        <v>#N/A</v>
      </c>
      <c r="R471" s="7" t="e">
        <v>#N/A</v>
      </c>
      <c r="S471" s="21" t="e">
        <v>#N/A</v>
      </c>
      <c r="T471" s="7" t="e">
        <v>#N/A</v>
      </c>
      <c r="U471" s="7" t="e">
        <v>#N/A</v>
      </c>
      <c r="V471" s="7" t="e">
        <v>#N/A</v>
      </c>
      <c r="W471" s="7" t="e">
        <v>#N/A</v>
      </c>
      <c r="X471" s="7" t="e">
        <v>#N/A</v>
      </c>
      <c r="Y471" s="7" t="e">
        <v>#N/A</v>
      </c>
      <c r="Z471" s="7" t="e">
        <v>#N/A</v>
      </c>
      <c r="AA471" s="7" t="e">
        <v>#N/A</v>
      </c>
      <c r="AB471" s="7" t="e">
        <v>#N/A</v>
      </c>
      <c r="AC471" s="22" t="e">
        <v>#N/A</v>
      </c>
      <c r="AD471" s="23" t="e">
        <v>#N/A</v>
      </c>
      <c r="AE471" s="7" t="e">
        <v>#N/A</v>
      </c>
      <c r="AF471" s="7" t="e">
        <v>#N/A</v>
      </c>
      <c r="AG471" s="7" t="e">
        <v>#N/A</v>
      </c>
      <c r="AH471" s="7" t="e">
        <v>#N/A</v>
      </c>
      <c r="AI471" s="7" t="e">
        <v>#N/A</v>
      </c>
      <c r="AJ471" s="7" t="e">
        <v>#N/A</v>
      </c>
      <c r="AK471" s="7" t="e">
        <v>#N/A</v>
      </c>
      <c r="AL471" s="21">
        <v>144.72999999999999</v>
      </c>
      <c r="AM471" s="7">
        <v>18</v>
      </c>
      <c r="AN471" s="22">
        <v>907.05</v>
      </c>
      <c r="AO471" s="23">
        <v>10.15</v>
      </c>
      <c r="AP471" s="21" t="e">
        <v>#N/A</v>
      </c>
      <c r="AQ471" s="24" t="e">
        <v>#N/A</v>
      </c>
      <c r="AR471" s="7">
        <v>11</v>
      </c>
      <c r="AS471" s="7" t="e">
        <v>#N/A</v>
      </c>
      <c r="AT471" s="7">
        <v>21</v>
      </c>
      <c r="AU471" s="7">
        <v>251.7</v>
      </c>
      <c r="AV471" s="7"/>
    </row>
    <row r="472" spans="1:48" x14ac:dyDescent="0.3">
      <c r="A472" s="9">
        <v>41558</v>
      </c>
      <c r="B472" s="7" t="e">
        <v>#N/A</v>
      </c>
      <c r="C472" s="7" t="e">
        <v>#N/A</v>
      </c>
      <c r="D472" s="7" t="e">
        <v>#N/A</v>
      </c>
      <c r="E472" s="7" t="e">
        <v>#N/A</v>
      </c>
      <c r="F472" s="7" t="e">
        <v>#N/A</v>
      </c>
      <c r="G472" s="7" t="e">
        <v>#N/A</v>
      </c>
      <c r="H472" s="7" t="e">
        <v>#N/A</v>
      </c>
      <c r="I472" s="7" t="e">
        <v>#N/A</v>
      </c>
      <c r="J472" s="7" t="e">
        <v>#N/A</v>
      </c>
      <c r="K472" s="7" t="e">
        <v>#N/A</v>
      </c>
      <c r="L472" s="20" t="e">
        <v>#N/A</v>
      </c>
      <c r="M472" s="7">
        <v>90.81</v>
      </c>
      <c r="N472" s="20" t="e">
        <v>#N/A</v>
      </c>
      <c r="O472" s="7" t="e">
        <v>#N/A</v>
      </c>
      <c r="P472" s="20" t="e">
        <v>#N/A</v>
      </c>
      <c r="Q472" s="7" t="e">
        <v>#N/A</v>
      </c>
      <c r="R472" s="7" t="e">
        <v>#N/A</v>
      </c>
      <c r="S472" s="21" t="e">
        <v>#N/A</v>
      </c>
      <c r="T472" s="7" t="e">
        <v>#N/A</v>
      </c>
      <c r="U472" s="7" t="e">
        <v>#N/A</v>
      </c>
      <c r="V472" s="7" t="e">
        <v>#N/A</v>
      </c>
      <c r="W472" s="7" t="e">
        <v>#N/A</v>
      </c>
      <c r="X472" s="7" t="e">
        <v>#N/A</v>
      </c>
      <c r="Y472" s="7" t="e">
        <v>#N/A</v>
      </c>
      <c r="Z472" s="7" t="e">
        <v>#N/A</v>
      </c>
      <c r="AA472" s="7" t="e">
        <v>#N/A</v>
      </c>
      <c r="AB472" s="7" t="e">
        <v>#N/A</v>
      </c>
      <c r="AC472" s="22" t="e">
        <v>#N/A</v>
      </c>
      <c r="AD472" s="23" t="e">
        <v>#N/A</v>
      </c>
      <c r="AE472" s="7" t="e">
        <v>#N/A</v>
      </c>
      <c r="AF472" s="7" t="e">
        <v>#N/A</v>
      </c>
      <c r="AG472" s="7" t="e">
        <v>#N/A</v>
      </c>
      <c r="AH472" s="7" t="e">
        <v>#N/A</v>
      </c>
      <c r="AI472" s="7" t="e">
        <v>#N/A</v>
      </c>
      <c r="AJ472" s="7" t="e">
        <v>#N/A</v>
      </c>
      <c r="AK472" s="7" t="e">
        <v>#N/A</v>
      </c>
      <c r="AL472" s="21">
        <v>140.96</v>
      </c>
      <c r="AM472" s="7">
        <v>17.100000000000001</v>
      </c>
      <c r="AN472" s="22">
        <v>928.55</v>
      </c>
      <c r="AO472" s="23">
        <v>9.84</v>
      </c>
      <c r="AP472" s="21" t="e">
        <v>#N/A</v>
      </c>
      <c r="AQ472" s="24" t="e">
        <v>#N/A</v>
      </c>
      <c r="AR472" s="7">
        <v>16</v>
      </c>
      <c r="AS472" s="7" t="e">
        <v>#N/A</v>
      </c>
      <c r="AT472" s="7">
        <v>18.600000000000001</v>
      </c>
      <c r="AU472" s="7">
        <v>257</v>
      </c>
      <c r="AV472" s="7"/>
    </row>
    <row r="473" spans="1:48" x14ac:dyDescent="0.3">
      <c r="A473" s="9">
        <v>41544</v>
      </c>
      <c r="B473" s="7" t="e">
        <v>#N/A</v>
      </c>
      <c r="C473" s="7" t="e">
        <v>#N/A</v>
      </c>
      <c r="D473" s="7" t="e">
        <v>#N/A</v>
      </c>
      <c r="E473" s="7" t="e">
        <v>#N/A</v>
      </c>
      <c r="F473" s="7" t="e">
        <v>#N/A</v>
      </c>
      <c r="G473" s="7" t="e">
        <v>#N/A</v>
      </c>
      <c r="H473" s="7" t="e">
        <v>#N/A</v>
      </c>
      <c r="I473" s="7" t="e">
        <v>#N/A</v>
      </c>
      <c r="J473" s="7" t="e">
        <v>#N/A</v>
      </c>
      <c r="K473" s="7" t="e">
        <v>#N/A</v>
      </c>
      <c r="L473" s="20" t="e">
        <v>#N/A</v>
      </c>
      <c r="M473" s="7">
        <v>90.04</v>
      </c>
      <c r="N473" s="20" t="e">
        <v>#N/A</v>
      </c>
      <c r="O473" s="7" t="e">
        <v>#N/A</v>
      </c>
      <c r="P473" s="20" t="e">
        <v>#N/A</v>
      </c>
      <c r="Q473" s="7" t="e">
        <v>#N/A</v>
      </c>
      <c r="R473" s="7" t="e">
        <v>#N/A</v>
      </c>
      <c r="S473" s="21" t="e">
        <v>#N/A</v>
      </c>
      <c r="T473" s="7" t="e">
        <v>#N/A</v>
      </c>
      <c r="U473" s="7" t="e">
        <v>#N/A</v>
      </c>
      <c r="V473" s="7" t="e">
        <v>#N/A</v>
      </c>
      <c r="W473" s="7" t="e">
        <v>#N/A</v>
      </c>
      <c r="X473" s="7" t="e">
        <v>#N/A</v>
      </c>
      <c r="Y473" s="7" t="e">
        <v>#N/A</v>
      </c>
      <c r="Z473" s="7" t="e">
        <v>#N/A</v>
      </c>
      <c r="AA473" s="7" t="e">
        <v>#N/A</v>
      </c>
      <c r="AB473" s="7" t="e">
        <v>#N/A</v>
      </c>
      <c r="AC473" s="22" t="e">
        <v>#N/A</v>
      </c>
      <c r="AD473" s="23" t="e">
        <v>#N/A</v>
      </c>
      <c r="AE473" s="7" t="e">
        <v>#N/A</v>
      </c>
      <c r="AF473" s="7" t="e">
        <v>#N/A</v>
      </c>
      <c r="AG473" s="7" t="e">
        <v>#N/A</v>
      </c>
      <c r="AH473" s="7" t="e">
        <v>#N/A</v>
      </c>
      <c r="AI473" s="7" t="e">
        <v>#N/A</v>
      </c>
      <c r="AJ473" s="7" t="e">
        <v>#N/A</v>
      </c>
      <c r="AK473" s="7" t="e">
        <v>#N/A</v>
      </c>
      <c r="AL473" s="21">
        <v>138.41</v>
      </c>
      <c r="AM473" s="7">
        <v>18.28</v>
      </c>
      <c r="AN473" s="22">
        <v>921.94</v>
      </c>
      <c r="AO473" s="23">
        <v>10.25</v>
      </c>
      <c r="AP473" s="21" t="e">
        <v>#N/A</v>
      </c>
      <c r="AQ473" s="24" t="e">
        <v>#N/A</v>
      </c>
      <c r="AR473" s="7">
        <v>27.8</v>
      </c>
      <c r="AS473" s="7" t="e">
        <v>#N/A</v>
      </c>
      <c r="AT473" s="7">
        <v>14.8</v>
      </c>
      <c r="AU473" s="7">
        <v>266</v>
      </c>
      <c r="AV473" s="7"/>
    </row>
    <row r="474" spans="1:48" x14ac:dyDescent="0.3">
      <c r="A474" s="9">
        <v>41537</v>
      </c>
      <c r="B474" s="7" t="e">
        <v>#N/A</v>
      </c>
      <c r="C474" s="7" t="e">
        <v>#N/A</v>
      </c>
      <c r="D474" s="7" t="e">
        <v>#N/A</v>
      </c>
      <c r="E474" s="7" t="e">
        <v>#N/A</v>
      </c>
      <c r="F474" s="7" t="e">
        <v>#N/A</v>
      </c>
      <c r="G474" s="7" t="e">
        <v>#N/A</v>
      </c>
      <c r="H474" s="7" t="e">
        <v>#N/A</v>
      </c>
      <c r="I474" s="7" t="e">
        <v>#N/A</v>
      </c>
      <c r="J474" s="7" t="e">
        <v>#N/A</v>
      </c>
      <c r="K474" s="7" t="e">
        <v>#N/A</v>
      </c>
      <c r="L474" s="20" t="e">
        <v>#N/A</v>
      </c>
      <c r="M474" s="7" t="e">
        <v>#N/A</v>
      </c>
      <c r="N474" s="20" t="e">
        <v>#N/A</v>
      </c>
      <c r="O474" s="7" t="e">
        <v>#N/A</v>
      </c>
      <c r="P474" s="20" t="e">
        <v>#N/A</v>
      </c>
      <c r="Q474" s="7" t="e">
        <v>#N/A</v>
      </c>
      <c r="R474" s="7" t="e">
        <v>#N/A</v>
      </c>
      <c r="S474" s="21" t="e">
        <v>#N/A</v>
      </c>
      <c r="T474" s="7" t="e">
        <v>#N/A</v>
      </c>
      <c r="U474" s="7" t="e">
        <v>#N/A</v>
      </c>
      <c r="V474" s="7" t="e">
        <v>#N/A</v>
      </c>
      <c r="W474" s="7" t="e">
        <v>#N/A</v>
      </c>
      <c r="X474" s="7" t="e">
        <v>#N/A</v>
      </c>
      <c r="Y474" s="7" t="e">
        <v>#N/A</v>
      </c>
      <c r="Z474" s="7" t="e">
        <v>#N/A</v>
      </c>
      <c r="AA474" s="7" t="e">
        <v>#N/A</v>
      </c>
      <c r="AB474" s="7" t="e">
        <v>#N/A</v>
      </c>
      <c r="AC474" s="22" t="e">
        <v>#N/A</v>
      </c>
      <c r="AD474" s="23" t="e">
        <v>#N/A</v>
      </c>
      <c r="AE474" s="7" t="e">
        <v>#N/A</v>
      </c>
      <c r="AF474" s="7" t="e">
        <v>#N/A</v>
      </c>
      <c r="AG474" s="7" t="e">
        <v>#N/A</v>
      </c>
      <c r="AH474" s="7" t="e">
        <v>#N/A</v>
      </c>
      <c r="AI474" s="7" t="e">
        <v>#N/A</v>
      </c>
      <c r="AJ474" s="7" t="e">
        <v>#N/A</v>
      </c>
      <c r="AK474" s="7" t="e">
        <v>#N/A</v>
      </c>
      <c r="AL474" s="21" t="e">
        <v>#N/A</v>
      </c>
      <c r="AM474" s="7" t="e">
        <v>#N/A</v>
      </c>
      <c r="AN474" s="22">
        <v>939.59</v>
      </c>
      <c r="AO474" s="23">
        <v>10.16</v>
      </c>
      <c r="AP474" s="21" t="e">
        <v>#N/A</v>
      </c>
      <c r="AQ474" s="24" t="e">
        <v>#N/A</v>
      </c>
      <c r="AR474" s="7">
        <v>24</v>
      </c>
      <c r="AS474" s="7" t="e">
        <v>#N/A</v>
      </c>
      <c r="AT474" s="7">
        <v>15.2</v>
      </c>
      <c r="AU474" s="7">
        <v>261.60000000000002</v>
      </c>
      <c r="AV474" s="7"/>
    </row>
    <row r="475" spans="1:48" x14ac:dyDescent="0.3">
      <c r="A475" s="9">
        <v>41530</v>
      </c>
      <c r="B475" s="7" t="e">
        <v>#N/A</v>
      </c>
      <c r="C475" s="7" t="e">
        <v>#N/A</v>
      </c>
      <c r="D475" s="7" t="e">
        <v>#N/A</v>
      </c>
      <c r="E475" s="7" t="e">
        <v>#N/A</v>
      </c>
      <c r="F475" s="7" t="e">
        <v>#N/A</v>
      </c>
      <c r="G475" s="7" t="e">
        <v>#N/A</v>
      </c>
      <c r="H475" s="7" t="e">
        <v>#N/A</v>
      </c>
      <c r="I475" s="7" t="e">
        <v>#N/A</v>
      </c>
      <c r="J475" s="7" t="e">
        <v>#N/A</v>
      </c>
      <c r="K475" s="7" t="e">
        <v>#N/A</v>
      </c>
      <c r="L475" s="20" t="e">
        <v>#N/A</v>
      </c>
      <c r="M475" s="7">
        <v>90.26</v>
      </c>
      <c r="N475" s="20" t="e">
        <v>#N/A</v>
      </c>
      <c r="O475" s="7" t="e">
        <v>#N/A</v>
      </c>
      <c r="P475" s="20" t="e">
        <v>#N/A</v>
      </c>
      <c r="Q475" s="7" t="e">
        <v>#N/A</v>
      </c>
      <c r="R475" s="7" t="e">
        <v>#N/A</v>
      </c>
      <c r="S475" s="21" t="e">
        <v>#N/A</v>
      </c>
      <c r="T475" s="7" t="e">
        <v>#N/A</v>
      </c>
      <c r="U475" s="7" t="e">
        <v>#N/A</v>
      </c>
      <c r="V475" s="7" t="e">
        <v>#N/A</v>
      </c>
      <c r="W475" s="7" t="e">
        <v>#N/A</v>
      </c>
      <c r="X475" s="7" t="e">
        <v>#N/A</v>
      </c>
      <c r="Y475" s="7" t="e">
        <v>#N/A</v>
      </c>
      <c r="Z475" s="7" t="e">
        <v>#N/A</v>
      </c>
      <c r="AA475" s="7" t="e">
        <v>#N/A</v>
      </c>
      <c r="AB475" s="7" t="e">
        <v>#N/A</v>
      </c>
      <c r="AC475" s="22" t="e">
        <v>#N/A</v>
      </c>
      <c r="AD475" s="23" t="e">
        <v>#N/A</v>
      </c>
      <c r="AE475" s="7" t="e">
        <v>#N/A</v>
      </c>
      <c r="AF475" s="7" t="e">
        <v>#N/A</v>
      </c>
      <c r="AG475" s="7" t="e">
        <v>#N/A</v>
      </c>
      <c r="AH475" s="7" t="e">
        <v>#N/A</v>
      </c>
      <c r="AI475" s="7" t="e">
        <v>#N/A</v>
      </c>
      <c r="AJ475" s="7" t="e">
        <v>#N/A</v>
      </c>
      <c r="AK475" s="7" t="e">
        <v>#N/A</v>
      </c>
      <c r="AL475" s="21">
        <v>153.01</v>
      </c>
      <c r="AM475" s="7">
        <v>17.96</v>
      </c>
      <c r="AN475" s="22">
        <v>951.26</v>
      </c>
      <c r="AO475" s="23">
        <v>10.5</v>
      </c>
      <c r="AP475" s="21" t="e">
        <v>#N/A</v>
      </c>
      <c r="AQ475" s="24" t="e">
        <v>#N/A</v>
      </c>
      <c r="AR475" s="7">
        <v>20</v>
      </c>
      <c r="AS475" s="7" t="e">
        <v>#N/A</v>
      </c>
      <c r="AT475" s="7">
        <v>15.2</v>
      </c>
      <c r="AU475" s="7">
        <v>254</v>
      </c>
      <c r="AV475" s="7"/>
    </row>
    <row r="476" spans="1:48" x14ac:dyDescent="0.3">
      <c r="A476" s="9">
        <v>41523</v>
      </c>
      <c r="B476" s="7" t="e">
        <v>#N/A</v>
      </c>
      <c r="C476" s="7" t="e">
        <v>#N/A</v>
      </c>
      <c r="D476" s="7" t="e">
        <v>#N/A</v>
      </c>
      <c r="E476" s="7" t="e">
        <v>#N/A</v>
      </c>
      <c r="F476" s="7" t="e">
        <v>#N/A</v>
      </c>
      <c r="G476" s="7" t="e">
        <v>#N/A</v>
      </c>
      <c r="H476" s="7" t="e">
        <v>#N/A</v>
      </c>
      <c r="I476" s="7" t="e">
        <v>#N/A</v>
      </c>
      <c r="J476" s="7" t="e">
        <v>#N/A</v>
      </c>
      <c r="K476" s="7" t="e">
        <v>#N/A</v>
      </c>
      <c r="L476" s="20" t="e">
        <v>#N/A</v>
      </c>
      <c r="M476" s="7">
        <v>89.84</v>
      </c>
      <c r="N476" s="20" t="e">
        <v>#N/A</v>
      </c>
      <c r="O476" s="7" t="e">
        <v>#N/A</v>
      </c>
      <c r="P476" s="20" t="e">
        <v>#N/A</v>
      </c>
      <c r="Q476" s="7" t="e">
        <v>#N/A</v>
      </c>
      <c r="R476" s="7" t="e">
        <v>#N/A</v>
      </c>
      <c r="S476" s="21" t="e">
        <v>#N/A</v>
      </c>
      <c r="T476" s="7" t="e">
        <v>#N/A</v>
      </c>
      <c r="U476" s="7" t="e">
        <v>#N/A</v>
      </c>
      <c r="V476" s="7" t="e">
        <v>#N/A</v>
      </c>
      <c r="W476" s="7" t="e">
        <v>#N/A</v>
      </c>
      <c r="X476" s="7" t="e">
        <v>#N/A</v>
      </c>
      <c r="Y476" s="7" t="e">
        <v>#N/A</v>
      </c>
      <c r="Z476" s="7" t="e">
        <v>#N/A</v>
      </c>
      <c r="AA476" s="7" t="e">
        <v>#N/A</v>
      </c>
      <c r="AB476" s="7" t="e">
        <v>#N/A</v>
      </c>
      <c r="AC476" s="22" t="e">
        <v>#N/A</v>
      </c>
      <c r="AD476" s="23" t="e">
        <v>#N/A</v>
      </c>
      <c r="AE476" s="7" t="e">
        <v>#N/A</v>
      </c>
      <c r="AF476" s="7" t="e">
        <v>#N/A</v>
      </c>
      <c r="AG476" s="7" t="e">
        <v>#N/A</v>
      </c>
      <c r="AH476" s="7" t="e">
        <v>#N/A</v>
      </c>
      <c r="AI476" s="7" t="e">
        <v>#N/A</v>
      </c>
      <c r="AJ476" s="7" t="e">
        <v>#N/A</v>
      </c>
      <c r="AK476" s="7" t="e">
        <v>#N/A</v>
      </c>
      <c r="AL476" s="21">
        <v>155.38</v>
      </c>
      <c r="AM476" s="7">
        <v>16.559999999999999</v>
      </c>
      <c r="AN476" s="22">
        <v>980.38</v>
      </c>
      <c r="AO476" s="23">
        <v>10.3</v>
      </c>
      <c r="AP476" s="21" t="e">
        <v>#N/A</v>
      </c>
      <c r="AQ476" s="24" t="e">
        <v>#N/A</v>
      </c>
      <c r="AR476" s="7">
        <v>18</v>
      </c>
      <c r="AS476" s="7" t="e">
        <v>#N/A</v>
      </c>
      <c r="AT476" s="7">
        <v>16</v>
      </c>
      <c r="AU476" s="7">
        <v>249</v>
      </c>
      <c r="AV476" s="7"/>
    </row>
    <row r="477" spans="1:48" x14ac:dyDescent="0.3">
      <c r="A477" s="9">
        <v>41516</v>
      </c>
      <c r="B477" s="7" t="e">
        <v>#N/A</v>
      </c>
      <c r="C477" s="7" t="e">
        <v>#N/A</v>
      </c>
      <c r="D477" s="7" t="e">
        <v>#N/A</v>
      </c>
      <c r="E477" s="7" t="e">
        <v>#N/A</v>
      </c>
      <c r="F477" s="7" t="e">
        <v>#N/A</v>
      </c>
      <c r="G477" s="7" t="e">
        <v>#N/A</v>
      </c>
      <c r="H477" s="7" t="e">
        <v>#N/A</v>
      </c>
      <c r="I477" s="7" t="e">
        <v>#N/A</v>
      </c>
      <c r="J477" s="7" t="e">
        <v>#N/A</v>
      </c>
      <c r="K477" s="7" t="e">
        <v>#N/A</v>
      </c>
      <c r="L477" s="20" t="e">
        <v>#N/A</v>
      </c>
      <c r="M477" s="7">
        <v>87.9</v>
      </c>
      <c r="N477" s="20" t="e">
        <v>#N/A</v>
      </c>
      <c r="O477" s="7" t="e">
        <v>#N/A</v>
      </c>
      <c r="P477" s="20" t="e">
        <v>#N/A</v>
      </c>
      <c r="Q477" s="7" t="e">
        <v>#N/A</v>
      </c>
      <c r="R477" s="7" t="e">
        <v>#N/A</v>
      </c>
      <c r="S477" s="21" t="e">
        <v>#N/A</v>
      </c>
      <c r="T477" s="7" t="e">
        <v>#N/A</v>
      </c>
      <c r="U477" s="7" t="e">
        <v>#N/A</v>
      </c>
      <c r="V477" s="7" t="e">
        <v>#N/A</v>
      </c>
      <c r="W477" s="7" t="e">
        <v>#N/A</v>
      </c>
      <c r="X477" s="7" t="e">
        <v>#N/A</v>
      </c>
      <c r="Y477" s="7" t="e">
        <v>#N/A</v>
      </c>
      <c r="Z477" s="7" t="e">
        <v>#N/A</v>
      </c>
      <c r="AA477" s="7" t="e">
        <v>#N/A</v>
      </c>
      <c r="AB477" s="7" t="e">
        <v>#N/A</v>
      </c>
      <c r="AC477" s="22" t="e">
        <v>#N/A</v>
      </c>
      <c r="AD477" s="23" t="e">
        <v>#N/A</v>
      </c>
      <c r="AE477" s="7" t="e">
        <v>#N/A</v>
      </c>
      <c r="AF477" s="7" t="e">
        <v>#N/A</v>
      </c>
      <c r="AG477" s="7" t="e">
        <v>#N/A</v>
      </c>
      <c r="AH477" s="7" t="e">
        <v>#N/A</v>
      </c>
      <c r="AI477" s="7" t="e">
        <v>#N/A</v>
      </c>
      <c r="AJ477" s="7" t="e">
        <v>#N/A</v>
      </c>
      <c r="AK477" s="7" t="e">
        <v>#N/A</v>
      </c>
      <c r="AL477" s="21">
        <v>147.19999999999999</v>
      </c>
      <c r="AM477" s="7">
        <v>15.94</v>
      </c>
      <c r="AN477" s="22">
        <v>952.17</v>
      </c>
      <c r="AO477" s="23">
        <v>10.37</v>
      </c>
      <c r="AP477" s="21" t="e">
        <v>#N/A</v>
      </c>
      <c r="AQ477" s="24" t="e">
        <v>#N/A</v>
      </c>
      <c r="AR477" s="7">
        <v>17</v>
      </c>
      <c r="AS477" s="7" t="e">
        <v>#N/A</v>
      </c>
      <c r="AT477" s="7">
        <v>15.3</v>
      </c>
      <c r="AU477" s="7">
        <v>245</v>
      </c>
      <c r="AV477" s="7"/>
    </row>
    <row r="478" spans="1:48" x14ac:dyDescent="0.3">
      <c r="A478" s="9">
        <v>41509</v>
      </c>
      <c r="B478" s="7" t="e">
        <v>#N/A</v>
      </c>
      <c r="C478" s="7" t="e">
        <v>#N/A</v>
      </c>
      <c r="D478" s="7" t="e">
        <v>#N/A</v>
      </c>
      <c r="E478" s="7" t="e">
        <v>#N/A</v>
      </c>
      <c r="F478" s="7" t="e">
        <v>#N/A</v>
      </c>
      <c r="G478" s="7" t="e">
        <v>#N/A</v>
      </c>
      <c r="H478" s="7" t="e">
        <v>#N/A</v>
      </c>
      <c r="I478" s="7" t="e">
        <v>#N/A</v>
      </c>
      <c r="J478" s="7" t="e">
        <v>#N/A</v>
      </c>
      <c r="K478" s="7" t="e">
        <v>#N/A</v>
      </c>
      <c r="L478" s="20" t="e">
        <v>#N/A</v>
      </c>
      <c r="M478" s="7">
        <v>86.23</v>
      </c>
      <c r="N478" s="20" t="e">
        <v>#N/A</v>
      </c>
      <c r="O478" s="7" t="e">
        <v>#N/A</v>
      </c>
      <c r="P478" s="20" t="e">
        <v>#N/A</v>
      </c>
      <c r="Q478" s="7" t="e">
        <v>#N/A</v>
      </c>
      <c r="R478" s="7" t="e">
        <v>#N/A</v>
      </c>
      <c r="S478" s="21" t="e">
        <v>#N/A</v>
      </c>
      <c r="T478" s="7" t="e">
        <v>#N/A</v>
      </c>
      <c r="U478" s="7" t="e">
        <v>#N/A</v>
      </c>
      <c r="V478" s="7" t="e">
        <v>#N/A</v>
      </c>
      <c r="W478" s="7" t="e">
        <v>#N/A</v>
      </c>
      <c r="X478" s="7" t="e">
        <v>#N/A</v>
      </c>
      <c r="Y478" s="7" t="e">
        <v>#N/A</v>
      </c>
      <c r="Z478" s="7" t="e">
        <v>#N/A</v>
      </c>
      <c r="AA478" s="7" t="e">
        <v>#N/A</v>
      </c>
      <c r="AB478" s="7" t="e">
        <v>#N/A</v>
      </c>
      <c r="AC478" s="22" t="e">
        <v>#N/A</v>
      </c>
      <c r="AD478" s="23" t="e">
        <v>#N/A</v>
      </c>
      <c r="AE478" s="7" t="e">
        <v>#N/A</v>
      </c>
      <c r="AF478" s="7" t="e">
        <v>#N/A</v>
      </c>
      <c r="AG478" s="7" t="e">
        <v>#N/A</v>
      </c>
      <c r="AH478" s="7" t="e">
        <v>#N/A</v>
      </c>
      <c r="AI478" s="7" t="e">
        <v>#N/A</v>
      </c>
      <c r="AJ478" s="7" t="e">
        <v>#N/A</v>
      </c>
      <c r="AK478" s="7" t="e">
        <v>#N/A</v>
      </c>
      <c r="AL478" s="21">
        <v>155.63999999999999</v>
      </c>
      <c r="AM478" s="7">
        <v>14.57</v>
      </c>
      <c r="AN478" s="22">
        <v>971.05</v>
      </c>
      <c r="AO478" s="23">
        <v>10.55</v>
      </c>
      <c r="AP478" s="21" t="e">
        <v>#N/A</v>
      </c>
      <c r="AQ478" s="24" t="e">
        <v>#N/A</v>
      </c>
      <c r="AR478" s="7">
        <v>18</v>
      </c>
      <c r="AS478" s="7" t="e">
        <v>#N/A</v>
      </c>
      <c r="AT478" s="7">
        <v>17.2</v>
      </c>
      <c r="AU478" s="7">
        <v>243</v>
      </c>
      <c r="AV478" s="7"/>
    </row>
    <row r="479" spans="1:48" x14ac:dyDescent="0.3">
      <c r="A479" s="9">
        <v>41502</v>
      </c>
      <c r="B479" s="7" t="e">
        <v>#N/A</v>
      </c>
      <c r="C479" s="7" t="e">
        <v>#N/A</v>
      </c>
      <c r="D479" s="7" t="e">
        <v>#N/A</v>
      </c>
      <c r="E479" s="7" t="e">
        <v>#N/A</v>
      </c>
      <c r="F479" s="7" t="e">
        <v>#N/A</v>
      </c>
      <c r="G479" s="7" t="e">
        <v>#N/A</v>
      </c>
      <c r="H479" s="7" t="e">
        <v>#N/A</v>
      </c>
      <c r="I479" s="7" t="e">
        <v>#N/A</v>
      </c>
      <c r="J479" s="7" t="e">
        <v>#N/A</v>
      </c>
      <c r="K479" s="7" t="e">
        <v>#N/A</v>
      </c>
      <c r="L479" s="20" t="e">
        <v>#N/A</v>
      </c>
      <c r="M479" s="7">
        <v>85.96</v>
      </c>
      <c r="N479" s="20" t="e">
        <v>#N/A</v>
      </c>
      <c r="O479" s="7" t="e">
        <v>#N/A</v>
      </c>
      <c r="P479" s="20" t="e">
        <v>#N/A</v>
      </c>
      <c r="Q479" s="7" t="e">
        <v>#N/A</v>
      </c>
      <c r="R479" s="7" t="e">
        <v>#N/A</v>
      </c>
      <c r="S479" s="21" t="e">
        <v>#N/A</v>
      </c>
      <c r="T479" s="7" t="e">
        <v>#N/A</v>
      </c>
      <c r="U479" s="7" t="e">
        <v>#N/A</v>
      </c>
      <c r="V479" s="7" t="e">
        <v>#N/A</v>
      </c>
      <c r="W479" s="7" t="e">
        <v>#N/A</v>
      </c>
      <c r="X479" s="7" t="e">
        <v>#N/A</v>
      </c>
      <c r="Y479" s="7" t="e">
        <v>#N/A</v>
      </c>
      <c r="Z479" s="7" t="e">
        <v>#N/A</v>
      </c>
      <c r="AA479" s="7" t="e">
        <v>#N/A</v>
      </c>
      <c r="AB479" s="7" t="e">
        <v>#N/A</v>
      </c>
      <c r="AC479" s="22" t="e">
        <v>#N/A</v>
      </c>
      <c r="AD479" s="23" t="e">
        <v>#N/A</v>
      </c>
      <c r="AE479" s="7" t="e">
        <v>#N/A</v>
      </c>
      <c r="AF479" s="7" t="e">
        <v>#N/A</v>
      </c>
      <c r="AG479" s="7" t="e">
        <v>#N/A</v>
      </c>
      <c r="AH479" s="7" t="e">
        <v>#N/A</v>
      </c>
      <c r="AI479" s="7" t="e">
        <v>#N/A</v>
      </c>
      <c r="AJ479" s="7" t="e">
        <v>#N/A</v>
      </c>
      <c r="AK479" s="7" t="e">
        <v>#N/A</v>
      </c>
      <c r="AL479" s="21">
        <v>171.53</v>
      </c>
      <c r="AM479" s="7">
        <v>13.93</v>
      </c>
      <c r="AN479" s="22">
        <v>955.29</v>
      </c>
      <c r="AO479" s="23">
        <v>10.49</v>
      </c>
      <c r="AP479" s="21" t="e">
        <v>#N/A</v>
      </c>
      <c r="AQ479" s="24" t="e">
        <v>#N/A</v>
      </c>
      <c r="AR479" s="7">
        <v>21</v>
      </c>
      <c r="AS479" s="7" t="e">
        <v>#N/A</v>
      </c>
      <c r="AT479" s="7">
        <v>17.7</v>
      </c>
      <c r="AU479" s="7">
        <v>232</v>
      </c>
      <c r="AV479" s="7"/>
    </row>
    <row r="480" spans="1:48" x14ac:dyDescent="0.3">
      <c r="A480" s="9">
        <v>41495</v>
      </c>
      <c r="B480" s="7" t="e">
        <v>#N/A</v>
      </c>
      <c r="C480" s="7" t="e">
        <v>#N/A</v>
      </c>
      <c r="D480" s="7" t="e">
        <v>#N/A</v>
      </c>
      <c r="E480" s="7" t="e">
        <v>#N/A</v>
      </c>
      <c r="F480" s="7" t="e">
        <v>#N/A</v>
      </c>
      <c r="G480" s="7" t="e">
        <v>#N/A</v>
      </c>
      <c r="H480" s="7" t="e">
        <v>#N/A</v>
      </c>
      <c r="I480" s="7" t="e">
        <v>#N/A</v>
      </c>
      <c r="J480" s="7" t="e">
        <v>#N/A</v>
      </c>
      <c r="K480" s="7" t="e">
        <v>#N/A</v>
      </c>
      <c r="L480" s="20" t="e">
        <v>#N/A</v>
      </c>
      <c r="M480" s="7">
        <v>84.67</v>
      </c>
      <c r="N480" s="20" t="e">
        <v>#N/A</v>
      </c>
      <c r="O480" s="7" t="e">
        <v>#N/A</v>
      </c>
      <c r="P480" s="20" t="e">
        <v>#N/A</v>
      </c>
      <c r="Q480" s="7" t="e">
        <v>#N/A</v>
      </c>
      <c r="R480" s="7" t="e">
        <v>#N/A</v>
      </c>
      <c r="S480" s="21" t="e">
        <v>#N/A</v>
      </c>
      <c r="T480" s="7" t="e">
        <v>#N/A</v>
      </c>
      <c r="U480" s="7" t="e">
        <v>#N/A</v>
      </c>
      <c r="V480" s="7" t="e">
        <v>#N/A</v>
      </c>
      <c r="W480" s="7" t="e">
        <v>#N/A</v>
      </c>
      <c r="X480" s="7" t="e">
        <v>#N/A</v>
      </c>
      <c r="Y480" s="7" t="e">
        <v>#N/A</v>
      </c>
      <c r="Z480" s="7" t="e">
        <v>#N/A</v>
      </c>
      <c r="AA480" s="7" t="e">
        <v>#N/A</v>
      </c>
      <c r="AB480" s="7" t="e">
        <v>#N/A</v>
      </c>
      <c r="AC480" s="22" t="e">
        <v>#N/A</v>
      </c>
      <c r="AD480" s="23" t="e">
        <v>#N/A</v>
      </c>
      <c r="AE480" s="7" t="e">
        <v>#N/A</v>
      </c>
      <c r="AF480" s="7" t="e">
        <v>#N/A</v>
      </c>
      <c r="AG480" s="7" t="e">
        <v>#N/A</v>
      </c>
      <c r="AH480" s="7" t="e">
        <v>#N/A</v>
      </c>
      <c r="AI480" s="7" t="e">
        <v>#N/A</v>
      </c>
      <c r="AJ480" s="7" t="e">
        <v>#N/A</v>
      </c>
      <c r="AK480" s="7" t="e">
        <v>#N/A</v>
      </c>
      <c r="AL480" s="21">
        <v>176.12</v>
      </c>
      <c r="AM480" s="7">
        <v>14.18</v>
      </c>
      <c r="AN480" s="22">
        <v>967.89</v>
      </c>
      <c r="AO480" s="23">
        <v>10.59</v>
      </c>
      <c r="AP480" s="21" t="e">
        <v>#N/A</v>
      </c>
      <c r="AQ480" s="24" t="e">
        <v>#N/A</v>
      </c>
      <c r="AR480" s="7">
        <v>24</v>
      </c>
      <c r="AS480" s="7" t="e">
        <v>#N/A</v>
      </c>
      <c r="AT480" s="7">
        <v>17</v>
      </c>
      <c r="AU480" s="7">
        <v>235</v>
      </c>
      <c r="AV480" s="7"/>
    </row>
    <row r="481" spans="1:48" x14ac:dyDescent="0.3">
      <c r="A481" s="9">
        <v>41488</v>
      </c>
      <c r="B481" s="7" t="e">
        <v>#N/A</v>
      </c>
      <c r="C481" s="7" t="e">
        <v>#N/A</v>
      </c>
      <c r="D481" s="7" t="e">
        <v>#N/A</v>
      </c>
      <c r="E481" s="7" t="e">
        <v>#N/A</v>
      </c>
      <c r="F481" s="7" t="e">
        <v>#N/A</v>
      </c>
      <c r="G481" s="7" t="e">
        <v>#N/A</v>
      </c>
      <c r="H481" s="7" t="e">
        <v>#N/A</v>
      </c>
      <c r="I481" s="7" t="e">
        <v>#N/A</v>
      </c>
      <c r="J481" s="7" t="e">
        <v>#N/A</v>
      </c>
      <c r="K481" s="7" t="e">
        <v>#N/A</v>
      </c>
      <c r="L481" s="20" t="e">
        <v>#N/A</v>
      </c>
      <c r="M481" s="7">
        <v>84.13</v>
      </c>
      <c r="N481" s="20" t="e">
        <v>#N/A</v>
      </c>
      <c r="O481" s="7" t="e">
        <v>#N/A</v>
      </c>
      <c r="P481" s="20" t="e">
        <v>#N/A</v>
      </c>
      <c r="Q481" s="7" t="e">
        <v>#N/A</v>
      </c>
      <c r="R481" s="7" t="e">
        <v>#N/A</v>
      </c>
      <c r="S481" s="21" t="e">
        <v>#N/A</v>
      </c>
      <c r="T481" s="7" t="e">
        <v>#N/A</v>
      </c>
      <c r="U481" s="7" t="e">
        <v>#N/A</v>
      </c>
      <c r="V481" s="7" t="e">
        <v>#N/A</v>
      </c>
      <c r="W481" s="7" t="e">
        <v>#N/A</v>
      </c>
      <c r="X481" s="7" t="e">
        <v>#N/A</v>
      </c>
      <c r="Y481" s="7" t="e">
        <v>#N/A</v>
      </c>
      <c r="Z481" s="7" t="e">
        <v>#N/A</v>
      </c>
      <c r="AA481" s="7" t="e">
        <v>#N/A</v>
      </c>
      <c r="AB481" s="7" t="e">
        <v>#N/A</v>
      </c>
      <c r="AC481" s="22" t="e">
        <v>#N/A</v>
      </c>
      <c r="AD481" s="23" t="e">
        <v>#N/A</v>
      </c>
      <c r="AE481" s="7" t="e">
        <v>#N/A</v>
      </c>
      <c r="AF481" s="7" t="e">
        <v>#N/A</v>
      </c>
      <c r="AG481" s="7" t="e">
        <v>#N/A</v>
      </c>
      <c r="AH481" s="7" t="e">
        <v>#N/A</v>
      </c>
      <c r="AI481" s="7" t="e">
        <v>#N/A</v>
      </c>
      <c r="AJ481" s="7" t="e">
        <v>#N/A</v>
      </c>
      <c r="AK481" s="7" t="e">
        <v>#N/A</v>
      </c>
      <c r="AL481" s="21">
        <v>177.91</v>
      </c>
      <c r="AM481" s="7">
        <v>14.64</v>
      </c>
      <c r="AN481" s="22">
        <v>971.52</v>
      </c>
      <c r="AO481" s="23">
        <v>11.05</v>
      </c>
      <c r="AP481" s="21" t="e">
        <v>#N/A</v>
      </c>
      <c r="AQ481" s="24" t="e">
        <v>#N/A</v>
      </c>
      <c r="AR481" s="7">
        <v>23</v>
      </c>
      <c r="AS481" s="7" t="e">
        <v>#N/A</v>
      </c>
      <c r="AT481" s="7">
        <v>18.3</v>
      </c>
      <c r="AU481" s="7">
        <v>223.3</v>
      </c>
      <c r="AV481" s="7"/>
    </row>
    <row r="482" spans="1:48" x14ac:dyDescent="0.3">
      <c r="A482" s="9">
        <v>41481</v>
      </c>
      <c r="B482" s="7" t="e">
        <v>#N/A</v>
      </c>
      <c r="C482" s="7" t="e">
        <v>#N/A</v>
      </c>
      <c r="D482" s="7" t="e">
        <v>#N/A</v>
      </c>
      <c r="E482" s="7" t="e">
        <v>#N/A</v>
      </c>
      <c r="F482" s="7" t="e">
        <v>#N/A</v>
      </c>
      <c r="G482" s="7" t="e">
        <v>#N/A</v>
      </c>
      <c r="H482" s="7" t="e">
        <v>#N/A</v>
      </c>
      <c r="I482" s="7" t="e">
        <v>#N/A</v>
      </c>
      <c r="J482" s="7" t="e">
        <v>#N/A</v>
      </c>
      <c r="K482" s="7" t="e">
        <v>#N/A</v>
      </c>
      <c r="L482" s="20" t="e">
        <v>#N/A</v>
      </c>
      <c r="M482" s="7">
        <v>83.58</v>
      </c>
      <c r="N482" s="20" t="e">
        <v>#N/A</v>
      </c>
      <c r="O482" s="7" t="e">
        <v>#N/A</v>
      </c>
      <c r="P482" s="20" t="e">
        <v>#N/A</v>
      </c>
      <c r="Q482" s="7" t="e">
        <v>#N/A</v>
      </c>
      <c r="R482" s="7" t="e">
        <v>#N/A</v>
      </c>
      <c r="S482" s="21" t="e">
        <v>#N/A</v>
      </c>
      <c r="T482" s="7" t="e">
        <v>#N/A</v>
      </c>
      <c r="U482" s="7" t="e">
        <v>#N/A</v>
      </c>
      <c r="V482" s="7" t="e">
        <v>#N/A</v>
      </c>
      <c r="W482" s="7" t="e">
        <v>#N/A</v>
      </c>
      <c r="X482" s="7" t="e">
        <v>#N/A</v>
      </c>
      <c r="Y482" s="7" t="e">
        <v>#N/A</v>
      </c>
      <c r="Z482" s="7" t="e">
        <v>#N/A</v>
      </c>
      <c r="AA482" s="7" t="e">
        <v>#N/A</v>
      </c>
      <c r="AB482" s="7" t="e">
        <v>#N/A</v>
      </c>
      <c r="AC482" s="22" t="e">
        <v>#N/A</v>
      </c>
      <c r="AD482" s="23" t="e">
        <v>#N/A</v>
      </c>
      <c r="AE482" s="7" t="e">
        <v>#N/A</v>
      </c>
      <c r="AF482" s="7" t="e">
        <v>#N/A</v>
      </c>
      <c r="AG482" s="7" t="e">
        <v>#N/A</v>
      </c>
      <c r="AH482" s="7" t="e">
        <v>#N/A</v>
      </c>
      <c r="AI482" s="7" t="e">
        <v>#N/A</v>
      </c>
      <c r="AJ482" s="7" t="e">
        <v>#N/A</v>
      </c>
      <c r="AK482" s="7" t="e">
        <v>#N/A</v>
      </c>
      <c r="AL482" s="21">
        <v>176.18</v>
      </c>
      <c r="AM482" s="7">
        <v>13.8</v>
      </c>
      <c r="AN482" s="22">
        <v>961.12</v>
      </c>
      <c r="AO482" s="23">
        <v>11.74</v>
      </c>
      <c r="AP482" s="21" t="e">
        <v>#N/A</v>
      </c>
      <c r="AQ482" s="24" t="e">
        <v>#N/A</v>
      </c>
      <c r="AR482" s="7">
        <v>22</v>
      </c>
      <c r="AS482" s="7" t="e">
        <v>#N/A</v>
      </c>
      <c r="AT482" s="7">
        <v>18</v>
      </c>
      <c r="AU482" s="7">
        <v>224</v>
      </c>
      <c r="AV482" s="7"/>
    </row>
    <row r="483" spans="1:48" x14ac:dyDescent="0.3">
      <c r="A483" s="9">
        <v>41474</v>
      </c>
      <c r="B483" s="7" t="e">
        <v>#N/A</v>
      </c>
      <c r="C483" s="7" t="e">
        <v>#N/A</v>
      </c>
      <c r="D483" s="7" t="e">
        <v>#N/A</v>
      </c>
      <c r="E483" s="7" t="e">
        <v>#N/A</v>
      </c>
      <c r="F483" s="7" t="e">
        <v>#N/A</v>
      </c>
      <c r="G483" s="7" t="e">
        <v>#N/A</v>
      </c>
      <c r="H483" s="7" t="e">
        <v>#N/A</v>
      </c>
      <c r="I483" s="7" t="e">
        <v>#N/A</v>
      </c>
      <c r="J483" s="7" t="e">
        <v>#N/A</v>
      </c>
      <c r="K483" s="7" t="e">
        <v>#N/A</v>
      </c>
      <c r="L483" s="20" t="e">
        <v>#N/A</v>
      </c>
      <c r="M483" s="7">
        <v>83.56</v>
      </c>
      <c r="N483" s="20" t="e">
        <v>#N/A</v>
      </c>
      <c r="O483" s="7" t="e">
        <v>#N/A</v>
      </c>
      <c r="P483" s="20" t="e">
        <v>#N/A</v>
      </c>
      <c r="Q483" s="7" t="e">
        <v>#N/A</v>
      </c>
      <c r="R483" s="7" t="e">
        <v>#N/A</v>
      </c>
      <c r="S483" s="21" t="e">
        <v>#N/A</v>
      </c>
      <c r="T483" s="7" t="e">
        <v>#N/A</v>
      </c>
      <c r="U483" s="7" t="e">
        <v>#N/A</v>
      </c>
      <c r="V483" s="7" t="e">
        <v>#N/A</v>
      </c>
      <c r="W483" s="7" t="e">
        <v>#N/A</v>
      </c>
      <c r="X483" s="7" t="e">
        <v>#N/A</v>
      </c>
      <c r="Y483" s="7" t="e">
        <v>#N/A</v>
      </c>
      <c r="Z483" s="7" t="e">
        <v>#N/A</v>
      </c>
      <c r="AA483" s="7" t="e">
        <v>#N/A</v>
      </c>
      <c r="AB483" s="7" t="e">
        <v>#N/A</v>
      </c>
      <c r="AC483" s="22" t="e">
        <v>#N/A</v>
      </c>
      <c r="AD483" s="23" t="e">
        <v>#N/A</v>
      </c>
      <c r="AE483" s="7" t="e">
        <v>#N/A</v>
      </c>
      <c r="AF483" s="7" t="e">
        <v>#N/A</v>
      </c>
      <c r="AG483" s="7" t="e">
        <v>#N/A</v>
      </c>
      <c r="AH483" s="7" t="e">
        <v>#N/A</v>
      </c>
      <c r="AI483" s="7" t="e">
        <v>#N/A</v>
      </c>
      <c r="AJ483" s="7" t="e">
        <v>#N/A</v>
      </c>
      <c r="AK483" s="7" t="e">
        <v>#N/A</v>
      </c>
      <c r="AL483" s="21">
        <v>194.92</v>
      </c>
      <c r="AM483" s="7">
        <v>12.85</v>
      </c>
      <c r="AN483" s="22">
        <v>938.37</v>
      </c>
      <c r="AO483" s="23">
        <v>11.62</v>
      </c>
      <c r="AP483" s="21" t="e">
        <v>#N/A</v>
      </c>
      <c r="AQ483" s="24" t="e">
        <v>#N/A</v>
      </c>
      <c r="AR483" s="7">
        <v>25</v>
      </c>
      <c r="AS483" s="7" t="e">
        <v>#N/A</v>
      </c>
      <c r="AT483" s="7">
        <v>16.5</v>
      </c>
      <c r="AU483" s="7">
        <v>217</v>
      </c>
      <c r="AV483" s="7"/>
    </row>
    <row r="484" spans="1:48" x14ac:dyDescent="0.3">
      <c r="A484" s="9">
        <v>41467</v>
      </c>
      <c r="B484" s="7" t="e">
        <v>#N/A</v>
      </c>
      <c r="C484" s="7" t="e">
        <v>#N/A</v>
      </c>
      <c r="D484" s="7" t="e">
        <v>#N/A</v>
      </c>
      <c r="E484" s="7" t="e">
        <v>#N/A</v>
      </c>
      <c r="F484" s="7" t="e">
        <v>#N/A</v>
      </c>
      <c r="G484" s="7" t="e">
        <v>#N/A</v>
      </c>
      <c r="H484" s="7" t="e">
        <v>#N/A</v>
      </c>
      <c r="I484" s="7" t="e">
        <v>#N/A</v>
      </c>
      <c r="J484" s="7" t="e">
        <v>#N/A</v>
      </c>
      <c r="K484" s="7" t="e">
        <v>#N/A</v>
      </c>
      <c r="L484" s="20" t="e">
        <v>#N/A</v>
      </c>
      <c r="M484" s="7">
        <v>82.66</v>
      </c>
      <c r="N484" s="20" t="e">
        <v>#N/A</v>
      </c>
      <c r="O484" s="7" t="e">
        <v>#N/A</v>
      </c>
      <c r="P484" s="20" t="e">
        <v>#N/A</v>
      </c>
      <c r="Q484" s="7" t="e">
        <v>#N/A</v>
      </c>
      <c r="R484" s="7" t="e">
        <v>#N/A</v>
      </c>
      <c r="S484" s="21" t="e">
        <v>#N/A</v>
      </c>
      <c r="T484" s="7" t="e">
        <v>#N/A</v>
      </c>
      <c r="U484" s="7" t="e">
        <v>#N/A</v>
      </c>
      <c r="V484" s="7" t="e">
        <v>#N/A</v>
      </c>
      <c r="W484" s="7" t="e">
        <v>#N/A</v>
      </c>
      <c r="X484" s="7" t="e">
        <v>#N/A</v>
      </c>
      <c r="Y484" s="7" t="e">
        <v>#N/A</v>
      </c>
      <c r="Z484" s="7" t="e">
        <v>#N/A</v>
      </c>
      <c r="AA484" s="7" t="e">
        <v>#N/A</v>
      </c>
      <c r="AB484" s="7" t="e">
        <v>#N/A</v>
      </c>
      <c r="AC484" s="22" t="e">
        <v>#N/A</v>
      </c>
      <c r="AD484" s="23" t="e">
        <v>#N/A</v>
      </c>
      <c r="AE484" s="7" t="e">
        <v>#N/A</v>
      </c>
      <c r="AF484" s="7" t="e">
        <v>#N/A</v>
      </c>
      <c r="AG484" s="7" t="e">
        <v>#N/A</v>
      </c>
      <c r="AH484" s="7" t="e">
        <v>#N/A</v>
      </c>
      <c r="AI484" s="7" t="e">
        <v>#N/A</v>
      </c>
      <c r="AJ484" s="7" t="e">
        <v>#N/A</v>
      </c>
      <c r="AK484" s="7" t="e">
        <v>#N/A</v>
      </c>
      <c r="AL484" s="21">
        <v>200.55</v>
      </c>
      <c r="AM484" s="7">
        <v>12.84</v>
      </c>
      <c r="AN484" s="22">
        <v>935.43</v>
      </c>
      <c r="AO484" s="23">
        <v>11.73</v>
      </c>
      <c r="AP484" s="21" t="e">
        <v>#N/A</v>
      </c>
      <c r="AQ484" s="24" t="e">
        <v>#N/A</v>
      </c>
      <c r="AR484" s="7">
        <v>24</v>
      </c>
      <c r="AS484" s="7" t="e">
        <v>#N/A</v>
      </c>
      <c r="AT484" s="7">
        <v>15</v>
      </c>
      <c r="AU484" s="7">
        <v>231</v>
      </c>
      <c r="AV484" s="7"/>
    </row>
    <row r="485" spans="1:48" x14ac:dyDescent="0.3">
      <c r="A485" s="9">
        <v>41460</v>
      </c>
      <c r="B485" s="7" t="e">
        <v>#N/A</v>
      </c>
      <c r="C485" s="7" t="e">
        <v>#N/A</v>
      </c>
      <c r="D485" s="7" t="e">
        <v>#N/A</v>
      </c>
      <c r="E485" s="7" t="e">
        <v>#N/A</v>
      </c>
      <c r="F485" s="7" t="e">
        <v>#N/A</v>
      </c>
      <c r="G485" s="7" t="e">
        <v>#N/A</v>
      </c>
      <c r="H485" s="7" t="e">
        <v>#N/A</v>
      </c>
      <c r="I485" s="7" t="e">
        <v>#N/A</v>
      </c>
      <c r="J485" s="7" t="e">
        <v>#N/A</v>
      </c>
      <c r="K485" s="7" t="e">
        <v>#N/A</v>
      </c>
      <c r="L485" s="20" t="e">
        <v>#N/A</v>
      </c>
      <c r="M485" s="7">
        <v>81.39</v>
      </c>
      <c r="N485" s="20" t="e">
        <v>#N/A</v>
      </c>
      <c r="O485" s="7" t="e">
        <v>#N/A</v>
      </c>
      <c r="P485" s="20" t="e">
        <v>#N/A</v>
      </c>
      <c r="Q485" s="7" t="e">
        <v>#N/A</v>
      </c>
      <c r="R485" s="7" t="e">
        <v>#N/A</v>
      </c>
      <c r="S485" s="21" t="e">
        <v>#N/A</v>
      </c>
      <c r="T485" s="7" t="e">
        <v>#N/A</v>
      </c>
      <c r="U485" s="7" t="e">
        <v>#N/A</v>
      </c>
      <c r="V485" s="7" t="e">
        <v>#N/A</v>
      </c>
      <c r="W485" s="7" t="e">
        <v>#N/A</v>
      </c>
      <c r="X485" s="7" t="e">
        <v>#N/A</v>
      </c>
      <c r="Y485" s="7" t="e">
        <v>#N/A</v>
      </c>
      <c r="Z485" s="7" t="e">
        <v>#N/A</v>
      </c>
      <c r="AA485" s="7" t="e">
        <v>#N/A</v>
      </c>
      <c r="AB485" s="7" t="e">
        <v>#N/A</v>
      </c>
      <c r="AC485" s="22" t="e">
        <v>#N/A</v>
      </c>
      <c r="AD485" s="23" t="e">
        <v>#N/A</v>
      </c>
      <c r="AE485" s="7" t="e">
        <v>#N/A</v>
      </c>
      <c r="AF485" s="7" t="e">
        <v>#N/A</v>
      </c>
      <c r="AG485" s="7" t="e">
        <v>#N/A</v>
      </c>
      <c r="AH485" s="7" t="e">
        <v>#N/A</v>
      </c>
      <c r="AI485" s="7" t="e">
        <v>#N/A</v>
      </c>
      <c r="AJ485" s="7" t="e">
        <v>#N/A</v>
      </c>
      <c r="AK485" s="7" t="e">
        <v>#N/A</v>
      </c>
      <c r="AL485" s="21">
        <v>212.34</v>
      </c>
      <c r="AM485" s="7">
        <v>13.71</v>
      </c>
      <c r="AN485" s="22">
        <v>935.07</v>
      </c>
      <c r="AO485" s="23">
        <v>11.47</v>
      </c>
      <c r="AP485" s="21" t="e">
        <v>#N/A</v>
      </c>
      <c r="AQ485" s="24" t="e">
        <v>#N/A</v>
      </c>
      <c r="AR485" s="7">
        <v>23</v>
      </c>
      <c r="AS485" s="7" t="e">
        <v>#N/A</v>
      </c>
      <c r="AT485" s="7">
        <v>15</v>
      </c>
      <c r="AU485" s="7">
        <v>229.4</v>
      </c>
      <c r="AV485" s="7"/>
    </row>
    <row r="486" spans="1:48" x14ac:dyDescent="0.3">
      <c r="A486" s="9">
        <v>41453</v>
      </c>
      <c r="B486" s="7" t="e">
        <v>#N/A</v>
      </c>
      <c r="C486" s="7" t="e">
        <v>#N/A</v>
      </c>
      <c r="D486" s="7" t="e">
        <v>#N/A</v>
      </c>
      <c r="E486" s="7" t="e">
        <v>#N/A</v>
      </c>
      <c r="F486" s="7" t="e">
        <v>#N/A</v>
      </c>
      <c r="G486" s="7" t="e">
        <v>#N/A</v>
      </c>
      <c r="H486" s="7" t="e">
        <v>#N/A</v>
      </c>
      <c r="I486" s="7" t="e">
        <v>#N/A</v>
      </c>
      <c r="J486" s="7" t="e">
        <v>#N/A</v>
      </c>
      <c r="K486" s="7" t="e">
        <v>#N/A</v>
      </c>
      <c r="L486" s="20" t="e">
        <v>#N/A</v>
      </c>
      <c r="M486" s="7">
        <v>79.930000000000007</v>
      </c>
      <c r="N486" s="20" t="e">
        <v>#N/A</v>
      </c>
      <c r="O486" s="7" t="e">
        <v>#N/A</v>
      </c>
      <c r="P486" s="20" t="e">
        <v>#N/A</v>
      </c>
      <c r="Q486" s="7" t="e">
        <v>#N/A</v>
      </c>
      <c r="R486" s="7" t="e">
        <v>#N/A</v>
      </c>
      <c r="S486" s="21" t="e">
        <v>#N/A</v>
      </c>
      <c r="T486" s="7" t="e">
        <v>#N/A</v>
      </c>
      <c r="U486" s="7" t="e">
        <v>#N/A</v>
      </c>
      <c r="V486" s="7" t="e">
        <v>#N/A</v>
      </c>
      <c r="W486" s="7" t="e">
        <v>#N/A</v>
      </c>
      <c r="X486" s="7" t="e">
        <v>#N/A</v>
      </c>
      <c r="Y486" s="7" t="e">
        <v>#N/A</v>
      </c>
      <c r="Z486" s="7" t="e">
        <v>#N/A</v>
      </c>
      <c r="AA486" s="7" t="e">
        <v>#N/A</v>
      </c>
      <c r="AB486" s="7" t="e">
        <v>#N/A</v>
      </c>
      <c r="AC486" s="22" t="e">
        <v>#N/A</v>
      </c>
      <c r="AD486" s="23" t="e">
        <v>#N/A</v>
      </c>
      <c r="AE486" s="7" t="e">
        <v>#N/A</v>
      </c>
      <c r="AF486" s="7" t="e">
        <v>#N/A</v>
      </c>
      <c r="AG486" s="7" t="e">
        <v>#N/A</v>
      </c>
      <c r="AH486" s="7" t="e">
        <v>#N/A</v>
      </c>
      <c r="AI486" s="7" t="e">
        <v>#N/A</v>
      </c>
      <c r="AJ486" s="7" t="e">
        <v>#N/A</v>
      </c>
      <c r="AK486" s="7" t="e">
        <v>#N/A</v>
      </c>
      <c r="AL486" s="21">
        <v>202.19</v>
      </c>
      <c r="AM486" s="7">
        <v>13.75</v>
      </c>
      <c r="AN486" s="22">
        <v>963.75</v>
      </c>
      <c r="AO486" s="23">
        <v>10.89</v>
      </c>
      <c r="AP486" s="21" t="e">
        <v>#N/A</v>
      </c>
      <c r="AQ486" s="24" t="e">
        <v>#N/A</v>
      </c>
      <c r="AR486" s="7">
        <v>26</v>
      </c>
      <c r="AS486" s="7" t="e">
        <v>#N/A</v>
      </c>
      <c r="AT486" s="7">
        <v>14.8</v>
      </c>
      <c r="AU486" s="7">
        <v>241</v>
      </c>
      <c r="AV486" s="7"/>
    </row>
    <row r="487" spans="1:48" x14ac:dyDescent="0.3">
      <c r="A487" s="9">
        <v>41446</v>
      </c>
      <c r="B487" s="7" t="e">
        <v>#N/A</v>
      </c>
      <c r="C487" s="7" t="e">
        <v>#N/A</v>
      </c>
      <c r="D487" s="7" t="e">
        <v>#N/A</v>
      </c>
      <c r="E487" s="7" t="e">
        <v>#N/A</v>
      </c>
      <c r="F487" s="7" t="e">
        <v>#N/A</v>
      </c>
      <c r="G487" s="7" t="e">
        <v>#N/A</v>
      </c>
      <c r="H487" s="7" t="e">
        <v>#N/A</v>
      </c>
      <c r="I487" s="7" t="e">
        <v>#N/A</v>
      </c>
      <c r="J487" s="7" t="e">
        <v>#N/A</v>
      </c>
      <c r="K487" s="7" t="e">
        <v>#N/A</v>
      </c>
      <c r="L487" s="20" t="e">
        <v>#N/A</v>
      </c>
      <c r="M487" s="7">
        <v>80.959999999999994</v>
      </c>
      <c r="N487" s="20" t="e">
        <v>#N/A</v>
      </c>
      <c r="O487" s="7" t="e">
        <v>#N/A</v>
      </c>
      <c r="P487" s="20" t="e">
        <v>#N/A</v>
      </c>
      <c r="Q487" s="7" t="e">
        <v>#N/A</v>
      </c>
      <c r="R487" s="7" t="e">
        <v>#N/A</v>
      </c>
      <c r="S487" s="21" t="e">
        <v>#N/A</v>
      </c>
      <c r="T487" s="7" t="e">
        <v>#N/A</v>
      </c>
      <c r="U487" s="7" t="e">
        <v>#N/A</v>
      </c>
      <c r="V487" s="7" t="e">
        <v>#N/A</v>
      </c>
      <c r="W487" s="7" t="e">
        <v>#N/A</v>
      </c>
      <c r="X487" s="7" t="e">
        <v>#N/A</v>
      </c>
      <c r="Y487" s="7" t="e">
        <v>#N/A</v>
      </c>
      <c r="Z487" s="7" t="e">
        <v>#N/A</v>
      </c>
      <c r="AA487" s="7" t="e">
        <v>#N/A</v>
      </c>
      <c r="AB487" s="7" t="e">
        <v>#N/A</v>
      </c>
      <c r="AC487" s="22" t="e">
        <v>#N/A</v>
      </c>
      <c r="AD487" s="23" t="e">
        <v>#N/A</v>
      </c>
      <c r="AE487" s="7" t="e">
        <v>#N/A</v>
      </c>
      <c r="AF487" s="7" t="e">
        <v>#N/A</v>
      </c>
      <c r="AG487" s="7" t="e">
        <v>#N/A</v>
      </c>
      <c r="AH487" s="7" t="e">
        <v>#N/A</v>
      </c>
      <c r="AI487" s="7" t="e">
        <v>#N/A</v>
      </c>
      <c r="AJ487" s="7" t="e">
        <v>#N/A</v>
      </c>
      <c r="AK487" s="7" t="e">
        <v>#N/A</v>
      </c>
      <c r="AL487" s="21">
        <v>208.18</v>
      </c>
      <c r="AM487" s="7">
        <v>13.68</v>
      </c>
      <c r="AN487" s="22">
        <v>946.45</v>
      </c>
      <c r="AO487" s="23">
        <v>11.24</v>
      </c>
      <c r="AP487" s="21" t="e">
        <v>#N/A</v>
      </c>
      <c r="AQ487" s="24" t="e">
        <v>#N/A</v>
      </c>
      <c r="AR487" s="7">
        <v>21.4</v>
      </c>
      <c r="AS487" s="7" t="e">
        <v>#N/A</v>
      </c>
      <c r="AT487" s="7">
        <v>16</v>
      </c>
      <c r="AU487" s="7">
        <v>236</v>
      </c>
      <c r="AV487" s="7"/>
    </row>
    <row r="488" spans="1:48" x14ac:dyDescent="0.3">
      <c r="A488" s="9">
        <v>41439</v>
      </c>
      <c r="B488" s="7" t="e">
        <v>#N/A</v>
      </c>
      <c r="C488" s="7" t="e">
        <v>#N/A</v>
      </c>
      <c r="D488" s="7" t="e">
        <v>#N/A</v>
      </c>
      <c r="E488" s="7" t="e">
        <v>#N/A</v>
      </c>
      <c r="F488" s="7" t="e">
        <v>#N/A</v>
      </c>
      <c r="G488" s="7" t="e">
        <v>#N/A</v>
      </c>
      <c r="H488" s="7" t="e">
        <v>#N/A</v>
      </c>
      <c r="I488" s="7" t="e">
        <v>#N/A</v>
      </c>
      <c r="J488" s="7" t="e">
        <v>#N/A</v>
      </c>
      <c r="K488" s="7" t="e">
        <v>#N/A</v>
      </c>
      <c r="L488" s="20" t="e">
        <v>#N/A</v>
      </c>
      <c r="M488" s="7">
        <v>81.23</v>
      </c>
      <c r="N488" s="20" t="e">
        <v>#N/A</v>
      </c>
      <c r="O488" s="7" t="e">
        <v>#N/A</v>
      </c>
      <c r="P488" s="20" t="e">
        <v>#N/A</v>
      </c>
      <c r="Q488" s="7" t="e">
        <v>#N/A</v>
      </c>
      <c r="R488" s="7" t="e">
        <v>#N/A</v>
      </c>
      <c r="S488" s="21" t="e">
        <v>#N/A</v>
      </c>
      <c r="T488" s="7" t="e">
        <v>#N/A</v>
      </c>
      <c r="U488" s="7" t="e">
        <v>#N/A</v>
      </c>
      <c r="V488" s="7" t="e">
        <v>#N/A</v>
      </c>
      <c r="W488" s="7" t="e">
        <v>#N/A</v>
      </c>
      <c r="X488" s="7" t="e">
        <v>#N/A</v>
      </c>
      <c r="Y488" s="7" t="e">
        <v>#N/A</v>
      </c>
      <c r="Z488" s="7" t="e">
        <v>#N/A</v>
      </c>
      <c r="AA488" s="7" t="e">
        <v>#N/A</v>
      </c>
      <c r="AB488" s="7" t="e">
        <v>#N/A</v>
      </c>
      <c r="AC488" s="22" t="e">
        <v>#N/A</v>
      </c>
      <c r="AD488" s="23" t="e">
        <v>#N/A</v>
      </c>
      <c r="AE488" s="7" t="e">
        <v>#N/A</v>
      </c>
      <c r="AF488" s="7" t="e">
        <v>#N/A</v>
      </c>
      <c r="AG488" s="7" t="e">
        <v>#N/A</v>
      </c>
      <c r="AH488" s="7" t="e">
        <v>#N/A</v>
      </c>
      <c r="AI488" s="7" t="e">
        <v>#N/A</v>
      </c>
      <c r="AJ488" s="7" t="e">
        <v>#N/A</v>
      </c>
      <c r="AK488" s="7" t="e">
        <v>#N/A</v>
      </c>
      <c r="AL488" s="21">
        <v>216.45</v>
      </c>
      <c r="AM488" s="7">
        <v>13.93</v>
      </c>
      <c r="AN488" s="22">
        <v>947.97</v>
      </c>
      <c r="AO488" s="23">
        <v>11.63</v>
      </c>
      <c r="AP488" s="21" t="e">
        <v>#N/A</v>
      </c>
      <c r="AQ488" s="24" t="e">
        <v>#N/A</v>
      </c>
      <c r="AR488" s="7">
        <v>22</v>
      </c>
      <c r="AS488" s="7" t="e">
        <v>#N/A</v>
      </c>
      <c r="AT488" s="7">
        <v>17.399999999999999</v>
      </c>
      <c r="AU488" s="7">
        <v>224</v>
      </c>
      <c r="AV488" s="7"/>
    </row>
    <row r="489" spans="1:48" x14ac:dyDescent="0.3">
      <c r="A489" s="9">
        <v>41432</v>
      </c>
      <c r="B489" s="7" t="e">
        <v>#N/A</v>
      </c>
      <c r="C489" s="7" t="e">
        <v>#N/A</v>
      </c>
      <c r="D489" s="7" t="e">
        <v>#N/A</v>
      </c>
      <c r="E489" s="7" t="e">
        <v>#N/A</v>
      </c>
      <c r="F489" s="7" t="e">
        <v>#N/A</v>
      </c>
      <c r="G489" s="7" t="e">
        <v>#N/A</v>
      </c>
      <c r="H489" s="7" t="e">
        <v>#N/A</v>
      </c>
      <c r="I489" s="7" t="e">
        <v>#N/A</v>
      </c>
      <c r="J489" s="7" t="e">
        <v>#N/A</v>
      </c>
      <c r="K489" s="7" t="e">
        <v>#N/A</v>
      </c>
      <c r="L489" s="20" t="e">
        <v>#N/A</v>
      </c>
      <c r="M489" s="7">
        <v>81.55</v>
      </c>
      <c r="N489" s="20" t="e">
        <v>#N/A</v>
      </c>
      <c r="O489" s="7" t="e">
        <v>#N/A</v>
      </c>
      <c r="P489" s="20" t="e">
        <v>#N/A</v>
      </c>
      <c r="Q489" s="7" t="e">
        <v>#N/A</v>
      </c>
      <c r="R489" s="7" t="e">
        <v>#N/A</v>
      </c>
      <c r="S489" s="21" t="e">
        <v>#N/A</v>
      </c>
      <c r="T489" s="7" t="e">
        <v>#N/A</v>
      </c>
      <c r="U489" s="7" t="e">
        <v>#N/A</v>
      </c>
      <c r="V489" s="7" t="e">
        <v>#N/A</v>
      </c>
      <c r="W489" s="7" t="e">
        <v>#N/A</v>
      </c>
      <c r="X489" s="7" t="e">
        <v>#N/A</v>
      </c>
      <c r="Y489" s="7" t="e">
        <v>#N/A</v>
      </c>
      <c r="Z489" s="7" t="e">
        <v>#N/A</v>
      </c>
      <c r="AA489" s="7" t="e">
        <v>#N/A</v>
      </c>
      <c r="AB489" s="7" t="e">
        <v>#N/A</v>
      </c>
      <c r="AC489" s="22" t="e">
        <v>#N/A</v>
      </c>
      <c r="AD489" s="23" t="e">
        <v>#N/A</v>
      </c>
      <c r="AE489" s="7" t="e">
        <v>#N/A</v>
      </c>
      <c r="AF489" s="7" t="e">
        <v>#N/A</v>
      </c>
      <c r="AG489" s="7" t="e">
        <v>#N/A</v>
      </c>
      <c r="AH489" s="7" t="e">
        <v>#N/A</v>
      </c>
      <c r="AI489" s="7" t="e">
        <v>#N/A</v>
      </c>
      <c r="AJ489" s="7" t="e">
        <v>#N/A</v>
      </c>
      <c r="AK489" s="7" t="e">
        <v>#N/A</v>
      </c>
      <c r="AL489" s="21">
        <v>213.35</v>
      </c>
      <c r="AM489" s="7">
        <v>14.43</v>
      </c>
      <c r="AN489" s="22">
        <v>932.47</v>
      </c>
      <c r="AO489" s="23">
        <v>11.82</v>
      </c>
      <c r="AP489" s="21" t="e">
        <v>#N/A</v>
      </c>
      <c r="AQ489" s="24" t="e">
        <v>#N/A</v>
      </c>
      <c r="AR489" s="7">
        <v>25.9</v>
      </c>
      <c r="AS489" s="7" t="e">
        <v>#N/A</v>
      </c>
      <c r="AT489" s="7">
        <v>16</v>
      </c>
      <c r="AU489" s="7">
        <v>218</v>
      </c>
      <c r="AV489" s="7"/>
    </row>
    <row r="490" spans="1:48" x14ac:dyDescent="0.3">
      <c r="A490" s="9">
        <v>41425</v>
      </c>
      <c r="B490" s="7" t="e">
        <v>#N/A</v>
      </c>
      <c r="C490" s="7" t="e">
        <v>#N/A</v>
      </c>
      <c r="D490" s="7" t="e">
        <v>#N/A</v>
      </c>
      <c r="E490" s="7" t="e">
        <v>#N/A</v>
      </c>
      <c r="F490" s="7" t="e">
        <v>#N/A</v>
      </c>
      <c r="G490" s="7" t="e">
        <v>#N/A</v>
      </c>
      <c r="H490" s="7" t="e">
        <v>#N/A</v>
      </c>
      <c r="I490" s="7" t="e">
        <v>#N/A</v>
      </c>
      <c r="J490" s="7" t="e">
        <v>#N/A</v>
      </c>
      <c r="K490" s="7" t="e">
        <v>#N/A</v>
      </c>
      <c r="L490" s="20" t="e">
        <v>#N/A</v>
      </c>
      <c r="M490" s="7">
        <v>80.98</v>
      </c>
      <c r="N490" s="20" t="e">
        <v>#N/A</v>
      </c>
      <c r="O490" s="7" t="e">
        <v>#N/A</v>
      </c>
      <c r="P490" s="20" t="e">
        <v>#N/A</v>
      </c>
      <c r="Q490" s="7" t="e">
        <v>#N/A</v>
      </c>
      <c r="R490" s="7" t="e">
        <v>#N/A</v>
      </c>
      <c r="S490" s="21" t="e">
        <v>#N/A</v>
      </c>
      <c r="T490" s="7" t="e">
        <v>#N/A</v>
      </c>
      <c r="U490" s="7" t="e">
        <v>#N/A</v>
      </c>
      <c r="V490" s="7" t="e">
        <v>#N/A</v>
      </c>
      <c r="W490" s="7" t="e">
        <v>#N/A</v>
      </c>
      <c r="X490" s="7" t="e">
        <v>#N/A</v>
      </c>
      <c r="Y490" s="7" t="e">
        <v>#N/A</v>
      </c>
      <c r="Z490" s="7" t="e">
        <v>#N/A</v>
      </c>
      <c r="AA490" s="7" t="e">
        <v>#N/A</v>
      </c>
      <c r="AB490" s="7" t="e">
        <v>#N/A</v>
      </c>
      <c r="AC490" s="22" t="e">
        <v>#N/A</v>
      </c>
      <c r="AD490" s="23" t="e">
        <v>#N/A</v>
      </c>
      <c r="AE490" s="7" t="e">
        <v>#N/A</v>
      </c>
      <c r="AF490" s="7" t="e">
        <v>#N/A</v>
      </c>
      <c r="AG490" s="7" t="e">
        <v>#N/A</v>
      </c>
      <c r="AH490" s="7" t="e">
        <v>#N/A</v>
      </c>
      <c r="AI490" s="7" t="e">
        <v>#N/A</v>
      </c>
      <c r="AJ490" s="7" t="e">
        <v>#N/A</v>
      </c>
      <c r="AK490" s="7" t="e">
        <v>#N/A</v>
      </c>
      <c r="AL490" s="21">
        <v>173.24</v>
      </c>
      <c r="AM490" s="7">
        <v>14.83</v>
      </c>
      <c r="AN490" s="22">
        <v>917.48</v>
      </c>
      <c r="AO490" s="23">
        <v>11.38</v>
      </c>
      <c r="AP490" s="21" t="e">
        <v>#N/A</v>
      </c>
      <c r="AQ490" s="24" t="e">
        <v>#N/A</v>
      </c>
      <c r="AR490" s="7">
        <v>25</v>
      </c>
      <c r="AS490" s="7" t="e">
        <v>#N/A</v>
      </c>
      <c r="AT490" s="7">
        <v>14.5</v>
      </c>
      <c r="AU490" s="7">
        <v>197</v>
      </c>
      <c r="AV490" s="7"/>
    </row>
    <row r="491" spans="1:48" x14ac:dyDescent="0.3">
      <c r="A491" s="9">
        <v>41418</v>
      </c>
      <c r="B491" s="7" t="e">
        <v>#N/A</v>
      </c>
      <c r="C491" s="7" t="e">
        <v>#N/A</v>
      </c>
      <c r="D491" s="7" t="e">
        <v>#N/A</v>
      </c>
      <c r="E491" s="7" t="e">
        <v>#N/A</v>
      </c>
      <c r="F491" s="7" t="e">
        <v>#N/A</v>
      </c>
      <c r="G491" s="7" t="e">
        <v>#N/A</v>
      </c>
      <c r="H491" s="7" t="e">
        <v>#N/A</v>
      </c>
      <c r="I491" s="7" t="e">
        <v>#N/A</v>
      </c>
      <c r="J491" s="7" t="e">
        <v>#N/A</v>
      </c>
      <c r="K491" s="7" t="e">
        <v>#N/A</v>
      </c>
      <c r="L491" s="20" t="e">
        <v>#N/A</v>
      </c>
      <c r="M491" s="7" t="e">
        <v>#N/A</v>
      </c>
      <c r="N491" s="20" t="e">
        <v>#N/A</v>
      </c>
      <c r="O491" s="7" t="e">
        <v>#N/A</v>
      </c>
      <c r="P491" s="20" t="e">
        <v>#N/A</v>
      </c>
      <c r="Q491" s="7" t="e">
        <v>#N/A</v>
      </c>
      <c r="R491" s="7" t="e">
        <v>#N/A</v>
      </c>
      <c r="S491" s="21" t="e">
        <v>#N/A</v>
      </c>
      <c r="T491" s="7" t="e">
        <v>#N/A</v>
      </c>
      <c r="U491" s="7" t="e">
        <v>#N/A</v>
      </c>
      <c r="V491" s="7" t="e">
        <v>#N/A</v>
      </c>
      <c r="W491" s="7" t="e">
        <v>#N/A</v>
      </c>
      <c r="X491" s="7" t="e">
        <v>#N/A</v>
      </c>
      <c r="Y491" s="7" t="e">
        <v>#N/A</v>
      </c>
      <c r="Z491" s="7" t="e">
        <v>#N/A</v>
      </c>
      <c r="AA491" s="7" t="e">
        <v>#N/A</v>
      </c>
      <c r="AB491" s="7" t="e">
        <v>#N/A</v>
      </c>
      <c r="AC491" s="22" t="e">
        <v>#N/A</v>
      </c>
      <c r="AD491" s="23" t="e">
        <v>#N/A</v>
      </c>
      <c r="AE491" s="7" t="e">
        <v>#N/A</v>
      </c>
      <c r="AF491" s="7" t="e">
        <v>#N/A</v>
      </c>
      <c r="AG491" s="7" t="e">
        <v>#N/A</v>
      </c>
      <c r="AH491" s="7" t="e">
        <v>#N/A</v>
      </c>
      <c r="AI491" s="7" t="e">
        <v>#N/A</v>
      </c>
      <c r="AJ491" s="7" t="e">
        <v>#N/A</v>
      </c>
      <c r="AK491" s="7" t="e">
        <v>#N/A</v>
      </c>
      <c r="AL491" s="21" t="e">
        <v>#N/A</v>
      </c>
      <c r="AM491" s="7" t="e">
        <v>#N/A</v>
      </c>
      <c r="AN491" s="22" t="e">
        <v>#N/A</v>
      </c>
      <c r="AO491" s="23" t="e">
        <v>#N/A</v>
      </c>
      <c r="AP491" s="21" t="e">
        <v>#N/A</v>
      </c>
      <c r="AQ491" s="24" t="e">
        <v>#N/A</v>
      </c>
      <c r="AR491" s="7">
        <v>21</v>
      </c>
      <c r="AS491" s="7" t="e">
        <v>#N/A</v>
      </c>
      <c r="AT491" s="7">
        <v>15</v>
      </c>
      <c r="AU491" s="7">
        <v>182</v>
      </c>
      <c r="AV491" s="7"/>
    </row>
    <row r="492" spans="1:48" x14ac:dyDescent="0.3">
      <c r="A492" s="9">
        <v>41411</v>
      </c>
      <c r="B492" s="7" t="e">
        <v>#N/A</v>
      </c>
      <c r="C492" s="7" t="e">
        <v>#N/A</v>
      </c>
      <c r="D492" s="7" t="e">
        <v>#N/A</v>
      </c>
      <c r="E492" s="7" t="e">
        <v>#N/A</v>
      </c>
      <c r="F492" s="7" t="e">
        <v>#N/A</v>
      </c>
      <c r="G492" s="7" t="e">
        <v>#N/A</v>
      </c>
      <c r="H492" s="7" t="e">
        <v>#N/A</v>
      </c>
      <c r="I492" s="7" t="e">
        <v>#N/A</v>
      </c>
      <c r="J492" s="7" t="e">
        <v>#N/A</v>
      </c>
      <c r="K492" s="7" t="e">
        <v>#N/A</v>
      </c>
      <c r="L492" s="20" t="e">
        <v>#N/A</v>
      </c>
      <c r="M492" s="7">
        <v>80.709999999999994</v>
      </c>
      <c r="N492" s="20" t="e">
        <v>#N/A</v>
      </c>
      <c r="O492" s="7" t="e">
        <v>#N/A</v>
      </c>
      <c r="P492" s="20" t="e">
        <v>#N/A</v>
      </c>
      <c r="Q492" s="7" t="e">
        <v>#N/A</v>
      </c>
      <c r="R492" s="7" t="e">
        <v>#N/A</v>
      </c>
      <c r="S492" s="21" t="e">
        <v>#N/A</v>
      </c>
      <c r="T492" s="7" t="e">
        <v>#N/A</v>
      </c>
      <c r="U492" s="7" t="e">
        <v>#N/A</v>
      </c>
      <c r="V492" s="7" t="e">
        <v>#N/A</v>
      </c>
      <c r="W492" s="7" t="e">
        <v>#N/A</v>
      </c>
      <c r="X492" s="7" t="e">
        <v>#N/A</v>
      </c>
      <c r="Y492" s="7" t="e">
        <v>#N/A</v>
      </c>
      <c r="Z492" s="7" t="e">
        <v>#N/A</v>
      </c>
      <c r="AA492" s="7" t="e">
        <v>#N/A</v>
      </c>
      <c r="AB492" s="7" t="e">
        <v>#N/A</v>
      </c>
      <c r="AC492" s="22" t="e">
        <v>#N/A</v>
      </c>
      <c r="AD492" s="23" t="e">
        <v>#N/A</v>
      </c>
      <c r="AE492" s="7" t="e">
        <v>#N/A</v>
      </c>
      <c r="AF492" s="7" t="e">
        <v>#N/A</v>
      </c>
      <c r="AG492" s="7" t="e">
        <v>#N/A</v>
      </c>
      <c r="AH492" s="7" t="e">
        <v>#N/A</v>
      </c>
      <c r="AI492" s="7" t="e">
        <v>#N/A</v>
      </c>
      <c r="AJ492" s="7" t="e">
        <v>#N/A</v>
      </c>
      <c r="AK492" s="7" t="e">
        <v>#N/A</v>
      </c>
      <c r="AL492" s="21">
        <v>153.75</v>
      </c>
      <c r="AM492" s="7">
        <v>14.01</v>
      </c>
      <c r="AN492" s="22">
        <v>949.35</v>
      </c>
      <c r="AO492" s="23">
        <v>12.04</v>
      </c>
      <c r="AP492" s="21" t="e">
        <v>#N/A</v>
      </c>
      <c r="AQ492" s="24" t="e">
        <v>#N/A</v>
      </c>
      <c r="AR492" s="7">
        <v>25.3</v>
      </c>
      <c r="AS492" s="7" t="e">
        <v>#N/A</v>
      </c>
      <c r="AT492" s="7">
        <v>13.5</v>
      </c>
      <c r="AU492" s="7">
        <v>182</v>
      </c>
      <c r="AV492" s="7"/>
    </row>
    <row r="493" spans="1:48" x14ac:dyDescent="0.3">
      <c r="A493" s="9">
        <v>41404</v>
      </c>
      <c r="B493" s="7" t="e">
        <v>#N/A</v>
      </c>
      <c r="C493" s="7" t="e">
        <v>#N/A</v>
      </c>
      <c r="D493" s="7" t="e">
        <v>#N/A</v>
      </c>
      <c r="E493" s="7" t="e">
        <v>#N/A</v>
      </c>
      <c r="F493" s="7" t="e">
        <v>#N/A</v>
      </c>
      <c r="G493" s="7" t="e">
        <v>#N/A</v>
      </c>
      <c r="H493" s="7" t="e">
        <v>#N/A</v>
      </c>
      <c r="I493" s="7" t="e">
        <v>#N/A</v>
      </c>
      <c r="J493" s="7" t="e">
        <v>#N/A</v>
      </c>
      <c r="K493" s="7" t="e">
        <v>#N/A</v>
      </c>
      <c r="L493" s="20" t="e">
        <v>#N/A</v>
      </c>
      <c r="M493" s="7">
        <v>80.06</v>
      </c>
      <c r="N493" s="20" t="e">
        <v>#N/A</v>
      </c>
      <c r="O493" s="7" t="e">
        <v>#N/A</v>
      </c>
      <c r="P493" s="20" t="e">
        <v>#N/A</v>
      </c>
      <c r="Q493" s="7" t="e">
        <v>#N/A</v>
      </c>
      <c r="R493" s="7" t="e">
        <v>#N/A</v>
      </c>
      <c r="S493" s="21" t="e">
        <v>#N/A</v>
      </c>
      <c r="T493" s="7" t="e">
        <v>#N/A</v>
      </c>
      <c r="U493" s="7" t="e">
        <v>#N/A</v>
      </c>
      <c r="V493" s="7" t="e">
        <v>#N/A</v>
      </c>
      <c r="W493" s="7" t="e">
        <v>#N/A</v>
      </c>
      <c r="X493" s="7" t="e">
        <v>#N/A</v>
      </c>
      <c r="Y493" s="7" t="e">
        <v>#N/A</v>
      </c>
      <c r="Z493" s="7" t="e">
        <v>#N/A</v>
      </c>
      <c r="AA493" s="7" t="e">
        <v>#N/A</v>
      </c>
      <c r="AB493" s="7" t="e">
        <v>#N/A</v>
      </c>
      <c r="AC493" s="22" t="e">
        <v>#N/A</v>
      </c>
      <c r="AD493" s="23" t="e">
        <v>#N/A</v>
      </c>
      <c r="AE493" s="7" t="e">
        <v>#N/A</v>
      </c>
      <c r="AF493" s="7" t="e">
        <v>#N/A</v>
      </c>
      <c r="AG493" s="7" t="e">
        <v>#N/A</v>
      </c>
      <c r="AH493" s="7" t="e">
        <v>#N/A</v>
      </c>
      <c r="AI493" s="7" t="e">
        <v>#N/A</v>
      </c>
      <c r="AJ493" s="7" t="e">
        <v>#N/A</v>
      </c>
      <c r="AK493" s="7" t="e">
        <v>#N/A</v>
      </c>
      <c r="AL493" s="21">
        <v>161.78</v>
      </c>
      <c r="AM493" s="7">
        <v>13.85</v>
      </c>
      <c r="AN493" s="22">
        <v>965.27</v>
      </c>
      <c r="AO493" s="23">
        <v>11.95</v>
      </c>
      <c r="AP493" s="21" t="e">
        <v>#N/A</v>
      </c>
      <c r="AQ493" s="24" t="e">
        <v>#N/A</v>
      </c>
      <c r="AR493" s="7">
        <v>24.7</v>
      </c>
      <c r="AS493" s="7" t="e">
        <v>#N/A</v>
      </c>
      <c r="AT493" s="7">
        <v>14.8</v>
      </c>
      <c r="AU493" s="7">
        <v>199</v>
      </c>
      <c r="AV493" s="7"/>
    </row>
    <row r="494" spans="1:48" x14ac:dyDescent="0.3">
      <c r="A494" s="9">
        <v>41397</v>
      </c>
      <c r="B494" s="7" t="e">
        <v>#N/A</v>
      </c>
      <c r="C494" s="7" t="e">
        <v>#N/A</v>
      </c>
      <c r="D494" s="7" t="e">
        <v>#N/A</v>
      </c>
      <c r="E494" s="7" t="e">
        <v>#N/A</v>
      </c>
      <c r="F494" s="7" t="e">
        <v>#N/A</v>
      </c>
      <c r="G494" s="7" t="e">
        <v>#N/A</v>
      </c>
      <c r="H494" s="7" t="e">
        <v>#N/A</v>
      </c>
      <c r="I494" s="7" t="e">
        <v>#N/A</v>
      </c>
      <c r="J494" s="7" t="e">
        <v>#N/A</v>
      </c>
      <c r="K494" s="7" t="e">
        <v>#N/A</v>
      </c>
      <c r="L494" s="20" t="e">
        <v>#N/A</v>
      </c>
      <c r="M494" s="7">
        <v>80</v>
      </c>
      <c r="N494" s="20" t="e">
        <v>#N/A</v>
      </c>
      <c r="O494" s="7" t="e">
        <v>#N/A</v>
      </c>
      <c r="P494" s="20" t="e">
        <v>#N/A</v>
      </c>
      <c r="Q494" s="7" t="e">
        <v>#N/A</v>
      </c>
      <c r="R494" s="7" t="e">
        <v>#N/A</v>
      </c>
      <c r="S494" s="21" t="e">
        <v>#N/A</v>
      </c>
      <c r="T494" s="7" t="e">
        <v>#N/A</v>
      </c>
      <c r="U494" s="7" t="e">
        <v>#N/A</v>
      </c>
      <c r="V494" s="7" t="e">
        <v>#N/A</v>
      </c>
      <c r="W494" s="7" t="e">
        <v>#N/A</v>
      </c>
      <c r="X494" s="7" t="e">
        <v>#N/A</v>
      </c>
      <c r="Y494" s="7" t="e">
        <v>#N/A</v>
      </c>
      <c r="Z494" s="7" t="e">
        <v>#N/A</v>
      </c>
      <c r="AA494" s="7" t="e">
        <v>#N/A</v>
      </c>
      <c r="AB494" s="7" t="e">
        <v>#N/A</v>
      </c>
      <c r="AC494" s="22" t="e">
        <v>#N/A</v>
      </c>
      <c r="AD494" s="23" t="e">
        <v>#N/A</v>
      </c>
      <c r="AE494" s="7" t="e">
        <v>#N/A</v>
      </c>
      <c r="AF494" s="7" t="e">
        <v>#N/A</v>
      </c>
      <c r="AG494" s="7" t="e">
        <v>#N/A</v>
      </c>
      <c r="AH494" s="7" t="e">
        <v>#N/A</v>
      </c>
      <c r="AI494" s="7" t="e">
        <v>#N/A</v>
      </c>
      <c r="AJ494" s="7" t="e">
        <v>#N/A</v>
      </c>
      <c r="AK494" s="7" t="e">
        <v>#N/A</v>
      </c>
      <c r="AL494" s="21">
        <v>155.68</v>
      </c>
      <c r="AM494" s="7">
        <v>13.67</v>
      </c>
      <c r="AN494" s="22">
        <v>959.32</v>
      </c>
      <c r="AO494" s="23">
        <v>11.73</v>
      </c>
      <c r="AP494" s="21" t="e">
        <v>#N/A</v>
      </c>
      <c r="AQ494" s="24" t="e">
        <v>#N/A</v>
      </c>
      <c r="AR494" s="7">
        <v>21</v>
      </c>
      <c r="AS494" s="7" t="e">
        <v>#N/A</v>
      </c>
      <c r="AT494" s="7">
        <v>13.5</v>
      </c>
      <c r="AU494" s="7">
        <v>212</v>
      </c>
      <c r="AV494" s="7"/>
    </row>
    <row r="495" spans="1:48" x14ac:dyDescent="0.3">
      <c r="A495" s="9">
        <v>41390</v>
      </c>
      <c r="B495" s="7" t="e">
        <v>#N/A</v>
      </c>
      <c r="C495" s="7" t="e">
        <v>#N/A</v>
      </c>
      <c r="D495" s="7" t="e">
        <v>#N/A</v>
      </c>
      <c r="E495" s="7" t="e">
        <v>#N/A</v>
      </c>
      <c r="F495" s="7" t="e">
        <v>#N/A</v>
      </c>
      <c r="G495" s="7" t="e">
        <v>#N/A</v>
      </c>
      <c r="H495" s="7" t="e">
        <v>#N/A</v>
      </c>
      <c r="I495" s="7" t="e">
        <v>#N/A</v>
      </c>
      <c r="J495" s="7" t="e">
        <v>#N/A</v>
      </c>
      <c r="K495" s="7" t="e">
        <v>#N/A</v>
      </c>
      <c r="L495" s="20" t="e">
        <v>#N/A</v>
      </c>
      <c r="M495" s="7">
        <v>79.67</v>
      </c>
      <c r="N495" s="20" t="e">
        <v>#N/A</v>
      </c>
      <c r="O495" s="7" t="e">
        <v>#N/A</v>
      </c>
      <c r="P495" s="20" t="e">
        <v>#N/A</v>
      </c>
      <c r="Q495" s="7" t="e">
        <v>#N/A</v>
      </c>
      <c r="R495" s="7" t="e">
        <v>#N/A</v>
      </c>
      <c r="S495" s="21" t="e">
        <v>#N/A</v>
      </c>
      <c r="T495" s="7" t="e">
        <v>#N/A</v>
      </c>
      <c r="U495" s="7" t="e">
        <v>#N/A</v>
      </c>
      <c r="V495" s="7" t="e">
        <v>#N/A</v>
      </c>
      <c r="W495" s="7" t="e">
        <v>#N/A</v>
      </c>
      <c r="X495" s="7" t="e">
        <v>#N/A</v>
      </c>
      <c r="Y495" s="7" t="e">
        <v>#N/A</v>
      </c>
      <c r="Z495" s="7" t="e">
        <v>#N/A</v>
      </c>
      <c r="AA495" s="7" t="e">
        <v>#N/A</v>
      </c>
      <c r="AB495" s="7" t="e">
        <v>#N/A</v>
      </c>
      <c r="AC495" s="22" t="e">
        <v>#N/A</v>
      </c>
      <c r="AD495" s="23" t="e">
        <v>#N/A</v>
      </c>
      <c r="AE495" s="7" t="e">
        <v>#N/A</v>
      </c>
      <c r="AF495" s="7" t="e">
        <v>#N/A</v>
      </c>
      <c r="AG495" s="7" t="e">
        <v>#N/A</v>
      </c>
      <c r="AH495" s="7" t="e">
        <v>#N/A</v>
      </c>
      <c r="AI495" s="7" t="e">
        <v>#N/A</v>
      </c>
      <c r="AJ495" s="7" t="e">
        <v>#N/A</v>
      </c>
      <c r="AK495" s="7" t="e">
        <v>#N/A</v>
      </c>
      <c r="AL495" s="21">
        <v>159.97999999999999</v>
      </c>
      <c r="AM495" s="7">
        <v>14.23</v>
      </c>
      <c r="AN495" s="22">
        <v>963.91</v>
      </c>
      <c r="AO495" s="23">
        <v>11.42</v>
      </c>
      <c r="AP495" s="21" t="e">
        <v>#N/A</v>
      </c>
      <c r="AQ495" s="24" t="e">
        <v>#N/A</v>
      </c>
      <c r="AR495" s="7">
        <v>26.7</v>
      </c>
      <c r="AS495" s="7" t="e">
        <v>#N/A</v>
      </c>
      <c r="AT495" s="7">
        <v>15.5</v>
      </c>
      <c r="AU495" s="7">
        <v>218</v>
      </c>
      <c r="AV495" s="7"/>
    </row>
    <row r="496" spans="1:48" x14ac:dyDescent="0.3">
      <c r="A496" s="9">
        <v>41383</v>
      </c>
      <c r="B496" s="7" t="e">
        <v>#N/A</v>
      </c>
      <c r="C496" s="7" t="e">
        <v>#N/A</v>
      </c>
      <c r="D496" s="7" t="e">
        <v>#N/A</v>
      </c>
      <c r="E496" s="7" t="e">
        <v>#N/A</v>
      </c>
      <c r="F496" s="7" t="e">
        <v>#N/A</v>
      </c>
      <c r="G496" s="7" t="e">
        <v>#N/A</v>
      </c>
      <c r="H496" s="7" t="e">
        <v>#N/A</v>
      </c>
      <c r="I496" s="7" t="e">
        <v>#N/A</v>
      </c>
      <c r="J496" s="7" t="e">
        <v>#N/A</v>
      </c>
      <c r="K496" s="7" t="e">
        <v>#N/A</v>
      </c>
      <c r="L496" s="20" t="e">
        <v>#N/A</v>
      </c>
      <c r="M496" s="7">
        <v>78.78</v>
      </c>
      <c r="N496" s="20" t="e">
        <v>#N/A</v>
      </c>
      <c r="O496" s="7" t="e">
        <v>#N/A</v>
      </c>
      <c r="P496" s="20" t="e">
        <v>#N/A</v>
      </c>
      <c r="Q496" s="7" t="e">
        <v>#N/A</v>
      </c>
      <c r="R496" s="7" t="e">
        <v>#N/A</v>
      </c>
      <c r="S496" s="21" t="e">
        <v>#N/A</v>
      </c>
      <c r="T496" s="7" t="e">
        <v>#N/A</v>
      </c>
      <c r="U496" s="7" t="e">
        <v>#N/A</v>
      </c>
      <c r="V496" s="7" t="e">
        <v>#N/A</v>
      </c>
      <c r="W496" s="7" t="e">
        <v>#N/A</v>
      </c>
      <c r="X496" s="7" t="e">
        <v>#N/A</v>
      </c>
      <c r="Y496" s="7" t="e">
        <v>#N/A</v>
      </c>
      <c r="Z496" s="7" t="e">
        <v>#N/A</v>
      </c>
      <c r="AA496" s="7" t="e">
        <v>#N/A</v>
      </c>
      <c r="AB496" s="7" t="e">
        <v>#N/A</v>
      </c>
      <c r="AC496" s="22" t="e">
        <v>#N/A</v>
      </c>
      <c r="AD496" s="23" t="e">
        <v>#N/A</v>
      </c>
      <c r="AE496" s="7" t="e">
        <v>#N/A</v>
      </c>
      <c r="AF496" s="7" t="e">
        <v>#N/A</v>
      </c>
      <c r="AG496" s="7" t="e">
        <v>#N/A</v>
      </c>
      <c r="AH496" s="7" t="e">
        <v>#N/A</v>
      </c>
      <c r="AI496" s="7" t="e">
        <v>#N/A</v>
      </c>
      <c r="AJ496" s="7" t="e">
        <v>#N/A</v>
      </c>
      <c r="AK496" s="7" t="e">
        <v>#N/A</v>
      </c>
      <c r="AL496" s="21">
        <v>165.07</v>
      </c>
      <c r="AM496" s="7">
        <v>13.73</v>
      </c>
      <c r="AN496" s="22">
        <v>953.48</v>
      </c>
      <c r="AO496" s="23">
        <v>12.08</v>
      </c>
      <c r="AP496" s="21" t="e">
        <v>#N/A</v>
      </c>
      <c r="AQ496" s="24" t="e">
        <v>#N/A</v>
      </c>
      <c r="AR496" s="7">
        <v>25.8</v>
      </c>
      <c r="AS496" s="7" t="e">
        <v>#N/A</v>
      </c>
      <c r="AT496" s="7">
        <v>13.5</v>
      </c>
      <c r="AU496" s="7">
        <v>215</v>
      </c>
      <c r="AV496" s="7"/>
    </row>
    <row r="497" spans="1:48" x14ac:dyDescent="0.3">
      <c r="A497" s="9">
        <v>41376</v>
      </c>
      <c r="B497" s="7" t="e">
        <v>#N/A</v>
      </c>
      <c r="C497" s="7" t="e">
        <v>#N/A</v>
      </c>
      <c r="D497" s="7" t="e">
        <v>#N/A</v>
      </c>
      <c r="E497" s="7" t="e">
        <v>#N/A</v>
      </c>
      <c r="F497" s="7" t="e">
        <v>#N/A</v>
      </c>
      <c r="G497" s="7" t="e">
        <v>#N/A</v>
      </c>
      <c r="H497" s="7" t="e">
        <v>#N/A</v>
      </c>
      <c r="I497" s="7" t="e">
        <v>#N/A</v>
      </c>
      <c r="J497" s="7" t="e">
        <v>#N/A</v>
      </c>
      <c r="K497" s="7" t="e">
        <v>#N/A</v>
      </c>
      <c r="L497" s="20" t="e">
        <v>#N/A</v>
      </c>
      <c r="M497" s="7">
        <v>78.23</v>
      </c>
      <c r="N497" s="20" t="e">
        <v>#N/A</v>
      </c>
      <c r="O497" s="7" t="e">
        <v>#N/A</v>
      </c>
      <c r="P497" s="20" t="e">
        <v>#N/A</v>
      </c>
      <c r="Q497" s="7" t="e">
        <v>#N/A</v>
      </c>
      <c r="R497" s="7" t="e">
        <v>#N/A</v>
      </c>
      <c r="S497" s="21" t="e">
        <v>#N/A</v>
      </c>
      <c r="T497" s="7" t="e">
        <v>#N/A</v>
      </c>
      <c r="U497" s="7" t="e">
        <v>#N/A</v>
      </c>
      <c r="V497" s="7" t="e">
        <v>#N/A</v>
      </c>
      <c r="W497" s="7" t="e">
        <v>#N/A</v>
      </c>
      <c r="X497" s="7" t="e">
        <v>#N/A</v>
      </c>
      <c r="Y497" s="7" t="e">
        <v>#N/A</v>
      </c>
      <c r="Z497" s="7" t="e">
        <v>#N/A</v>
      </c>
      <c r="AA497" s="7" t="e">
        <v>#N/A</v>
      </c>
      <c r="AB497" s="7" t="e">
        <v>#N/A</v>
      </c>
      <c r="AC497" s="22" t="e">
        <v>#N/A</v>
      </c>
      <c r="AD497" s="23" t="e">
        <v>#N/A</v>
      </c>
      <c r="AE497" s="7" t="e">
        <v>#N/A</v>
      </c>
      <c r="AF497" s="7" t="e">
        <v>#N/A</v>
      </c>
      <c r="AG497" s="7" t="e">
        <v>#N/A</v>
      </c>
      <c r="AH497" s="7" t="e">
        <v>#N/A</v>
      </c>
      <c r="AI497" s="7" t="e">
        <v>#N/A</v>
      </c>
      <c r="AJ497" s="7" t="e">
        <v>#N/A</v>
      </c>
      <c r="AK497" s="7" t="e">
        <v>#N/A</v>
      </c>
      <c r="AL497" s="21">
        <v>172.55</v>
      </c>
      <c r="AM497" s="7">
        <v>15.74</v>
      </c>
      <c r="AN497" s="22">
        <v>962.86</v>
      </c>
      <c r="AO497" s="23">
        <v>11.06</v>
      </c>
      <c r="AP497" s="21" t="e">
        <v>#N/A</v>
      </c>
      <c r="AQ497" s="24" t="e">
        <v>#N/A</v>
      </c>
      <c r="AR497" s="7">
        <v>25.3</v>
      </c>
      <c r="AS497" s="7" t="e">
        <v>#N/A</v>
      </c>
      <c r="AT497" s="7">
        <v>15.9</v>
      </c>
      <c r="AU497" s="7">
        <v>216.5</v>
      </c>
      <c r="AV497" s="7"/>
    </row>
    <row r="498" spans="1:48" x14ac:dyDescent="0.3">
      <c r="A498" s="9">
        <v>41362</v>
      </c>
      <c r="B498" s="7" t="e">
        <v>#N/A</v>
      </c>
      <c r="C498" s="7" t="e">
        <v>#N/A</v>
      </c>
      <c r="D498" s="7" t="e">
        <v>#N/A</v>
      </c>
      <c r="E498" s="7" t="e">
        <v>#N/A</v>
      </c>
      <c r="F498" s="7" t="e">
        <v>#N/A</v>
      </c>
      <c r="G498" s="7" t="e">
        <v>#N/A</v>
      </c>
      <c r="H498" s="7" t="e">
        <v>#N/A</v>
      </c>
      <c r="I498" s="7" t="e">
        <v>#N/A</v>
      </c>
      <c r="J498" s="7" t="e">
        <v>#N/A</v>
      </c>
      <c r="K498" s="7" t="e">
        <v>#N/A</v>
      </c>
      <c r="L498" s="20" t="e">
        <v>#N/A</v>
      </c>
      <c r="M498" s="7">
        <v>79.069999999999993</v>
      </c>
      <c r="N498" s="20" t="e">
        <v>#N/A</v>
      </c>
      <c r="O498" s="7" t="e">
        <v>#N/A</v>
      </c>
      <c r="P498" s="20" t="e">
        <v>#N/A</v>
      </c>
      <c r="Q498" s="7" t="e">
        <v>#N/A</v>
      </c>
      <c r="R498" s="7" t="e">
        <v>#N/A</v>
      </c>
      <c r="S498" s="21" t="e">
        <v>#N/A</v>
      </c>
      <c r="T498" s="7" t="e">
        <v>#N/A</v>
      </c>
      <c r="U498" s="7" t="e">
        <v>#N/A</v>
      </c>
      <c r="V498" s="7" t="e">
        <v>#N/A</v>
      </c>
      <c r="W498" s="7" t="e">
        <v>#N/A</v>
      </c>
      <c r="X498" s="7" t="e">
        <v>#N/A</v>
      </c>
      <c r="Y498" s="7" t="e">
        <v>#N/A</v>
      </c>
      <c r="Z498" s="7" t="e">
        <v>#N/A</v>
      </c>
      <c r="AA498" s="7" t="e">
        <v>#N/A</v>
      </c>
      <c r="AB498" s="7" t="e">
        <v>#N/A</v>
      </c>
      <c r="AC498" s="22" t="e">
        <v>#N/A</v>
      </c>
      <c r="AD498" s="23" t="e">
        <v>#N/A</v>
      </c>
      <c r="AE498" s="7" t="e">
        <v>#N/A</v>
      </c>
      <c r="AF498" s="7" t="e">
        <v>#N/A</v>
      </c>
      <c r="AG498" s="7" t="e">
        <v>#N/A</v>
      </c>
      <c r="AH498" s="7" t="e">
        <v>#N/A</v>
      </c>
      <c r="AI498" s="7" t="e">
        <v>#N/A</v>
      </c>
      <c r="AJ498" s="7" t="e">
        <v>#N/A</v>
      </c>
      <c r="AK498" s="7" t="e">
        <v>#N/A</v>
      </c>
      <c r="AL498" s="21">
        <v>186.09</v>
      </c>
      <c r="AM498" s="7">
        <v>15.47</v>
      </c>
      <c r="AN498" s="22">
        <v>973.85</v>
      </c>
      <c r="AO498" s="23">
        <v>11.68</v>
      </c>
      <c r="AP498" s="21" t="e">
        <v>#N/A</v>
      </c>
      <c r="AQ498" s="24" t="e">
        <v>#N/A</v>
      </c>
      <c r="AR498" s="7">
        <v>24</v>
      </c>
      <c r="AS498" s="7" t="e">
        <v>#N/A</v>
      </c>
      <c r="AT498" s="7">
        <v>11.6</v>
      </c>
      <c r="AU498" s="7">
        <v>214</v>
      </c>
      <c r="AV498" s="7"/>
    </row>
    <row r="499" spans="1:48" x14ac:dyDescent="0.3">
      <c r="A499" s="9">
        <v>41355</v>
      </c>
      <c r="B499" s="7" t="e">
        <v>#N/A</v>
      </c>
      <c r="C499" s="7" t="e">
        <v>#N/A</v>
      </c>
      <c r="D499" s="7" t="e">
        <v>#N/A</v>
      </c>
      <c r="E499" s="7" t="e">
        <v>#N/A</v>
      </c>
      <c r="F499" s="7" t="e">
        <v>#N/A</v>
      </c>
      <c r="G499" s="7" t="e">
        <v>#N/A</v>
      </c>
      <c r="H499" s="7" t="e">
        <v>#N/A</v>
      </c>
      <c r="I499" s="7" t="e">
        <v>#N/A</v>
      </c>
      <c r="J499" s="7" t="e">
        <v>#N/A</v>
      </c>
      <c r="K499" s="7" t="e">
        <v>#N/A</v>
      </c>
      <c r="L499" s="20" t="e">
        <v>#N/A</v>
      </c>
      <c r="M499" s="7">
        <v>81.849999999999994</v>
      </c>
      <c r="N499" s="20" t="e">
        <v>#N/A</v>
      </c>
      <c r="O499" s="7" t="e">
        <v>#N/A</v>
      </c>
      <c r="P499" s="20" t="e">
        <v>#N/A</v>
      </c>
      <c r="Q499" s="7" t="e">
        <v>#N/A</v>
      </c>
      <c r="R499" s="7" t="e">
        <v>#N/A</v>
      </c>
      <c r="S499" s="21" t="e">
        <v>#N/A</v>
      </c>
      <c r="T499" s="7" t="e">
        <v>#N/A</v>
      </c>
      <c r="U499" s="7" t="e">
        <v>#N/A</v>
      </c>
      <c r="V499" s="7" t="e">
        <v>#N/A</v>
      </c>
      <c r="W499" s="7" t="e">
        <v>#N/A</v>
      </c>
      <c r="X499" s="7" t="e">
        <v>#N/A</v>
      </c>
      <c r="Y499" s="7" t="e">
        <v>#N/A</v>
      </c>
      <c r="Z499" s="7" t="e">
        <v>#N/A</v>
      </c>
      <c r="AA499" s="7" t="e">
        <v>#N/A</v>
      </c>
      <c r="AB499" s="7" t="e">
        <v>#N/A</v>
      </c>
      <c r="AC499" s="22" t="e">
        <v>#N/A</v>
      </c>
      <c r="AD499" s="23" t="e">
        <v>#N/A</v>
      </c>
      <c r="AE499" s="7" t="e">
        <v>#N/A</v>
      </c>
      <c r="AF499" s="7" t="e">
        <v>#N/A</v>
      </c>
      <c r="AG499" s="7" t="e">
        <v>#N/A</v>
      </c>
      <c r="AH499" s="7" t="e">
        <v>#N/A</v>
      </c>
      <c r="AI499" s="7" t="e">
        <v>#N/A</v>
      </c>
      <c r="AJ499" s="7" t="e">
        <v>#N/A</v>
      </c>
      <c r="AK499" s="7" t="e">
        <v>#N/A</v>
      </c>
      <c r="AL499" s="21">
        <v>166.92</v>
      </c>
      <c r="AM499" s="7">
        <v>17.559999999999999</v>
      </c>
      <c r="AN499" s="22">
        <v>990.2</v>
      </c>
      <c r="AO499" s="23">
        <v>11.63</v>
      </c>
      <c r="AP499" s="21" t="e">
        <v>#N/A</v>
      </c>
      <c r="AQ499" s="24" t="e">
        <v>#N/A</v>
      </c>
      <c r="AR499" s="7">
        <v>21</v>
      </c>
      <c r="AS499" s="7" t="e">
        <v>#N/A</v>
      </c>
      <c r="AT499" s="7">
        <v>13.6</v>
      </c>
      <c r="AU499" s="7">
        <v>197</v>
      </c>
      <c r="AV499" s="7"/>
    </row>
    <row r="500" spans="1:48" x14ac:dyDescent="0.3">
      <c r="A500" s="9">
        <v>41348</v>
      </c>
      <c r="B500" s="7" t="e">
        <v>#N/A</v>
      </c>
      <c r="C500" s="7" t="e">
        <v>#N/A</v>
      </c>
      <c r="D500" s="7" t="e">
        <v>#N/A</v>
      </c>
      <c r="E500" s="7" t="e">
        <v>#N/A</v>
      </c>
      <c r="F500" s="7" t="e">
        <v>#N/A</v>
      </c>
      <c r="G500" s="7" t="e">
        <v>#N/A</v>
      </c>
      <c r="H500" s="7" t="e">
        <v>#N/A</v>
      </c>
      <c r="I500" s="7" t="e">
        <v>#N/A</v>
      </c>
      <c r="J500" s="7" t="e">
        <v>#N/A</v>
      </c>
      <c r="K500" s="7" t="e">
        <v>#N/A</v>
      </c>
      <c r="L500" s="20" t="e">
        <v>#N/A</v>
      </c>
      <c r="M500" s="7">
        <v>85.35</v>
      </c>
      <c r="N500" s="20" t="e">
        <v>#N/A</v>
      </c>
      <c r="O500" s="7" t="e">
        <v>#N/A</v>
      </c>
      <c r="P500" s="20" t="e">
        <v>#N/A</v>
      </c>
      <c r="Q500" s="7" t="e">
        <v>#N/A</v>
      </c>
      <c r="R500" s="7" t="e">
        <v>#N/A</v>
      </c>
      <c r="S500" s="21" t="e">
        <v>#N/A</v>
      </c>
      <c r="T500" s="7" t="e">
        <v>#N/A</v>
      </c>
      <c r="U500" s="7" t="e">
        <v>#N/A</v>
      </c>
      <c r="V500" s="7" t="e">
        <v>#N/A</v>
      </c>
      <c r="W500" s="7" t="e">
        <v>#N/A</v>
      </c>
      <c r="X500" s="7" t="e">
        <v>#N/A</v>
      </c>
      <c r="Y500" s="7" t="e">
        <v>#N/A</v>
      </c>
      <c r="Z500" s="7" t="e">
        <v>#N/A</v>
      </c>
      <c r="AA500" s="7" t="e">
        <v>#N/A</v>
      </c>
      <c r="AB500" s="7" t="e">
        <v>#N/A</v>
      </c>
      <c r="AC500" s="22" t="e">
        <v>#N/A</v>
      </c>
      <c r="AD500" s="23" t="e">
        <v>#N/A</v>
      </c>
      <c r="AE500" s="7" t="e">
        <v>#N/A</v>
      </c>
      <c r="AF500" s="7" t="e">
        <v>#N/A</v>
      </c>
      <c r="AG500" s="7" t="e">
        <v>#N/A</v>
      </c>
      <c r="AH500" s="7" t="e">
        <v>#N/A</v>
      </c>
      <c r="AI500" s="7" t="e">
        <v>#N/A</v>
      </c>
      <c r="AJ500" s="7" t="e">
        <v>#N/A</v>
      </c>
      <c r="AK500" s="7" t="e">
        <v>#N/A</v>
      </c>
      <c r="AL500" s="21">
        <v>166.69</v>
      </c>
      <c r="AM500" s="7">
        <v>17.63</v>
      </c>
      <c r="AN500" s="22">
        <v>997.04</v>
      </c>
      <c r="AO500" s="23">
        <v>11.88</v>
      </c>
      <c r="AP500" s="21" t="e">
        <v>#N/A</v>
      </c>
      <c r="AQ500" s="24" t="e">
        <v>#N/A</v>
      </c>
      <c r="AR500" s="7">
        <v>23</v>
      </c>
      <c r="AS500" s="7" t="e">
        <v>#N/A</v>
      </c>
      <c r="AT500" s="7">
        <v>10</v>
      </c>
      <c r="AU500" s="7">
        <v>196</v>
      </c>
      <c r="AV500" s="7"/>
    </row>
    <row r="501" spans="1:48" x14ac:dyDescent="0.3">
      <c r="A501" s="9">
        <v>41341</v>
      </c>
      <c r="B501" s="7" t="e">
        <v>#N/A</v>
      </c>
      <c r="C501" s="7" t="e">
        <v>#N/A</v>
      </c>
      <c r="D501" s="7" t="e">
        <v>#N/A</v>
      </c>
      <c r="E501" s="7" t="e">
        <v>#N/A</v>
      </c>
      <c r="F501" s="7" t="e">
        <v>#N/A</v>
      </c>
      <c r="G501" s="7" t="e">
        <v>#N/A</v>
      </c>
      <c r="H501" s="7" t="e">
        <v>#N/A</v>
      </c>
      <c r="I501" s="7" t="e">
        <v>#N/A</v>
      </c>
      <c r="J501" s="7" t="e">
        <v>#N/A</v>
      </c>
      <c r="K501" s="7" t="e">
        <v>#N/A</v>
      </c>
      <c r="L501" s="20" t="e">
        <v>#N/A</v>
      </c>
      <c r="M501" s="7">
        <v>89.33</v>
      </c>
      <c r="N501" s="20" t="e">
        <v>#N/A</v>
      </c>
      <c r="O501" s="7" t="e">
        <v>#N/A</v>
      </c>
      <c r="P501" s="20" t="e">
        <v>#N/A</v>
      </c>
      <c r="Q501" s="7" t="e">
        <v>#N/A</v>
      </c>
      <c r="R501" s="7" t="e">
        <v>#N/A</v>
      </c>
      <c r="S501" s="21" t="e">
        <v>#N/A</v>
      </c>
      <c r="T501" s="7" t="e">
        <v>#N/A</v>
      </c>
      <c r="U501" s="7" t="e">
        <v>#N/A</v>
      </c>
      <c r="V501" s="7" t="e">
        <v>#N/A</v>
      </c>
      <c r="W501" s="7" t="e">
        <v>#N/A</v>
      </c>
      <c r="X501" s="7" t="e">
        <v>#N/A</v>
      </c>
      <c r="Y501" s="7" t="e">
        <v>#N/A</v>
      </c>
      <c r="Z501" s="7" t="e">
        <v>#N/A</v>
      </c>
      <c r="AA501" s="7" t="e">
        <v>#N/A</v>
      </c>
      <c r="AB501" s="7" t="e">
        <v>#N/A</v>
      </c>
      <c r="AC501" s="22" t="e">
        <v>#N/A</v>
      </c>
      <c r="AD501" s="23" t="e">
        <v>#N/A</v>
      </c>
      <c r="AE501" s="7" t="e">
        <v>#N/A</v>
      </c>
      <c r="AF501" s="7" t="e">
        <v>#N/A</v>
      </c>
      <c r="AG501" s="7" t="e">
        <v>#N/A</v>
      </c>
      <c r="AH501" s="7" t="e">
        <v>#N/A</v>
      </c>
      <c r="AI501" s="7" t="e">
        <v>#N/A</v>
      </c>
      <c r="AJ501" s="7" t="e">
        <v>#N/A</v>
      </c>
      <c r="AK501" s="7" t="e">
        <v>#N/A</v>
      </c>
      <c r="AL501" s="21">
        <v>156.5</v>
      </c>
      <c r="AM501" s="7">
        <v>17.739999999999998</v>
      </c>
      <c r="AN501" s="22">
        <v>992.94</v>
      </c>
      <c r="AO501" s="23">
        <v>12.1</v>
      </c>
      <c r="AP501" s="21" t="e">
        <v>#N/A</v>
      </c>
      <c r="AQ501" s="24" t="e">
        <v>#N/A</v>
      </c>
      <c r="AR501" s="7">
        <v>22</v>
      </c>
      <c r="AS501" s="7" t="e">
        <v>#N/A</v>
      </c>
      <c r="AT501" s="7">
        <v>10.9</v>
      </c>
      <c r="AU501" s="7">
        <v>178</v>
      </c>
      <c r="AV501" s="7"/>
    </row>
    <row r="502" spans="1:48" x14ac:dyDescent="0.3">
      <c r="A502" s="9">
        <v>41334</v>
      </c>
      <c r="B502" s="7" t="e">
        <v>#N/A</v>
      </c>
      <c r="C502" s="7" t="e">
        <v>#N/A</v>
      </c>
      <c r="D502" s="7" t="e">
        <v>#N/A</v>
      </c>
      <c r="E502" s="7" t="e">
        <v>#N/A</v>
      </c>
      <c r="F502" s="7" t="e">
        <v>#N/A</v>
      </c>
      <c r="G502" s="7" t="e">
        <v>#N/A</v>
      </c>
      <c r="H502" s="7" t="e">
        <v>#N/A</v>
      </c>
      <c r="I502" s="7" t="e">
        <v>#N/A</v>
      </c>
      <c r="J502" s="7" t="e">
        <v>#N/A</v>
      </c>
      <c r="K502" s="7" t="e">
        <v>#N/A</v>
      </c>
      <c r="L502" s="20" t="e">
        <v>#N/A</v>
      </c>
      <c r="M502" s="7">
        <v>89.32</v>
      </c>
      <c r="N502" s="20" t="e">
        <v>#N/A</v>
      </c>
      <c r="O502" s="7" t="e">
        <v>#N/A</v>
      </c>
      <c r="P502" s="20" t="e">
        <v>#N/A</v>
      </c>
      <c r="Q502" s="7" t="e">
        <v>#N/A</v>
      </c>
      <c r="R502" s="7" t="e">
        <v>#N/A</v>
      </c>
      <c r="S502" s="21" t="e">
        <v>#N/A</v>
      </c>
      <c r="T502" s="7" t="e">
        <v>#N/A</v>
      </c>
      <c r="U502" s="7" t="e">
        <v>#N/A</v>
      </c>
      <c r="V502" s="7" t="e">
        <v>#N/A</v>
      </c>
      <c r="W502" s="7" t="e">
        <v>#N/A</v>
      </c>
      <c r="X502" s="7" t="e">
        <v>#N/A</v>
      </c>
      <c r="Y502" s="7" t="e">
        <v>#N/A</v>
      </c>
      <c r="Z502" s="7" t="e">
        <v>#N/A</v>
      </c>
      <c r="AA502" s="7" t="e">
        <v>#N/A</v>
      </c>
      <c r="AB502" s="7" t="e">
        <v>#N/A</v>
      </c>
      <c r="AC502" s="22" t="e">
        <v>#N/A</v>
      </c>
      <c r="AD502" s="23" t="e">
        <v>#N/A</v>
      </c>
      <c r="AE502" s="7" t="e">
        <v>#N/A</v>
      </c>
      <c r="AF502" s="7" t="e">
        <v>#N/A</v>
      </c>
      <c r="AG502" s="7" t="e">
        <v>#N/A</v>
      </c>
      <c r="AH502" s="7" t="e">
        <v>#N/A</v>
      </c>
      <c r="AI502" s="7" t="e">
        <v>#N/A</v>
      </c>
      <c r="AJ502" s="7" t="e">
        <v>#N/A</v>
      </c>
      <c r="AK502" s="7" t="e">
        <v>#N/A</v>
      </c>
      <c r="AL502" s="21">
        <v>141.16</v>
      </c>
      <c r="AM502" s="7">
        <v>17.18</v>
      </c>
      <c r="AN502" s="22">
        <v>995.34</v>
      </c>
      <c r="AO502" s="23">
        <v>12.39</v>
      </c>
      <c r="AP502" s="21" t="e">
        <v>#N/A</v>
      </c>
      <c r="AQ502" s="24" t="e">
        <v>#N/A</v>
      </c>
      <c r="AR502" s="7">
        <v>26</v>
      </c>
      <c r="AS502" s="7" t="e">
        <v>#N/A</v>
      </c>
      <c r="AT502" s="7">
        <v>12</v>
      </c>
      <c r="AU502" s="7">
        <v>189</v>
      </c>
      <c r="AV502" s="7"/>
    </row>
    <row r="503" spans="1:48" x14ac:dyDescent="0.3">
      <c r="A503" s="9">
        <v>41327</v>
      </c>
      <c r="B503" s="7" t="e">
        <v>#N/A</v>
      </c>
      <c r="C503" s="7" t="e">
        <v>#N/A</v>
      </c>
      <c r="D503" s="7" t="e">
        <v>#N/A</v>
      </c>
      <c r="E503" s="7" t="e">
        <v>#N/A</v>
      </c>
      <c r="F503" s="7" t="e">
        <v>#N/A</v>
      </c>
      <c r="G503" s="7" t="e">
        <v>#N/A</v>
      </c>
      <c r="H503" s="7" t="e">
        <v>#N/A</v>
      </c>
      <c r="I503" s="7" t="e">
        <v>#N/A</v>
      </c>
      <c r="J503" s="7" t="e">
        <v>#N/A</v>
      </c>
      <c r="K503" s="7" t="e">
        <v>#N/A</v>
      </c>
      <c r="L503" s="20" t="e">
        <v>#N/A</v>
      </c>
      <c r="M503" s="7">
        <v>91.96</v>
      </c>
      <c r="N503" s="20" t="e">
        <v>#N/A</v>
      </c>
      <c r="O503" s="7" t="e">
        <v>#N/A</v>
      </c>
      <c r="P503" s="20" t="e">
        <v>#N/A</v>
      </c>
      <c r="Q503" s="7" t="e">
        <v>#N/A</v>
      </c>
      <c r="R503" s="7" t="e">
        <v>#N/A</v>
      </c>
      <c r="S503" s="21" t="e">
        <v>#N/A</v>
      </c>
      <c r="T503" s="7" t="e">
        <v>#N/A</v>
      </c>
      <c r="U503" s="7" t="e">
        <v>#N/A</v>
      </c>
      <c r="V503" s="7" t="e">
        <v>#N/A</v>
      </c>
      <c r="W503" s="7" t="e">
        <v>#N/A</v>
      </c>
      <c r="X503" s="7" t="e">
        <v>#N/A</v>
      </c>
      <c r="Y503" s="7" t="e">
        <v>#N/A</v>
      </c>
      <c r="Z503" s="7" t="e">
        <v>#N/A</v>
      </c>
      <c r="AA503" s="7" t="e">
        <v>#N/A</v>
      </c>
      <c r="AB503" s="7" t="e">
        <v>#N/A</v>
      </c>
      <c r="AC503" s="22" t="e">
        <v>#N/A</v>
      </c>
      <c r="AD503" s="23" t="e">
        <v>#N/A</v>
      </c>
      <c r="AE503" s="7" t="e">
        <v>#N/A</v>
      </c>
      <c r="AF503" s="7" t="e">
        <v>#N/A</v>
      </c>
      <c r="AG503" s="7" t="e">
        <v>#N/A</v>
      </c>
      <c r="AH503" s="7" t="e">
        <v>#N/A</v>
      </c>
      <c r="AI503" s="7" t="e">
        <v>#N/A</v>
      </c>
      <c r="AJ503" s="7" t="e">
        <v>#N/A</v>
      </c>
      <c r="AK503" s="7" t="e">
        <v>#N/A</v>
      </c>
      <c r="AL503" s="21">
        <v>111.21</v>
      </c>
      <c r="AM503" s="7">
        <v>17.329999999999998</v>
      </c>
      <c r="AN503" s="22">
        <v>955.27</v>
      </c>
      <c r="AO503" s="23">
        <v>11.56</v>
      </c>
      <c r="AP503" s="21" t="e">
        <v>#N/A</v>
      </c>
      <c r="AQ503" s="24" t="e">
        <v>#N/A</v>
      </c>
      <c r="AR503" s="7">
        <v>20</v>
      </c>
      <c r="AS503" s="7" t="e">
        <v>#N/A</v>
      </c>
      <c r="AT503" s="7">
        <v>8.9</v>
      </c>
      <c r="AU503" s="7">
        <v>186</v>
      </c>
      <c r="AV503" s="7"/>
    </row>
    <row r="504" spans="1:48" x14ac:dyDescent="0.3">
      <c r="A504" s="9">
        <v>41306</v>
      </c>
      <c r="B504" s="7" t="e">
        <v>#N/A</v>
      </c>
      <c r="C504" s="7" t="e">
        <v>#N/A</v>
      </c>
      <c r="D504" s="7" t="e">
        <v>#N/A</v>
      </c>
      <c r="E504" s="7" t="e">
        <v>#N/A</v>
      </c>
      <c r="F504" s="7" t="e">
        <v>#N/A</v>
      </c>
      <c r="G504" s="7" t="e">
        <v>#N/A</v>
      </c>
      <c r="H504" s="7" t="e">
        <v>#N/A</v>
      </c>
      <c r="I504" s="7" t="e">
        <v>#N/A</v>
      </c>
      <c r="J504" s="7" t="e">
        <v>#N/A</v>
      </c>
      <c r="K504" s="7" t="e">
        <v>#N/A</v>
      </c>
      <c r="L504" s="20" t="e">
        <v>#N/A</v>
      </c>
      <c r="M504" s="7">
        <v>88.76</v>
      </c>
      <c r="N504" s="20" t="e">
        <v>#N/A</v>
      </c>
      <c r="O504" s="7" t="e">
        <v>#N/A</v>
      </c>
      <c r="P504" s="20" t="e">
        <v>#N/A</v>
      </c>
      <c r="Q504" s="7" t="e">
        <v>#N/A</v>
      </c>
      <c r="R504" s="7" t="e">
        <v>#N/A</v>
      </c>
      <c r="S504" s="21" t="e">
        <v>#N/A</v>
      </c>
      <c r="T504" s="7" t="e">
        <v>#N/A</v>
      </c>
      <c r="U504" s="7" t="e">
        <v>#N/A</v>
      </c>
      <c r="V504" s="7" t="e">
        <v>#N/A</v>
      </c>
      <c r="W504" s="7" t="e">
        <v>#N/A</v>
      </c>
      <c r="X504" s="7" t="e">
        <v>#N/A</v>
      </c>
      <c r="Y504" s="7" t="e">
        <v>#N/A</v>
      </c>
      <c r="Z504" s="7" t="e">
        <v>#N/A</v>
      </c>
      <c r="AA504" s="7" t="e">
        <v>#N/A</v>
      </c>
      <c r="AB504" s="7" t="e">
        <v>#N/A</v>
      </c>
      <c r="AC504" s="22" t="e">
        <v>#N/A</v>
      </c>
      <c r="AD504" s="23" t="e">
        <v>#N/A</v>
      </c>
      <c r="AE504" s="7" t="e">
        <v>#N/A</v>
      </c>
      <c r="AF504" s="7" t="e">
        <v>#N/A</v>
      </c>
      <c r="AG504" s="7" t="e">
        <v>#N/A</v>
      </c>
      <c r="AH504" s="7" t="e">
        <v>#N/A</v>
      </c>
      <c r="AI504" s="7" t="e">
        <v>#N/A</v>
      </c>
      <c r="AJ504" s="7" t="e">
        <v>#N/A</v>
      </c>
      <c r="AK504" s="7" t="e">
        <v>#N/A</v>
      </c>
      <c r="AL504" s="21">
        <v>85.34</v>
      </c>
      <c r="AM504" s="7">
        <v>17.57</v>
      </c>
      <c r="AN504" s="22">
        <v>932.54</v>
      </c>
      <c r="AO504" s="23">
        <v>11.31</v>
      </c>
      <c r="AP504" s="21" t="e">
        <v>#N/A</v>
      </c>
      <c r="AQ504" s="24" t="e">
        <v>#N/A</v>
      </c>
      <c r="AR504" s="7">
        <v>19</v>
      </c>
      <c r="AS504" s="7" t="e">
        <v>#N/A</v>
      </c>
      <c r="AT504" s="7">
        <v>8.3000000000000007</v>
      </c>
      <c r="AU504" s="7">
        <v>200.6</v>
      </c>
      <c r="AV504" s="7"/>
    </row>
    <row r="505" spans="1:48" x14ac:dyDescent="0.3">
      <c r="A505" s="9">
        <v>41299</v>
      </c>
      <c r="B505" s="7" t="e">
        <v>#N/A</v>
      </c>
      <c r="C505" s="7" t="e">
        <v>#N/A</v>
      </c>
      <c r="D505" s="7" t="e">
        <v>#N/A</v>
      </c>
      <c r="E505" s="7" t="e">
        <v>#N/A</v>
      </c>
      <c r="F505" s="7" t="e">
        <v>#N/A</v>
      </c>
      <c r="G505" s="7" t="e">
        <v>#N/A</v>
      </c>
      <c r="H505" s="7" t="e">
        <v>#N/A</v>
      </c>
      <c r="I505" s="7" t="e">
        <v>#N/A</v>
      </c>
      <c r="J505" s="7" t="e">
        <v>#N/A</v>
      </c>
      <c r="K505" s="7" t="e">
        <v>#N/A</v>
      </c>
      <c r="L505" s="20" t="e">
        <v>#N/A</v>
      </c>
      <c r="M505" s="7">
        <v>89.83</v>
      </c>
      <c r="N505" s="20" t="e">
        <v>#N/A</v>
      </c>
      <c r="O505" s="7" t="e">
        <v>#N/A</v>
      </c>
      <c r="P505" s="20" t="e">
        <v>#N/A</v>
      </c>
      <c r="Q505" s="7" t="e">
        <v>#N/A</v>
      </c>
      <c r="R505" s="7" t="e">
        <v>#N/A</v>
      </c>
      <c r="S505" s="21" t="e">
        <v>#N/A</v>
      </c>
      <c r="T505" s="7" t="e">
        <v>#N/A</v>
      </c>
      <c r="U505" s="7" t="e">
        <v>#N/A</v>
      </c>
      <c r="V505" s="7" t="e">
        <v>#N/A</v>
      </c>
      <c r="W505" s="7" t="e">
        <v>#N/A</v>
      </c>
      <c r="X505" s="7" t="e">
        <v>#N/A</v>
      </c>
      <c r="Y505" s="7" t="e">
        <v>#N/A</v>
      </c>
      <c r="Z505" s="7" t="e">
        <v>#N/A</v>
      </c>
      <c r="AA505" s="7" t="e">
        <v>#N/A</v>
      </c>
      <c r="AB505" s="7" t="e">
        <v>#N/A</v>
      </c>
      <c r="AC505" s="22" t="e">
        <v>#N/A</v>
      </c>
      <c r="AD505" s="23" t="e">
        <v>#N/A</v>
      </c>
      <c r="AE505" s="7" t="e">
        <v>#N/A</v>
      </c>
      <c r="AF505" s="7" t="e">
        <v>#N/A</v>
      </c>
      <c r="AG505" s="7" t="e">
        <v>#N/A</v>
      </c>
      <c r="AH505" s="7" t="e">
        <v>#N/A</v>
      </c>
      <c r="AI505" s="7" t="e">
        <v>#N/A</v>
      </c>
      <c r="AJ505" s="7" t="e">
        <v>#N/A</v>
      </c>
      <c r="AK505" s="7" t="e">
        <v>#N/A</v>
      </c>
      <c r="AL505" s="21">
        <v>113.53</v>
      </c>
      <c r="AM505" s="7">
        <v>17.329999999999998</v>
      </c>
      <c r="AN505" s="22">
        <v>916.73</v>
      </c>
      <c r="AO505" s="23">
        <v>11.02</v>
      </c>
      <c r="AP505" s="21" t="e">
        <v>#N/A</v>
      </c>
      <c r="AQ505" s="24" t="e">
        <v>#N/A</v>
      </c>
      <c r="AR505" s="7">
        <v>17</v>
      </c>
      <c r="AS505" s="7" t="e">
        <v>#N/A</v>
      </c>
      <c r="AT505" s="7">
        <v>8</v>
      </c>
      <c r="AU505" s="7">
        <v>203</v>
      </c>
      <c r="AV505" s="7"/>
    </row>
    <row r="506" spans="1:48" x14ac:dyDescent="0.3">
      <c r="A506" s="9">
        <v>41292</v>
      </c>
      <c r="B506" s="7" t="e">
        <v>#N/A</v>
      </c>
      <c r="C506" s="7" t="e">
        <v>#N/A</v>
      </c>
      <c r="D506" s="7" t="e">
        <v>#N/A</v>
      </c>
      <c r="E506" s="7" t="e">
        <v>#N/A</v>
      </c>
      <c r="F506" s="7" t="e">
        <v>#N/A</v>
      </c>
      <c r="G506" s="7" t="e">
        <v>#N/A</v>
      </c>
      <c r="H506" s="7" t="e">
        <v>#N/A</v>
      </c>
      <c r="I506" s="7" t="e">
        <v>#N/A</v>
      </c>
      <c r="J506" s="7" t="e">
        <v>#N/A</v>
      </c>
      <c r="K506" s="7" t="e">
        <v>#N/A</v>
      </c>
      <c r="L506" s="20" t="e">
        <v>#N/A</v>
      </c>
      <c r="M506" s="7">
        <v>89.58</v>
      </c>
      <c r="N506" s="20" t="e">
        <v>#N/A</v>
      </c>
      <c r="O506" s="7" t="e">
        <v>#N/A</v>
      </c>
      <c r="P506" s="20" t="e">
        <v>#N/A</v>
      </c>
      <c r="Q506" s="7" t="e">
        <v>#N/A</v>
      </c>
      <c r="R506" s="7" t="e">
        <v>#N/A</v>
      </c>
      <c r="S506" s="21" t="e">
        <v>#N/A</v>
      </c>
      <c r="T506" s="7" t="e">
        <v>#N/A</v>
      </c>
      <c r="U506" s="7" t="e">
        <v>#N/A</v>
      </c>
      <c r="V506" s="7" t="e">
        <v>#N/A</v>
      </c>
      <c r="W506" s="7" t="e">
        <v>#N/A</v>
      </c>
      <c r="X506" s="7" t="e">
        <v>#N/A</v>
      </c>
      <c r="Y506" s="7" t="e">
        <v>#N/A</v>
      </c>
      <c r="Z506" s="7" t="e">
        <v>#N/A</v>
      </c>
      <c r="AA506" s="7" t="e">
        <v>#N/A</v>
      </c>
      <c r="AB506" s="7" t="e">
        <v>#N/A</v>
      </c>
      <c r="AC506" s="22" t="e">
        <v>#N/A</v>
      </c>
      <c r="AD506" s="23" t="e">
        <v>#N/A</v>
      </c>
      <c r="AE506" s="7" t="e">
        <v>#N/A</v>
      </c>
      <c r="AF506" s="7" t="e">
        <v>#N/A</v>
      </c>
      <c r="AG506" s="7" t="e">
        <v>#N/A</v>
      </c>
      <c r="AH506" s="7" t="e">
        <v>#N/A</v>
      </c>
      <c r="AI506" s="7" t="e">
        <v>#N/A</v>
      </c>
      <c r="AJ506" s="7" t="e">
        <v>#N/A</v>
      </c>
      <c r="AK506" s="7" t="e">
        <v>#N/A</v>
      </c>
      <c r="AL506" s="21">
        <v>121.93</v>
      </c>
      <c r="AM506" s="7">
        <v>17.010000000000002</v>
      </c>
      <c r="AN506" s="22">
        <v>928.7</v>
      </c>
      <c r="AO506" s="23">
        <v>11.2</v>
      </c>
      <c r="AP506" s="21" t="e">
        <v>#N/A</v>
      </c>
      <c r="AQ506" s="24" t="e">
        <v>#N/A</v>
      </c>
      <c r="AR506" s="7">
        <v>19</v>
      </c>
      <c r="AS506" s="7" t="e">
        <v>#N/A</v>
      </c>
      <c r="AT506" s="7">
        <v>6.6</v>
      </c>
      <c r="AU506" s="7">
        <v>209.4</v>
      </c>
      <c r="AV506" s="7"/>
    </row>
    <row r="507" spans="1:48" x14ac:dyDescent="0.3">
      <c r="A507" s="9">
        <v>41285</v>
      </c>
      <c r="B507" s="7" t="e">
        <v>#N/A</v>
      </c>
      <c r="C507" s="7" t="e">
        <v>#N/A</v>
      </c>
      <c r="D507" s="7" t="e">
        <v>#N/A</v>
      </c>
      <c r="E507" s="7" t="e">
        <v>#N/A</v>
      </c>
      <c r="F507" s="7" t="e">
        <v>#N/A</v>
      </c>
      <c r="G507" s="7" t="e">
        <v>#N/A</v>
      </c>
      <c r="H507" s="7" t="e">
        <v>#N/A</v>
      </c>
      <c r="I507" s="7" t="e">
        <v>#N/A</v>
      </c>
      <c r="J507" s="7" t="e">
        <v>#N/A</v>
      </c>
      <c r="K507" s="7" t="e">
        <v>#N/A</v>
      </c>
      <c r="L507" s="20" t="e">
        <v>#N/A</v>
      </c>
      <c r="M507" s="7">
        <v>89.35</v>
      </c>
      <c r="N507" s="20" t="e">
        <v>#N/A</v>
      </c>
      <c r="O507" s="7" t="e">
        <v>#N/A</v>
      </c>
      <c r="P507" s="20" t="e">
        <v>#N/A</v>
      </c>
      <c r="Q507" s="7" t="e">
        <v>#N/A</v>
      </c>
      <c r="R507" s="7" t="e">
        <v>#N/A</v>
      </c>
      <c r="S507" s="21" t="e">
        <v>#N/A</v>
      </c>
      <c r="T507" s="7" t="e">
        <v>#N/A</v>
      </c>
      <c r="U507" s="7" t="e">
        <v>#N/A</v>
      </c>
      <c r="V507" s="7" t="e">
        <v>#N/A</v>
      </c>
      <c r="W507" s="7" t="e">
        <v>#N/A</v>
      </c>
      <c r="X507" s="7" t="e">
        <v>#N/A</v>
      </c>
      <c r="Y507" s="7" t="e">
        <v>#N/A</v>
      </c>
      <c r="Z507" s="7" t="e">
        <v>#N/A</v>
      </c>
      <c r="AA507" s="7" t="e">
        <v>#N/A</v>
      </c>
      <c r="AB507" s="7" t="e">
        <v>#N/A</v>
      </c>
      <c r="AC507" s="22" t="e">
        <v>#N/A</v>
      </c>
      <c r="AD507" s="23" t="e">
        <v>#N/A</v>
      </c>
      <c r="AE507" s="7" t="e">
        <v>#N/A</v>
      </c>
      <c r="AF507" s="7" t="e">
        <v>#N/A</v>
      </c>
      <c r="AG507" s="7" t="e">
        <v>#N/A</v>
      </c>
      <c r="AH507" s="7" t="e">
        <v>#N/A</v>
      </c>
      <c r="AI507" s="7" t="e">
        <v>#N/A</v>
      </c>
      <c r="AJ507" s="7" t="e">
        <v>#N/A</v>
      </c>
      <c r="AK507" s="7" t="e">
        <v>#N/A</v>
      </c>
      <c r="AL507" s="21">
        <v>128.44999999999999</v>
      </c>
      <c r="AM507" s="7">
        <v>15.27</v>
      </c>
      <c r="AN507" s="22">
        <v>930.83</v>
      </c>
      <c r="AO507" s="23">
        <v>10.07</v>
      </c>
      <c r="AP507" s="21" t="e">
        <v>#N/A</v>
      </c>
      <c r="AQ507" s="24" t="e">
        <v>#N/A</v>
      </c>
      <c r="AR507" s="7">
        <v>17</v>
      </c>
      <c r="AS507" s="7" t="e">
        <v>#N/A</v>
      </c>
      <c r="AT507" s="7">
        <v>6.3</v>
      </c>
      <c r="AU507" s="7">
        <v>192</v>
      </c>
      <c r="AV507" s="7"/>
    </row>
    <row r="508" spans="1:48" x14ac:dyDescent="0.3">
      <c r="A508" s="9">
        <v>41271</v>
      </c>
      <c r="B508" s="7" t="e">
        <v>#N/A</v>
      </c>
      <c r="C508" s="7" t="e">
        <v>#N/A</v>
      </c>
      <c r="D508" s="7" t="e">
        <v>#N/A</v>
      </c>
      <c r="E508" s="7" t="e">
        <v>#N/A</v>
      </c>
      <c r="F508" s="7" t="e">
        <v>#N/A</v>
      </c>
      <c r="G508" s="7" t="e">
        <v>#N/A</v>
      </c>
      <c r="H508" s="7" t="e">
        <v>#N/A</v>
      </c>
      <c r="I508" s="7" t="e">
        <v>#N/A</v>
      </c>
      <c r="J508" s="7" t="e">
        <v>#N/A</v>
      </c>
      <c r="K508" s="7" t="e">
        <v>#N/A</v>
      </c>
      <c r="L508" s="20" t="e">
        <v>#N/A</v>
      </c>
      <c r="M508" s="7">
        <v>86.81</v>
      </c>
      <c r="N508" s="20" t="e">
        <v>#N/A</v>
      </c>
      <c r="O508" s="7" t="e">
        <v>#N/A</v>
      </c>
      <c r="P508" s="20" t="e">
        <v>#N/A</v>
      </c>
      <c r="Q508" s="7" t="e">
        <v>#N/A</v>
      </c>
      <c r="R508" s="7" t="e">
        <v>#N/A</v>
      </c>
      <c r="S508" s="21" t="e">
        <v>#N/A</v>
      </c>
      <c r="T508" s="7" t="e">
        <v>#N/A</v>
      </c>
      <c r="U508" s="7" t="e">
        <v>#N/A</v>
      </c>
      <c r="V508" s="7" t="e">
        <v>#N/A</v>
      </c>
      <c r="W508" s="7" t="e">
        <v>#N/A</v>
      </c>
      <c r="X508" s="7" t="e">
        <v>#N/A</v>
      </c>
      <c r="Y508" s="7" t="e">
        <v>#N/A</v>
      </c>
      <c r="Z508" s="7" t="e">
        <v>#N/A</v>
      </c>
      <c r="AA508" s="7" t="e">
        <v>#N/A</v>
      </c>
      <c r="AB508" s="7" t="e">
        <v>#N/A</v>
      </c>
      <c r="AC508" s="22" t="e">
        <v>#N/A</v>
      </c>
      <c r="AD508" s="23" t="e">
        <v>#N/A</v>
      </c>
      <c r="AE508" s="7" t="e">
        <v>#N/A</v>
      </c>
      <c r="AF508" s="7" t="e">
        <v>#N/A</v>
      </c>
      <c r="AG508" s="7" t="e">
        <v>#N/A</v>
      </c>
      <c r="AH508" s="7" t="e">
        <v>#N/A</v>
      </c>
      <c r="AI508" s="7" t="e">
        <v>#N/A</v>
      </c>
      <c r="AJ508" s="7" t="e">
        <v>#N/A</v>
      </c>
      <c r="AK508" s="7" t="e">
        <v>#N/A</v>
      </c>
      <c r="AL508" s="21">
        <v>127.8</v>
      </c>
      <c r="AM508" s="7">
        <v>14.3</v>
      </c>
      <c r="AN508" s="22">
        <v>879.65</v>
      </c>
      <c r="AO508" s="23">
        <v>10.050000000000001</v>
      </c>
      <c r="AP508" s="21" t="e">
        <v>#N/A</v>
      </c>
      <c r="AQ508" s="24" t="e">
        <v>#N/A</v>
      </c>
      <c r="AR508" s="7">
        <v>16</v>
      </c>
      <c r="AS508" s="7" t="e">
        <v>#N/A</v>
      </c>
      <c r="AT508" s="7">
        <v>7</v>
      </c>
      <c r="AU508" s="7">
        <v>199</v>
      </c>
      <c r="AV508" s="7"/>
    </row>
    <row r="509" spans="1:48" x14ac:dyDescent="0.3">
      <c r="A509" s="9">
        <v>41264</v>
      </c>
      <c r="B509" s="7" t="e">
        <v>#N/A</v>
      </c>
      <c r="C509" s="7" t="e">
        <v>#N/A</v>
      </c>
      <c r="D509" s="7" t="e">
        <v>#N/A</v>
      </c>
      <c r="E509" s="7" t="e">
        <v>#N/A</v>
      </c>
      <c r="F509" s="7" t="e">
        <v>#N/A</v>
      </c>
      <c r="G509" s="7" t="e">
        <v>#N/A</v>
      </c>
      <c r="H509" s="7" t="e">
        <v>#N/A</v>
      </c>
      <c r="I509" s="7" t="e">
        <v>#N/A</v>
      </c>
      <c r="J509" s="7" t="e">
        <v>#N/A</v>
      </c>
      <c r="K509" s="7" t="e">
        <v>#N/A</v>
      </c>
      <c r="L509" s="20" t="e">
        <v>#N/A</v>
      </c>
      <c r="M509" s="7">
        <v>87.16</v>
      </c>
      <c r="N509" s="20" t="e">
        <v>#N/A</v>
      </c>
      <c r="O509" s="7" t="e">
        <v>#N/A</v>
      </c>
      <c r="P509" s="20" t="e">
        <v>#N/A</v>
      </c>
      <c r="Q509" s="7" t="e">
        <v>#N/A</v>
      </c>
      <c r="R509" s="7" t="e">
        <v>#N/A</v>
      </c>
      <c r="S509" s="21" t="e">
        <v>#N/A</v>
      </c>
      <c r="T509" s="7" t="e">
        <v>#N/A</v>
      </c>
      <c r="U509" s="7" t="e">
        <v>#N/A</v>
      </c>
      <c r="V509" s="7" t="e">
        <v>#N/A</v>
      </c>
      <c r="W509" s="7" t="e">
        <v>#N/A</v>
      </c>
      <c r="X509" s="7" t="e">
        <v>#N/A</v>
      </c>
      <c r="Y509" s="7" t="e">
        <v>#N/A</v>
      </c>
      <c r="Z509" s="7" t="e">
        <v>#N/A</v>
      </c>
      <c r="AA509" s="7" t="e">
        <v>#N/A</v>
      </c>
      <c r="AB509" s="7" t="e">
        <v>#N/A</v>
      </c>
      <c r="AC509" s="22" t="e">
        <v>#N/A</v>
      </c>
      <c r="AD509" s="23" t="e">
        <v>#N/A</v>
      </c>
      <c r="AE509" s="7" t="e">
        <v>#N/A</v>
      </c>
      <c r="AF509" s="7" t="e">
        <v>#N/A</v>
      </c>
      <c r="AG509" s="7" t="e">
        <v>#N/A</v>
      </c>
      <c r="AH509" s="7" t="e">
        <v>#N/A</v>
      </c>
      <c r="AI509" s="7" t="e">
        <v>#N/A</v>
      </c>
      <c r="AJ509" s="7" t="e">
        <v>#N/A</v>
      </c>
      <c r="AK509" s="7" t="e">
        <v>#N/A</v>
      </c>
      <c r="AL509" s="21">
        <v>141.55000000000001</v>
      </c>
      <c r="AM509" s="7">
        <v>13.56</v>
      </c>
      <c r="AN509" s="22">
        <v>897.51</v>
      </c>
      <c r="AO509" s="23">
        <v>10.25</v>
      </c>
      <c r="AP509" s="21" t="e">
        <v>#N/A</v>
      </c>
      <c r="AQ509" s="24" t="e">
        <v>#N/A</v>
      </c>
      <c r="AR509" s="7">
        <v>15</v>
      </c>
      <c r="AS509" s="7" t="e">
        <v>#N/A</v>
      </c>
      <c r="AT509" s="7">
        <v>7</v>
      </c>
      <c r="AU509" s="7">
        <v>191</v>
      </c>
      <c r="AV509" s="7"/>
    </row>
    <row r="510" spans="1:48" x14ac:dyDescent="0.3">
      <c r="A510" s="9">
        <v>41257</v>
      </c>
      <c r="B510" s="7" t="e">
        <v>#N/A</v>
      </c>
      <c r="C510" s="7" t="e">
        <v>#N/A</v>
      </c>
      <c r="D510" s="7" t="e">
        <v>#N/A</v>
      </c>
      <c r="E510" s="7" t="e">
        <v>#N/A</v>
      </c>
      <c r="F510" s="7" t="e">
        <v>#N/A</v>
      </c>
      <c r="G510" s="7" t="e">
        <v>#N/A</v>
      </c>
      <c r="H510" s="7" t="e">
        <v>#N/A</v>
      </c>
      <c r="I510" s="7" t="e">
        <v>#N/A</v>
      </c>
      <c r="J510" s="7" t="e">
        <v>#N/A</v>
      </c>
      <c r="K510" s="7" t="e">
        <v>#N/A</v>
      </c>
      <c r="L510" s="20" t="e">
        <v>#N/A</v>
      </c>
      <c r="M510" s="7">
        <v>87.14</v>
      </c>
      <c r="N510" s="20" t="e">
        <v>#N/A</v>
      </c>
      <c r="O510" s="7" t="e">
        <v>#N/A</v>
      </c>
      <c r="P510" s="20" t="e">
        <v>#N/A</v>
      </c>
      <c r="Q510" s="7" t="e">
        <v>#N/A</v>
      </c>
      <c r="R510" s="7" t="e">
        <v>#N/A</v>
      </c>
      <c r="S510" s="21" t="e">
        <v>#N/A</v>
      </c>
      <c r="T510" s="7" t="e">
        <v>#N/A</v>
      </c>
      <c r="U510" s="7" t="e">
        <v>#N/A</v>
      </c>
      <c r="V510" s="7" t="e">
        <v>#N/A</v>
      </c>
      <c r="W510" s="7" t="e">
        <v>#N/A</v>
      </c>
      <c r="X510" s="7" t="e">
        <v>#N/A</v>
      </c>
      <c r="Y510" s="7" t="e">
        <v>#N/A</v>
      </c>
      <c r="Z510" s="7" t="e">
        <v>#N/A</v>
      </c>
      <c r="AA510" s="7" t="e">
        <v>#N/A</v>
      </c>
      <c r="AB510" s="7" t="e">
        <v>#N/A</v>
      </c>
      <c r="AC510" s="22" t="e">
        <v>#N/A</v>
      </c>
      <c r="AD510" s="23" t="e">
        <v>#N/A</v>
      </c>
      <c r="AE510" s="7" t="e">
        <v>#N/A</v>
      </c>
      <c r="AF510" s="7" t="e">
        <v>#N/A</v>
      </c>
      <c r="AG510" s="7" t="e">
        <v>#N/A</v>
      </c>
      <c r="AH510" s="7" t="e">
        <v>#N/A</v>
      </c>
      <c r="AI510" s="7" t="e">
        <v>#N/A</v>
      </c>
      <c r="AJ510" s="7" t="e">
        <v>#N/A</v>
      </c>
      <c r="AK510" s="7" t="e">
        <v>#N/A</v>
      </c>
      <c r="AL510" s="21">
        <v>132.08000000000001</v>
      </c>
      <c r="AM510" s="7">
        <v>13.65</v>
      </c>
      <c r="AN510" s="22">
        <v>887.95</v>
      </c>
      <c r="AO510" s="23">
        <v>10.1</v>
      </c>
      <c r="AP510" s="21" t="e">
        <v>#N/A</v>
      </c>
      <c r="AQ510" s="24" t="e">
        <v>#N/A</v>
      </c>
      <c r="AR510" s="7">
        <v>14</v>
      </c>
      <c r="AS510" s="7" t="e">
        <v>#N/A</v>
      </c>
      <c r="AT510" s="7">
        <v>10.5</v>
      </c>
      <c r="AU510" s="7">
        <v>193</v>
      </c>
      <c r="AV510" s="7"/>
    </row>
    <row r="511" spans="1:48" x14ac:dyDescent="0.3">
      <c r="A511" s="9">
        <v>41250</v>
      </c>
      <c r="B511" s="7" t="e">
        <v>#N/A</v>
      </c>
      <c r="C511" s="7" t="e">
        <v>#N/A</v>
      </c>
      <c r="D511" s="7" t="e">
        <v>#N/A</v>
      </c>
      <c r="E511" s="7" t="e">
        <v>#N/A</v>
      </c>
      <c r="F511" s="7" t="e">
        <v>#N/A</v>
      </c>
      <c r="G511" s="7" t="e">
        <v>#N/A</v>
      </c>
      <c r="H511" s="7" t="e">
        <v>#N/A</v>
      </c>
      <c r="I511" s="7" t="e">
        <v>#N/A</v>
      </c>
      <c r="J511" s="7" t="e">
        <v>#N/A</v>
      </c>
      <c r="K511" s="7" t="e">
        <v>#N/A</v>
      </c>
      <c r="L511" s="20" t="e">
        <v>#N/A</v>
      </c>
      <c r="M511" s="7">
        <v>86.4</v>
      </c>
      <c r="N511" s="20" t="e">
        <v>#N/A</v>
      </c>
      <c r="O511" s="7" t="e">
        <v>#N/A</v>
      </c>
      <c r="P511" s="20" t="e">
        <v>#N/A</v>
      </c>
      <c r="Q511" s="7" t="e">
        <v>#N/A</v>
      </c>
      <c r="R511" s="7" t="e">
        <v>#N/A</v>
      </c>
      <c r="S511" s="21" t="e">
        <v>#N/A</v>
      </c>
      <c r="T511" s="7" t="e">
        <v>#N/A</v>
      </c>
      <c r="U511" s="7" t="e">
        <v>#N/A</v>
      </c>
      <c r="V511" s="7" t="e">
        <v>#N/A</v>
      </c>
      <c r="W511" s="7" t="e">
        <v>#N/A</v>
      </c>
      <c r="X511" s="7" t="e">
        <v>#N/A</v>
      </c>
      <c r="Y511" s="7" t="e">
        <v>#N/A</v>
      </c>
      <c r="Z511" s="7" t="e">
        <v>#N/A</v>
      </c>
      <c r="AA511" s="7" t="e">
        <v>#N/A</v>
      </c>
      <c r="AB511" s="7" t="e">
        <v>#N/A</v>
      </c>
      <c r="AC511" s="22" t="e">
        <v>#N/A</v>
      </c>
      <c r="AD511" s="23" t="e">
        <v>#N/A</v>
      </c>
      <c r="AE511" s="7" t="e">
        <v>#N/A</v>
      </c>
      <c r="AF511" s="7" t="e">
        <v>#N/A</v>
      </c>
      <c r="AG511" s="7" t="e">
        <v>#N/A</v>
      </c>
      <c r="AH511" s="7" t="e">
        <v>#N/A</v>
      </c>
      <c r="AI511" s="7" t="e">
        <v>#N/A</v>
      </c>
      <c r="AJ511" s="7" t="e">
        <v>#N/A</v>
      </c>
      <c r="AK511" s="7" t="e">
        <v>#N/A</v>
      </c>
      <c r="AL511" s="21">
        <v>129.27000000000001</v>
      </c>
      <c r="AM511" s="7">
        <v>13.5</v>
      </c>
      <c r="AN511" s="22">
        <v>866.9</v>
      </c>
      <c r="AO511" s="23">
        <v>9.61</v>
      </c>
      <c r="AP511" s="21" t="e">
        <v>#N/A</v>
      </c>
      <c r="AQ511" s="24" t="e">
        <v>#N/A</v>
      </c>
      <c r="AR511" s="7">
        <v>15</v>
      </c>
      <c r="AS511" s="7" t="e">
        <v>#N/A</v>
      </c>
      <c r="AT511" s="7">
        <v>8.6</v>
      </c>
      <c r="AU511" s="7">
        <v>193.6</v>
      </c>
      <c r="AV511" s="7"/>
    </row>
    <row r="512" spans="1:48" x14ac:dyDescent="0.3">
      <c r="A512" s="9">
        <v>41243</v>
      </c>
      <c r="B512" s="7" t="e">
        <v>#N/A</v>
      </c>
      <c r="C512" s="7" t="e">
        <v>#N/A</v>
      </c>
      <c r="D512" s="7" t="e">
        <v>#N/A</v>
      </c>
      <c r="E512" s="7" t="e">
        <v>#N/A</v>
      </c>
      <c r="F512" s="7" t="e">
        <v>#N/A</v>
      </c>
      <c r="G512" s="7" t="e">
        <v>#N/A</v>
      </c>
      <c r="H512" s="7" t="e">
        <v>#N/A</v>
      </c>
      <c r="I512" s="7" t="e">
        <v>#N/A</v>
      </c>
      <c r="J512" s="7" t="e">
        <v>#N/A</v>
      </c>
      <c r="K512" s="7" t="e">
        <v>#N/A</v>
      </c>
      <c r="L512" s="20" t="e">
        <v>#N/A</v>
      </c>
      <c r="M512" s="7">
        <v>85.99</v>
      </c>
      <c r="N512" s="20" t="e">
        <v>#N/A</v>
      </c>
      <c r="O512" s="7" t="e">
        <v>#N/A</v>
      </c>
      <c r="P512" s="20" t="e">
        <v>#N/A</v>
      </c>
      <c r="Q512" s="7" t="e">
        <v>#N/A</v>
      </c>
      <c r="R512" s="7" t="e">
        <v>#N/A</v>
      </c>
      <c r="S512" s="21" t="e">
        <v>#N/A</v>
      </c>
      <c r="T512" s="7" t="e">
        <v>#N/A</v>
      </c>
      <c r="U512" s="7" t="e">
        <v>#N/A</v>
      </c>
      <c r="V512" s="7" t="e">
        <v>#N/A</v>
      </c>
      <c r="W512" s="7" t="e">
        <v>#N/A</v>
      </c>
      <c r="X512" s="7" t="e">
        <v>#N/A</v>
      </c>
      <c r="Y512" s="7" t="e">
        <v>#N/A</v>
      </c>
      <c r="Z512" s="7" t="e">
        <v>#N/A</v>
      </c>
      <c r="AA512" s="7" t="e">
        <v>#N/A</v>
      </c>
      <c r="AB512" s="7" t="e">
        <v>#N/A</v>
      </c>
      <c r="AC512" s="22" t="e">
        <v>#N/A</v>
      </c>
      <c r="AD512" s="23" t="e">
        <v>#N/A</v>
      </c>
      <c r="AE512" s="7" t="e">
        <v>#N/A</v>
      </c>
      <c r="AF512" s="7" t="e">
        <v>#N/A</v>
      </c>
      <c r="AG512" s="7" t="e">
        <v>#N/A</v>
      </c>
      <c r="AH512" s="7" t="e">
        <v>#N/A</v>
      </c>
      <c r="AI512" s="7" t="e">
        <v>#N/A</v>
      </c>
      <c r="AJ512" s="7" t="e">
        <v>#N/A</v>
      </c>
      <c r="AK512" s="7" t="e">
        <v>#N/A</v>
      </c>
      <c r="AL512" s="21">
        <v>121.05</v>
      </c>
      <c r="AM512" s="7">
        <v>13.66</v>
      </c>
      <c r="AN512" s="22">
        <v>859.65</v>
      </c>
      <c r="AO512" s="23">
        <v>10.24</v>
      </c>
      <c r="AP512" s="21" t="e">
        <v>#N/A</v>
      </c>
      <c r="AQ512" s="24" t="e">
        <v>#N/A</v>
      </c>
      <c r="AR512" s="7">
        <v>16</v>
      </c>
      <c r="AS512" s="7" t="e">
        <v>#N/A</v>
      </c>
      <c r="AT512" s="7">
        <v>7.7</v>
      </c>
      <c r="AU512" s="7">
        <v>198.9</v>
      </c>
      <c r="AV512" s="7"/>
    </row>
    <row r="513" spans="1:48" x14ac:dyDescent="0.3">
      <c r="A513" s="9">
        <v>41236</v>
      </c>
      <c r="B513" s="7" t="e">
        <v>#N/A</v>
      </c>
      <c r="C513" s="7" t="e">
        <v>#N/A</v>
      </c>
      <c r="D513" s="7" t="e">
        <v>#N/A</v>
      </c>
      <c r="E513" s="7" t="e">
        <v>#N/A</v>
      </c>
      <c r="F513" s="7" t="e">
        <v>#N/A</v>
      </c>
      <c r="G513" s="7" t="e">
        <v>#N/A</v>
      </c>
      <c r="H513" s="7" t="e">
        <v>#N/A</v>
      </c>
      <c r="I513" s="7" t="e">
        <v>#N/A</v>
      </c>
      <c r="J513" s="7" t="e">
        <v>#N/A</v>
      </c>
      <c r="K513" s="7" t="e">
        <v>#N/A</v>
      </c>
      <c r="L513" s="20" t="e">
        <v>#N/A</v>
      </c>
      <c r="M513" s="7">
        <v>86.05</v>
      </c>
      <c r="N513" s="20" t="e">
        <v>#N/A</v>
      </c>
      <c r="O513" s="7" t="e">
        <v>#N/A</v>
      </c>
      <c r="P513" s="20" t="e">
        <v>#N/A</v>
      </c>
      <c r="Q513" s="7" t="e">
        <v>#N/A</v>
      </c>
      <c r="R513" s="7" t="e">
        <v>#N/A</v>
      </c>
      <c r="S513" s="21" t="e">
        <v>#N/A</v>
      </c>
      <c r="T513" s="7" t="e">
        <v>#N/A</v>
      </c>
      <c r="U513" s="7" t="e">
        <v>#N/A</v>
      </c>
      <c r="V513" s="7" t="e">
        <v>#N/A</v>
      </c>
      <c r="W513" s="7" t="e">
        <v>#N/A</v>
      </c>
      <c r="X513" s="7" t="e">
        <v>#N/A</v>
      </c>
      <c r="Y513" s="7" t="e">
        <v>#N/A</v>
      </c>
      <c r="Z513" s="7" t="e">
        <v>#N/A</v>
      </c>
      <c r="AA513" s="7" t="e">
        <v>#N/A</v>
      </c>
      <c r="AB513" s="7" t="e">
        <v>#N/A</v>
      </c>
      <c r="AC513" s="22" t="e">
        <v>#N/A</v>
      </c>
      <c r="AD513" s="23" t="e">
        <v>#N/A</v>
      </c>
      <c r="AE513" s="7" t="e">
        <v>#N/A</v>
      </c>
      <c r="AF513" s="7" t="e">
        <v>#N/A</v>
      </c>
      <c r="AG513" s="7" t="e">
        <v>#N/A</v>
      </c>
      <c r="AH513" s="7" t="e">
        <v>#N/A</v>
      </c>
      <c r="AI513" s="7" t="e">
        <v>#N/A</v>
      </c>
      <c r="AJ513" s="7" t="e">
        <v>#N/A</v>
      </c>
      <c r="AK513" s="7" t="e">
        <v>#N/A</v>
      </c>
      <c r="AL513" s="21">
        <v>141.19</v>
      </c>
      <c r="AM513" s="7">
        <v>12.97</v>
      </c>
      <c r="AN513" s="22">
        <v>841.42</v>
      </c>
      <c r="AO513" s="23">
        <v>10.61</v>
      </c>
      <c r="AP513" s="21" t="e">
        <v>#N/A</v>
      </c>
      <c r="AQ513" s="24" t="e">
        <v>#N/A</v>
      </c>
      <c r="AR513" s="7">
        <v>17</v>
      </c>
      <c r="AS513" s="7" t="e">
        <v>#N/A</v>
      </c>
      <c r="AT513" s="7">
        <v>8.4</v>
      </c>
      <c r="AU513" s="7">
        <v>205.4</v>
      </c>
      <c r="AV513" s="7"/>
    </row>
    <row r="514" spans="1:48" x14ac:dyDescent="0.3">
      <c r="A514" s="9">
        <v>41229</v>
      </c>
      <c r="B514" s="7" t="e">
        <v>#N/A</v>
      </c>
      <c r="C514" s="7" t="e">
        <v>#N/A</v>
      </c>
      <c r="D514" s="7" t="e">
        <v>#N/A</v>
      </c>
      <c r="E514" s="7" t="e">
        <v>#N/A</v>
      </c>
      <c r="F514" s="7" t="e">
        <v>#N/A</v>
      </c>
      <c r="G514" s="7" t="e">
        <v>#N/A</v>
      </c>
      <c r="H514" s="7" t="e">
        <v>#N/A</v>
      </c>
      <c r="I514" s="7" t="e">
        <v>#N/A</v>
      </c>
      <c r="J514" s="7" t="e">
        <v>#N/A</v>
      </c>
      <c r="K514" s="7" t="e">
        <v>#N/A</v>
      </c>
      <c r="L514" s="20" t="e">
        <v>#N/A</v>
      </c>
      <c r="M514" s="7">
        <v>85.27</v>
      </c>
      <c r="N514" s="20" t="e">
        <v>#N/A</v>
      </c>
      <c r="O514" s="7" t="e">
        <v>#N/A</v>
      </c>
      <c r="P514" s="20" t="e">
        <v>#N/A</v>
      </c>
      <c r="Q514" s="7" t="e">
        <v>#N/A</v>
      </c>
      <c r="R514" s="7" t="e">
        <v>#N/A</v>
      </c>
      <c r="S514" s="21" t="e">
        <v>#N/A</v>
      </c>
      <c r="T514" s="7" t="e">
        <v>#N/A</v>
      </c>
      <c r="U514" s="7" t="e">
        <v>#N/A</v>
      </c>
      <c r="V514" s="7" t="e">
        <v>#N/A</v>
      </c>
      <c r="W514" s="7" t="e">
        <v>#N/A</v>
      </c>
      <c r="X514" s="7" t="e">
        <v>#N/A</v>
      </c>
      <c r="Y514" s="7" t="e">
        <v>#N/A</v>
      </c>
      <c r="Z514" s="7" t="e">
        <v>#N/A</v>
      </c>
      <c r="AA514" s="7" t="e">
        <v>#N/A</v>
      </c>
      <c r="AB514" s="7" t="e">
        <v>#N/A</v>
      </c>
      <c r="AC514" s="22" t="e">
        <v>#N/A</v>
      </c>
      <c r="AD514" s="23" t="e">
        <v>#N/A</v>
      </c>
      <c r="AE514" s="7" t="e">
        <v>#N/A</v>
      </c>
      <c r="AF514" s="7" t="e">
        <v>#N/A</v>
      </c>
      <c r="AG514" s="7" t="e">
        <v>#N/A</v>
      </c>
      <c r="AH514" s="7" t="e">
        <v>#N/A</v>
      </c>
      <c r="AI514" s="7" t="e">
        <v>#N/A</v>
      </c>
      <c r="AJ514" s="7" t="e">
        <v>#N/A</v>
      </c>
      <c r="AK514" s="7" t="e">
        <v>#N/A</v>
      </c>
      <c r="AL514" s="21">
        <v>128.79</v>
      </c>
      <c r="AM514" s="7">
        <v>11.45</v>
      </c>
      <c r="AN514" s="22">
        <v>827.51</v>
      </c>
      <c r="AO514" s="23">
        <v>10.48</v>
      </c>
      <c r="AP514" s="21" t="e">
        <v>#N/A</v>
      </c>
      <c r="AQ514" s="24" t="e">
        <v>#N/A</v>
      </c>
      <c r="AR514" s="7">
        <v>20</v>
      </c>
      <c r="AS514" s="7" t="e">
        <v>#N/A</v>
      </c>
      <c r="AT514" s="7">
        <v>8</v>
      </c>
      <c r="AU514" s="7">
        <v>203.7</v>
      </c>
      <c r="AV514" s="7"/>
    </row>
    <row r="515" spans="1:48" x14ac:dyDescent="0.3">
      <c r="A515" s="9">
        <v>41222</v>
      </c>
      <c r="B515" s="7" t="e">
        <v>#N/A</v>
      </c>
      <c r="C515" s="7" t="e">
        <v>#N/A</v>
      </c>
      <c r="D515" s="7" t="e">
        <v>#N/A</v>
      </c>
      <c r="E515" s="7" t="e">
        <v>#N/A</v>
      </c>
      <c r="F515" s="7" t="e">
        <v>#N/A</v>
      </c>
      <c r="G515" s="7" t="e">
        <v>#N/A</v>
      </c>
      <c r="H515" s="7" t="e">
        <v>#N/A</v>
      </c>
      <c r="I515" s="7" t="e">
        <v>#N/A</v>
      </c>
      <c r="J515" s="7" t="e">
        <v>#N/A</v>
      </c>
      <c r="K515" s="7" t="e">
        <v>#N/A</v>
      </c>
      <c r="L515" s="20" t="e">
        <v>#N/A</v>
      </c>
      <c r="M515" s="7">
        <v>85.57</v>
      </c>
      <c r="N515" s="20" t="e">
        <v>#N/A</v>
      </c>
      <c r="O515" s="7" t="e">
        <v>#N/A</v>
      </c>
      <c r="P515" s="20" t="e">
        <v>#N/A</v>
      </c>
      <c r="Q515" s="7" t="e">
        <v>#N/A</v>
      </c>
      <c r="R515" s="7" t="e">
        <v>#N/A</v>
      </c>
      <c r="S515" s="21" t="e">
        <v>#N/A</v>
      </c>
      <c r="T515" s="7" t="e">
        <v>#N/A</v>
      </c>
      <c r="U515" s="7" t="e">
        <v>#N/A</v>
      </c>
      <c r="V515" s="7" t="e">
        <v>#N/A</v>
      </c>
      <c r="W515" s="7" t="e">
        <v>#N/A</v>
      </c>
      <c r="X515" s="7" t="e">
        <v>#N/A</v>
      </c>
      <c r="Y515" s="7" t="e">
        <v>#N/A</v>
      </c>
      <c r="Z515" s="7" t="e">
        <v>#N/A</v>
      </c>
      <c r="AA515" s="7" t="e">
        <v>#N/A</v>
      </c>
      <c r="AB515" s="7" t="e">
        <v>#N/A</v>
      </c>
      <c r="AC515" s="22" t="e">
        <v>#N/A</v>
      </c>
      <c r="AD515" s="23" t="e">
        <v>#N/A</v>
      </c>
      <c r="AE515" s="7" t="e">
        <v>#N/A</v>
      </c>
      <c r="AF515" s="7" t="e">
        <v>#N/A</v>
      </c>
      <c r="AG515" s="7" t="e">
        <v>#N/A</v>
      </c>
      <c r="AH515" s="7" t="e">
        <v>#N/A</v>
      </c>
      <c r="AI515" s="7" t="e">
        <v>#N/A</v>
      </c>
      <c r="AJ515" s="7" t="e">
        <v>#N/A</v>
      </c>
      <c r="AK515" s="7" t="e">
        <v>#N/A</v>
      </c>
      <c r="AL515" s="21">
        <v>143.80000000000001</v>
      </c>
      <c r="AM515" s="7">
        <v>11.49</v>
      </c>
      <c r="AN515" s="22">
        <v>817.2</v>
      </c>
      <c r="AO515" s="23">
        <v>10.7</v>
      </c>
      <c r="AP515" s="21" t="e">
        <v>#N/A</v>
      </c>
      <c r="AQ515" s="24" t="e">
        <v>#N/A</v>
      </c>
      <c r="AR515" s="7">
        <v>19</v>
      </c>
      <c r="AS515" s="7" t="e">
        <v>#N/A</v>
      </c>
      <c r="AT515" s="7">
        <v>7.9</v>
      </c>
      <c r="AU515" s="7">
        <v>214</v>
      </c>
      <c r="AV515" s="7"/>
    </row>
    <row r="516" spans="1:48" x14ac:dyDescent="0.3">
      <c r="A516" s="9">
        <v>41215</v>
      </c>
      <c r="B516" s="7" t="e">
        <v>#N/A</v>
      </c>
      <c r="C516" s="7" t="e">
        <v>#N/A</v>
      </c>
      <c r="D516" s="7" t="e">
        <v>#N/A</v>
      </c>
      <c r="E516" s="7" t="e">
        <v>#N/A</v>
      </c>
      <c r="F516" s="7" t="e">
        <v>#N/A</v>
      </c>
      <c r="G516" s="7" t="e">
        <v>#N/A</v>
      </c>
      <c r="H516" s="7" t="e">
        <v>#N/A</v>
      </c>
      <c r="I516" s="7" t="e">
        <v>#N/A</v>
      </c>
      <c r="J516" s="7" t="e">
        <v>#N/A</v>
      </c>
      <c r="K516" s="7" t="e">
        <v>#N/A</v>
      </c>
      <c r="L516" s="20" t="e">
        <v>#N/A</v>
      </c>
      <c r="M516" s="7">
        <v>81.69</v>
      </c>
      <c r="N516" s="20" t="e">
        <v>#N/A</v>
      </c>
      <c r="O516" s="7" t="e">
        <v>#N/A</v>
      </c>
      <c r="P516" s="20" t="e">
        <v>#N/A</v>
      </c>
      <c r="Q516" s="7" t="e">
        <v>#N/A</v>
      </c>
      <c r="R516" s="7" t="e">
        <v>#N/A</v>
      </c>
      <c r="S516" s="21" t="e">
        <v>#N/A</v>
      </c>
      <c r="T516" s="7" t="e">
        <v>#N/A</v>
      </c>
      <c r="U516" s="7" t="e">
        <v>#N/A</v>
      </c>
      <c r="V516" s="7" t="e">
        <v>#N/A</v>
      </c>
      <c r="W516" s="7" t="e">
        <v>#N/A</v>
      </c>
      <c r="X516" s="7" t="e">
        <v>#N/A</v>
      </c>
      <c r="Y516" s="7" t="e">
        <v>#N/A</v>
      </c>
      <c r="Z516" s="7" t="e">
        <v>#N/A</v>
      </c>
      <c r="AA516" s="7" t="e">
        <v>#N/A</v>
      </c>
      <c r="AB516" s="7" t="e">
        <v>#N/A</v>
      </c>
      <c r="AC516" s="22" t="e">
        <v>#N/A</v>
      </c>
      <c r="AD516" s="23" t="e">
        <v>#N/A</v>
      </c>
      <c r="AE516" s="7" t="e">
        <v>#N/A</v>
      </c>
      <c r="AF516" s="7" t="e">
        <v>#N/A</v>
      </c>
      <c r="AG516" s="7" t="e">
        <v>#N/A</v>
      </c>
      <c r="AH516" s="7" t="e">
        <v>#N/A</v>
      </c>
      <c r="AI516" s="7" t="e">
        <v>#N/A</v>
      </c>
      <c r="AJ516" s="7" t="e">
        <v>#N/A</v>
      </c>
      <c r="AK516" s="7" t="e">
        <v>#N/A</v>
      </c>
      <c r="AL516" s="21">
        <v>148.87</v>
      </c>
      <c r="AM516" s="7">
        <v>12.96</v>
      </c>
      <c r="AN516" s="22">
        <v>826.03</v>
      </c>
      <c r="AO516" s="23">
        <v>10.62</v>
      </c>
      <c r="AP516" s="21" t="e">
        <v>#N/A</v>
      </c>
      <c r="AQ516" s="24" t="e">
        <v>#N/A</v>
      </c>
      <c r="AR516" s="7">
        <v>17</v>
      </c>
      <c r="AS516" s="7" t="e">
        <v>#N/A</v>
      </c>
      <c r="AT516" s="7">
        <v>7.2</v>
      </c>
      <c r="AU516" s="7">
        <v>212</v>
      </c>
      <c r="AV516" s="7"/>
    </row>
    <row r="517" spans="1:48" x14ac:dyDescent="0.3">
      <c r="A517" s="9">
        <v>41208</v>
      </c>
      <c r="B517" s="7" t="e">
        <v>#N/A</v>
      </c>
      <c r="C517" s="7" t="e">
        <v>#N/A</v>
      </c>
      <c r="D517" s="7" t="e">
        <v>#N/A</v>
      </c>
      <c r="E517" s="7" t="e">
        <v>#N/A</v>
      </c>
      <c r="F517" s="7" t="e">
        <v>#N/A</v>
      </c>
      <c r="G517" s="7" t="e">
        <v>#N/A</v>
      </c>
      <c r="H517" s="7" t="e">
        <v>#N/A</v>
      </c>
      <c r="I517" s="7" t="e">
        <v>#N/A</v>
      </c>
      <c r="J517" s="7" t="e">
        <v>#N/A</v>
      </c>
      <c r="K517" s="7" t="e">
        <v>#N/A</v>
      </c>
      <c r="L517" s="20" t="e">
        <v>#N/A</v>
      </c>
      <c r="M517" s="7">
        <v>80</v>
      </c>
      <c r="N517" s="20" t="e">
        <v>#N/A</v>
      </c>
      <c r="O517" s="7" t="e">
        <v>#N/A</v>
      </c>
      <c r="P517" s="20" t="e">
        <v>#N/A</v>
      </c>
      <c r="Q517" s="7" t="e">
        <v>#N/A</v>
      </c>
      <c r="R517" s="7" t="e">
        <v>#N/A</v>
      </c>
      <c r="S517" s="21" t="e">
        <v>#N/A</v>
      </c>
      <c r="T517" s="7" t="e">
        <v>#N/A</v>
      </c>
      <c r="U517" s="7" t="e">
        <v>#N/A</v>
      </c>
      <c r="V517" s="7" t="e">
        <v>#N/A</v>
      </c>
      <c r="W517" s="7" t="e">
        <v>#N/A</v>
      </c>
      <c r="X517" s="7" t="e">
        <v>#N/A</v>
      </c>
      <c r="Y517" s="7" t="e">
        <v>#N/A</v>
      </c>
      <c r="Z517" s="7" t="e">
        <v>#N/A</v>
      </c>
      <c r="AA517" s="7" t="e">
        <v>#N/A</v>
      </c>
      <c r="AB517" s="7" t="e">
        <v>#N/A</v>
      </c>
      <c r="AC517" s="22" t="e">
        <v>#N/A</v>
      </c>
      <c r="AD517" s="23" t="e">
        <v>#N/A</v>
      </c>
      <c r="AE517" s="7" t="e">
        <v>#N/A</v>
      </c>
      <c r="AF517" s="7" t="e">
        <v>#N/A</v>
      </c>
      <c r="AG517" s="7" t="e">
        <v>#N/A</v>
      </c>
      <c r="AH517" s="7" t="e">
        <v>#N/A</v>
      </c>
      <c r="AI517" s="7" t="e">
        <v>#N/A</v>
      </c>
      <c r="AJ517" s="7" t="e">
        <v>#N/A</v>
      </c>
      <c r="AK517" s="7" t="e">
        <v>#N/A</v>
      </c>
      <c r="AL517" s="21">
        <v>143.79</v>
      </c>
      <c r="AM517" s="7">
        <v>13.41</v>
      </c>
      <c r="AN517" s="22">
        <v>827.46</v>
      </c>
      <c r="AO517" s="23">
        <v>10.35</v>
      </c>
      <c r="AP517" s="21" t="e">
        <v>#N/A</v>
      </c>
      <c r="AQ517" s="24" t="e">
        <v>#N/A</v>
      </c>
      <c r="AR517" s="7">
        <v>19</v>
      </c>
      <c r="AS517" s="7" t="e">
        <v>#N/A</v>
      </c>
      <c r="AT517" s="7">
        <v>8</v>
      </c>
      <c r="AU517" s="7">
        <v>212</v>
      </c>
      <c r="AV517" s="7"/>
    </row>
    <row r="518" spans="1:48" x14ac:dyDescent="0.3">
      <c r="A518" s="9">
        <v>41201</v>
      </c>
      <c r="B518" s="7" t="e">
        <v>#N/A</v>
      </c>
      <c r="C518" s="7" t="e">
        <v>#N/A</v>
      </c>
      <c r="D518" s="7" t="e">
        <v>#N/A</v>
      </c>
      <c r="E518" s="7" t="e">
        <v>#N/A</v>
      </c>
      <c r="F518" s="7" t="e">
        <v>#N/A</v>
      </c>
      <c r="G518" s="7" t="e">
        <v>#N/A</v>
      </c>
      <c r="H518" s="7" t="e">
        <v>#N/A</v>
      </c>
      <c r="I518" s="7" t="e">
        <v>#N/A</v>
      </c>
      <c r="J518" s="7" t="e">
        <v>#N/A</v>
      </c>
      <c r="K518" s="7" t="e">
        <v>#N/A</v>
      </c>
      <c r="L518" s="20" t="e">
        <v>#N/A</v>
      </c>
      <c r="M518" s="7">
        <v>79.239999999999995</v>
      </c>
      <c r="N518" s="20" t="e">
        <v>#N/A</v>
      </c>
      <c r="O518" s="7" t="e">
        <v>#N/A</v>
      </c>
      <c r="P518" s="20" t="e">
        <v>#N/A</v>
      </c>
      <c r="Q518" s="7" t="e">
        <v>#N/A</v>
      </c>
      <c r="R518" s="7" t="e">
        <v>#N/A</v>
      </c>
      <c r="S518" s="21" t="e">
        <v>#N/A</v>
      </c>
      <c r="T518" s="7" t="e">
        <v>#N/A</v>
      </c>
      <c r="U518" s="7" t="e">
        <v>#N/A</v>
      </c>
      <c r="V518" s="7" t="e">
        <v>#N/A</v>
      </c>
      <c r="W518" s="7" t="e">
        <v>#N/A</v>
      </c>
      <c r="X518" s="7" t="e">
        <v>#N/A</v>
      </c>
      <c r="Y518" s="7" t="e">
        <v>#N/A</v>
      </c>
      <c r="Z518" s="7" t="e">
        <v>#N/A</v>
      </c>
      <c r="AA518" s="7" t="e">
        <v>#N/A</v>
      </c>
      <c r="AB518" s="7" t="e">
        <v>#N/A</v>
      </c>
      <c r="AC518" s="22" t="e">
        <v>#N/A</v>
      </c>
      <c r="AD518" s="23" t="e">
        <v>#N/A</v>
      </c>
      <c r="AE518" s="7" t="e">
        <v>#N/A</v>
      </c>
      <c r="AF518" s="7" t="e">
        <v>#N/A</v>
      </c>
      <c r="AG518" s="7" t="e">
        <v>#N/A</v>
      </c>
      <c r="AH518" s="7" t="e">
        <v>#N/A</v>
      </c>
      <c r="AI518" s="7" t="e">
        <v>#N/A</v>
      </c>
      <c r="AJ518" s="7" t="e">
        <v>#N/A</v>
      </c>
      <c r="AK518" s="7" t="e">
        <v>#N/A</v>
      </c>
      <c r="AL518" s="21">
        <v>153.37</v>
      </c>
      <c r="AM518" s="7">
        <v>13.41</v>
      </c>
      <c r="AN518" s="22">
        <v>836</v>
      </c>
      <c r="AO518" s="23">
        <v>10.41</v>
      </c>
      <c r="AP518" s="21" t="e">
        <v>#N/A</v>
      </c>
      <c r="AQ518" s="24" t="e">
        <v>#N/A</v>
      </c>
      <c r="AR518" s="7">
        <v>20</v>
      </c>
      <c r="AS518" s="7" t="e">
        <v>#N/A</v>
      </c>
      <c r="AT518" s="7">
        <v>11</v>
      </c>
      <c r="AU518" s="7">
        <v>208</v>
      </c>
      <c r="AV518" s="7"/>
    </row>
    <row r="519" spans="1:48" x14ac:dyDescent="0.3">
      <c r="A519" s="9">
        <v>41194</v>
      </c>
      <c r="B519" s="7" t="e">
        <v>#N/A</v>
      </c>
      <c r="C519" s="7" t="e">
        <v>#N/A</v>
      </c>
      <c r="D519" s="7" t="e">
        <v>#N/A</v>
      </c>
      <c r="E519" s="7" t="e">
        <v>#N/A</v>
      </c>
      <c r="F519" s="7" t="e">
        <v>#N/A</v>
      </c>
      <c r="G519" s="7" t="e">
        <v>#N/A</v>
      </c>
      <c r="H519" s="7" t="e">
        <v>#N/A</v>
      </c>
      <c r="I519" s="7" t="e">
        <v>#N/A</v>
      </c>
      <c r="J519" s="7" t="e">
        <v>#N/A</v>
      </c>
      <c r="K519" s="7" t="e">
        <v>#N/A</v>
      </c>
      <c r="L519" s="20" t="e">
        <v>#N/A</v>
      </c>
      <c r="M519" s="7">
        <v>74.98</v>
      </c>
      <c r="N519" s="20" t="e">
        <v>#N/A</v>
      </c>
      <c r="O519" s="7" t="e">
        <v>#N/A</v>
      </c>
      <c r="P519" s="20" t="e">
        <v>#N/A</v>
      </c>
      <c r="Q519" s="7" t="e">
        <v>#N/A</v>
      </c>
      <c r="R519" s="7" t="e">
        <v>#N/A</v>
      </c>
      <c r="S519" s="21" t="e">
        <v>#N/A</v>
      </c>
      <c r="T519" s="7" t="e">
        <v>#N/A</v>
      </c>
      <c r="U519" s="7" t="e">
        <v>#N/A</v>
      </c>
      <c r="V519" s="7" t="e">
        <v>#N/A</v>
      </c>
      <c r="W519" s="7" t="e">
        <v>#N/A</v>
      </c>
      <c r="X519" s="7" t="e">
        <v>#N/A</v>
      </c>
      <c r="Y519" s="7" t="e">
        <v>#N/A</v>
      </c>
      <c r="Z519" s="7" t="e">
        <v>#N/A</v>
      </c>
      <c r="AA519" s="7" t="e">
        <v>#N/A</v>
      </c>
      <c r="AB519" s="7" t="e">
        <v>#N/A</v>
      </c>
      <c r="AC519" s="22" t="e">
        <v>#N/A</v>
      </c>
      <c r="AD519" s="23" t="e">
        <v>#N/A</v>
      </c>
      <c r="AE519" s="7" t="e">
        <v>#N/A</v>
      </c>
      <c r="AF519" s="7" t="e">
        <v>#N/A</v>
      </c>
      <c r="AG519" s="7" t="e">
        <v>#N/A</v>
      </c>
      <c r="AH519" s="7" t="e">
        <v>#N/A</v>
      </c>
      <c r="AI519" s="7" t="e">
        <v>#N/A</v>
      </c>
      <c r="AJ519" s="7" t="e">
        <v>#N/A</v>
      </c>
      <c r="AK519" s="7" t="e">
        <v>#N/A</v>
      </c>
      <c r="AL519" s="21">
        <v>175.81</v>
      </c>
      <c r="AM519" s="7">
        <v>12.23</v>
      </c>
      <c r="AN519" s="22">
        <v>852.45</v>
      </c>
      <c r="AO519" s="23">
        <v>10.64</v>
      </c>
      <c r="AP519" s="21" t="e">
        <v>#N/A</v>
      </c>
      <c r="AQ519" s="24" t="e">
        <v>#N/A</v>
      </c>
      <c r="AR519" s="7">
        <v>21</v>
      </c>
      <c r="AS519" s="7" t="e">
        <v>#N/A</v>
      </c>
      <c r="AT519" s="7">
        <v>10.5</v>
      </c>
      <c r="AU519" s="7">
        <v>206</v>
      </c>
      <c r="AV519" s="7"/>
    </row>
    <row r="520" spans="1:48" x14ac:dyDescent="0.3">
      <c r="A520" s="9">
        <v>41180</v>
      </c>
      <c r="B520" s="7" t="e">
        <v>#N/A</v>
      </c>
      <c r="C520" s="7" t="e">
        <v>#N/A</v>
      </c>
      <c r="D520" s="7" t="e">
        <v>#N/A</v>
      </c>
      <c r="E520" s="7" t="e">
        <v>#N/A</v>
      </c>
      <c r="F520" s="7" t="e">
        <v>#N/A</v>
      </c>
      <c r="G520" s="7" t="e">
        <v>#N/A</v>
      </c>
      <c r="H520" s="7" t="e">
        <v>#N/A</v>
      </c>
      <c r="I520" s="7" t="e">
        <v>#N/A</v>
      </c>
      <c r="J520" s="7" t="e">
        <v>#N/A</v>
      </c>
      <c r="K520" s="7" t="e">
        <v>#N/A</v>
      </c>
      <c r="L520" s="20" t="e">
        <v>#N/A</v>
      </c>
      <c r="M520" s="7">
        <v>71.540000000000006</v>
      </c>
      <c r="N520" s="20" t="e">
        <v>#N/A</v>
      </c>
      <c r="O520" s="7" t="e">
        <v>#N/A</v>
      </c>
      <c r="P520" s="20" t="e">
        <v>#N/A</v>
      </c>
      <c r="Q520" s="7" t="e">
        <v>#N/A</v>
      </c>
      <c r="R520" s="7" t="e">
        <v>#N/A</v>
      </c>
      <c r="S520" s="21" t="e">
        <v>#N/A</v>
      </c>
      <c r="T520" s="7" t="e">
        <v>#N/A</v>
      </c>
      <c r="U520" s="7" t="e">
        <v>#N/A</v>
      </c>
      <c r="V520" s="7" t="e">
        <v>#N/A</v>
      </c>
      <c r="W520" s="7" t="e">
        <v>#N/A</v>
      </c>
      <c r="X520" s="7" t="e">
        <v>#N/A</v>
      </c>
      <c r="Y520" s="7" t="e">
        <v>#N/A</v>
      </c>
      <c r="Z520" s="7" t="e">
        <v>#N/A</v>
      </c>
      <c r="AA520" s="7" t="e">
        <v>#N/A</v>
      </c>
      <c r="AB520" s="7" t="e">
        <v>#N/A</v>
      </c>
      <c r="AC520" s="22" t="e">
        <v>#N/A</v>
      </c>
      <c r="AD520" s="23" t="e">
        <v>#N/A</v>
      </c>
      <c r="AE520" s="7" t="e">
        <v>#N/A</v>
      </c>
      <c r="AF520" s="7" t="e">
        <v>#N/A</v>
      </c>
      <c r="AG520" s="7" t="e">
        <v>#N/A</v>
      </c>
      <c r="AH520" s="7" t="e">
        <v>#N/A</v>
      </c>
      <c r="AI520" s="7" t="e">
        <v>#N/A</v>
      </c>
      <c r="AJ520" s="7" t="e">
        <v>#N/A</v>
      </c>
      <c r="AK520" s="7" t="e">
        <v>#N/A</v>
      </c>
      <c r="AL520" s="21">
        <v>181.29</v>
      </c>
      <c r="AM520" s="7">
        <v>12.98</v>
      </c>
      <c r="AN520" s="22">
        <v>855.86</v>
      </c>
      <c r="AO520" s="23">
        <v>10.65</v>
      </c>
      <c r="AP520" s="21" t="e">
        <v>#N/A</v>
      </c>
      <c r="AQ520" s="24" t="e">
        <v>#N/A</v>
      </c>
      <c r="AR520" s="7">
        <v>23</v>
      </c>
      <c r="AS520" s="7" t="e">
        <v>#N/A</v>
      </c>
      <c r="AT520" s="7">
        <v>10.8</v>
      </c>
      <c r="AU520" s="7">
        <v>200</v>
      </c>
      <c r="AV520" s="7"/>
    </row>
    <row r="521" spans="1:48" x14ac:dyDescent="0.3">
      <c r="A521" s="9">
        <v>41173</v>
      </c>
      <c r="B521" s="7" t="e">
        <v>#N/A</v>
      </c>
      <c r="C521" s="7" t="e">
        <v>#N/A</v>
      </c>
      <c r="D521" s="7" t="e">
        <v>#N/A</v>
      </c>
      <c r="E521" s="7" t="e">
        <v>#N/A</v>
      </c>
      <c r="F521" s="7" t="e">
        <v>#N/A</v>
      </c>
      <c r="G521" s="7" t="e">
        <v>#N/A</v>
      </c>
      <c r="H521" s="7" t="e">
        <v>#N/A</v>
      </c>
      <c r="I521" s="7" t="e">
        <v>#N/A</v>
      </c>
      <c r="J521" s="7" t="e">
        <v>#N/A</v>
      </c>
      <c r="K521" s="7" t="e">
        <v>#N/A</v>
      </c>
      <c r="L521" s="20" t="e">
        <v>#N/A</v>
      </c>
      <c r="M521" s="7">
        <v>70.28</v>
      </c>
      <c r="N521" s="20" t="e">
        <v>#N/A</v>
      </c>
      <c r="O521" s="7" t="e">
        <v>#N/A</v>
      </c>
      <c r="P521" s="20" t="e">
        <v>#N/A</v>
      </c>
      <c r="Q521" s="7" t="e">
        <v>#N/A</v>
      </c>
      <c r="R521" s="7" t="e">
        <v>#N/A</v>
      </c>
      <c r="S521" s="21" t="e">
        <v>#N/A</v>
      </c>
      <c r="T521" s="7" t="e">
        <v>#N/A</v>
      </c>
      <c r="U521" s="7" t="e">
        <v>#N/A</v>
      </c>
      <c r="V521" s="7" t="e">
        <v>#N/A</v>
      </c>
      <c r="W521" s="7" t="e">
        <v>#N/A</v>
      </c>
      <c r="X521" s="7" t="e">
        <v>#N/A</v>
      </c>
      <c r="Y521" s="7" t="e">
        <v>#N/A</v>
      </c>
      <c r="Z521" s="7" t="e">
        <v>#N/A</v>
      </c>
      <c r="AA521" s="7" t="e">
        <v>#N/A</v>
      </c>
      <c r="AB521" s="7" t="e">
        <v>#N/A</v>
      </c>
      <c r="AC521" s="22" t="e">
        <v>#N/A</v>
      </c>
      <c r="AD521" s="23" t="e">
        <v>#N/A</v>
      </c>
      <c r="AE521" s="7" t="e">
        <v>#N/A</v>
      </c>
      <c r="AF521" s="7" t="e">
        <v>#N/A</v>
      </c>
      <c r="AG521" s="7" t="e">
        <v>#N/A</v>
      </c>
      <c r="AH521" s="7" t="e">
        <v>#N/A</v>
      </c>
      <c r="AI521" s="7" t="e">
        <v>#N/A</v>
      </c>
      <c r="AJ521" s="7" t="e">
        <v>#N/A</v>
      </c>
      <c r="AK521" s="7" t="e">
        <v>#N/A</v>
      </c>
      <c r="AL521" s="21">
        <v>202.08</v>
      </c>
      <c r="AM521" s="7">
        <v>12.98</v>
      </c>
      <c r="AN521" s="22">
        <v>862.89</v>
      </c>
      <c r="AO521" s="23">
        <v>11.49</v>
      </c>
      <c r="AP521" s="21" t="e">
        <v>#N/A</v>
      </c>
      <c r="AQ521" s="24" t="e">
        <v>#N/A</v>
      </c>
      <c r="AR521" s="7">
        <v>26</v>
      </c>
      <c r="AS521" s="7" t="e">
        <v>#N/A</v>
      </c>
      <c r="AT521" s="7">
        <v>12</v>
      </c>
      <c r="AU521" s="7">
        <v>197</v>
      </c>
      <c r="AV521" s="7"/>
    </row>
    <row r="522" spans="1:48" x14ac:dyDescent="0.3">
      <c r="A522" s="9">
        <v>41166</v>
      </c>
      <c r="B522" s="7" t="e">
        <v>#N/A</v>
      </c>
      <c r="C522" s="7" t="e">
        <v>#N/A</v>
      </c>
      <c r="D522" s="7" t="e">
        <v>#N/A</v>
      </c>
      <c r="E522" s="7" t="e">
        <v>#N/A</v>
      </c>
      <c r="F522" s="7" t="e">
        <v>#N/A</v>
      </c>
      <c r="G522" s="7" t="e">
        <v>#N/A</v>
      </c>
      <c r="H522" s="7" t="e">
        <v>#N/A</v>
      </c>
      <c r="I522" s="7" t="e">
        <v>#N/A</v>
      </c>
      <c r="J522" s="7" t="e">
        <v>#N/A</v>
      </c>
      <c r="K522" s="7" t="e">
        <v>#N/A</v>
      </c>
      <c r="L522" s="20" t="e">
        <v>#N/A</v>
      </c>
      <c r="M522" s="7">
        <v>69.959999999999994</v>
      </c>
      <c r="N522" s="20" t="e">
        <v>#N/A</v>
      </c>
      <c r="O522" s="7" t="e">
        <v>#N/A</v>
      </c>
      <c r="P522" s="20" t="e">
        <v>#N/A</v>
      </c>
      <c r="Q522" s="7" t="e">
        <v>#N/A</v>
      </c>
      <c r="R522" s="7" t="e">
        <v>#N/A</v>
      </c>
      <c r="S522" s="21" t="e">
        <v>#N/A</v>
      </c>
      <c r="T522" s="7" t="e">
        <v>#N/A</v>
      </c>
      <c r="U522" s="7" t="e">
        <v>#N/A</v>
      </c>
      <c r="V522" s="7" t="e">
        <v>#N/A</v>
      </c>
      <c r="W522" s="7" t="e">
        <v>#N/A</v>
      </c>
      <c r="X522" s="7" t="e">
        <v>#N/A</v>
      </c>
      <c r="Y522" s="7" t="e">
        <v>#N/A</v>
      </c>
      <c r="Z522" s="7" t="e">
        <v>#N/A</v>
      </c>
      <c r="AA522" s="7" t="e">
        <v>#N/A</v>
      </c>
      <c r="AB522" s="7" t="e">
        <v>#N/A</v>
      </c>
      <c r="AC522" s="22" t="e">
        <v>#N/A</v>
      </c>
      <c r="AD522" s="23" t="e">
        <v>#N/A</v>
      </c>
      <c r="AE522" s="7" t="e">
        <v>#N/A</v>
      </c>
      <c r="AF522" s="7" t="e">
        <v>#N/A</v>
      </c>
      <c r="AG522" s="7" t="e">
        <v>#N/A</v>
      </c>
      <c r="AH522" s="7" t="e">
        <v>#N/A</v>
      </c>
      <c r="AI522" s="7" t="e">
        <v>#N/A</v>
      </c>
      <c r="AJ522" s="7" t="e">
        <v>#N/A</v>
      </c>
      <c r="AK522" s="7" t="e">
        <v>#N/A</v>
      </c>
      <c r="AL522" s="21">
        <v>227.19</v>
      </c>
      <c r="AM522" s="7">
        <v>12.14</v>
      </c>
      <c r="AN522" s="22">
        <v>849.72</v>
      </c>
      <c r="AO522" s="23">
        <v>11.11</v>
      </c>
      <c r="AP522" s="21" t="e">
        <v>#N/A</v>
      </c>
      <c r="AQ522" s="24" t="e">
        <v>#N/A</v>
      </c>
      <c r="AR522" s="7">
        <v>28</v>
      </c>
      <c r="AS522" s="7" t="e">
        <v>#N/A</v>
      </c>
      <c r="AT522" s="7">
        <v>14</v>
      </c>
      <c r="AU522" s="7">
        <v>192</v>
      </c>
      <c r="AV522" s="7"/>
    </row>
    <row r="523" spans="1:48" x14ac:dyDescent="0.3">
      <c r="A523" s="9">
        <v>41159</v>
      </c>
      <c r="B523" s="7" t="e">
        <v>#N/A</v>
      </c>
      <c r="C523" s="7" t="e">
        <v>#N/A</v>
      </c>
      <c r="D523" s="7" t="e">
        <v>#N/A</v>
      </c>
      <c r="E523" s="7" t="e">
        <v>#N/A</v>
      </c>
      <c r="F523" s="7" t="e">
        <v>#N/A</v>
      </c>
      <c r="G523" s="7" t="e">
        <v>#N/A</v>
      </c>
      <c r="H523" s="7" t="e">
        <v>#N/A</v>
      </c>
      <c r="I523" s="7" t="e">
        <v>#N/A</v>
      </c>
      <c r="J523" s="7" t="e">
        <v>#N/A</v>
      </c>
      <c r="K523" s="7" t="e">
        <v>#N/A</v>
      </c>
      <c r="L523" s="20" t="e">
        <v>#N/A</v>
      </c>
      <c r="M523" s="7">
        <v>70.2</v>
      </c>
      <c r="N523" s="20" t="e">
        <v>#N/A</v>
      </c>
      <c r="O523" s="7" t="e">
        <v>#N/A</v>
      </c>
      <c r="P523" s="20" t="e">
        <v>#N/A</v>
      </c>
      <c r="Q523" s="7" t="e">
        <v>#N/A</v>
      </c>
      <c r="R523" s="7" t="e">
        <v>#N/A</v>
      </c>
      <c r="S523" s="21" t="e">
        <v>#N/A</v>
      </c>
      <c r="T523" s="7" t="e">
        <v>#N/A</v>
      </c>
      <c r="U523" s="7" t="e">
        <v>#N/A</v>
      </c>
      <c r="V523" s="7" t="e">
        <v>#N/A</v>
      </c>
      <c r="W523" s="7" t="e">
        <v>#N/A</v>
      </c>
      <c r="X523" s="7" t="e">
        <v>#N/A</v>
      </c>
      <c r="Y523" s="7" t="e">
        <v>#N/A</v>
      </c>
      <c r="Z523" s="7" t="e">
        <v>#N/A</v>
      </c>
      <c r="AA523" s="7" t="e">
        <v>#N/A</v>
      </c>
      <c r="AB523" s="7" t="e">
        <v>#N/A</v>
      </c>
      <c r="AC523" s="22" t="e">
        <v>#N/A</v>
      </c>
      <c r="AD523" s="23" t="e">
        <v>#N/A</v>
      </c>
      <c r="AE523" s="7" t="e">
        <v>#N/A</v>
      </c>
      <c r="AF523" s="7" t="e">
        <v>#N/A</v>
      </c>
      <c r="AG523" s="7" t="e">
        <v>#N/A</v>
      </c>
      <c r="AH523" s="7" t="e">
        <v>#N/A</v>
      </c>
      <c r="AI523" s="7" t="e">
        <v>#N/A</v>
      </c>
      <c r="AJ523" s="7" t="e">
        <v>#N/A</v>
      </c>
      <c r="AK523" s="7" t="e">
        <v>#N/A</v>
      </c>
      <c r="AL523" s="21">
        <v>232.53</v>
      </c>
      <c r="AM523" s="7">
        <v>12.02</v>
      </c>
      <c r="AN523" s="22">
        <v>844.39</v>
      </c>
      <c r="AO523" s="23">
        <v>11.39</v>
      </c>
      <c r="AP523" s="21" t="e">
        <v>#N/A</v>
      </c>
      <c r="AQ523" s="24" t="e">
        <v>#N/A</v>
      </c>
      <c r="AR523" s="7">
        <v>29</v>
      </c>
      <c r="AS523" s="7" t="e">
        <v>#N/A</v>
      </c>
      <c r="AT523" s="7">
        <v>15.1</v>
      </c>
      <c r="AU523" s="7">
        <v>192.5</v>
      </c>
      <c r="AV523" s="7"/>
    </row>
    <row r="524" spans="1:48" x14ac:dyDescent="0.3">
      <c r="A524" s="9">
        <v>41152</v>
      </c>
      <c r="B524" s="7" t="e">
        <v>#N/A</v>
      </c>
      <c r="C524" s="7" t="e">
        <v>#N/A</v>
      </c>
      <c r="D524" s="7" t="e">
        <v>#N/A</v>
      </c>
      <c r="E524" s="7" t="e">
        <v>#N/A</v>
      </c>
      <c r="F524" s="7" t="e">
        <v>#N/A</v>
      </c>
      <c r="G524" s="7" t="e">
        <v>#N/A</v>
      </c>
      <c r="H524" s="7" t="e">
        <v>#N/A</v>
      </c>
      <c r="I524" s="7" t="e">
        <v>#N/A</v>
      </c>
      <c r="J524" s="7" t="e">
        <v>#N/A</v>
      </c>
      <c r="K524" s="7" t="e">
        <v>#N/A</v>
      </c>
      <c r="L524" s="20" t="e">
        <v>#N/A</v>
      </c>
      <c r="M524" s="7">
        <v>71.56</v>
      </c>
      <c r="N524" s="20" t="e">
        <v>#N/A</v>
      </c>
      <c r="O524" s="7" t="e">
        <v>#N/A</v>
      </c>
      <c r="P524" s="20" t="e">
        <v>#N/A</v>
      </c>
      <c r="Q524" s="7" t="e">
        <v>#N/A</v>
      </c>
      <c r="R524" s="7" t="e">
        <v>#N/A</v>
      </c>
      <c r="S524" s="21" t="e">
        <v>#N/A</v>
      </c>
      <c r="T524" s="7" t="e">
        <v>#N/A</v>
      </c>
      <c r="U524" s="7" t="e">
        <v>#N/A</v>
      </c>
      <c r="V524" s="7" t="e">
        <v>#N/A</v>
      </c>
      <c r="W524" s="7" t="e">
        <v>#N/A</v>
      </c>
      <c r="X524" s="7" t="e">
        <v>#N/A</v>
      </c>
      <c r="Y524" s="7" t="e">
        <v>#N/A</v>
      </c>
      <c r="Z524" s="7" t="e">
        <v>#N/A</v>
      </c>
      <c r="AA524" s="7" t="e">
        <v>#N/A</v>
      </c>
      <c r="AB524" s="7" t="e">
        <v>#N/A</v>
      </c>
      <c r="AC524" s="22" t="e">
        <v>#N/A</v>
      </c>
      <c r="AD524" s="23" t="e">
        <v>#N/A</v>
      </c>
      <c r="AE524" s="7" t="e">
        <v>#N/A</v>
      </c>
      <c r="AF524" s="7" t="e">
        <v>#N/A</v>
      </c>
      <c r="AG524" s="7" t="e">
        <v>#N/A</v>
      </c>
      <c r="AH524" s="7" t="e">
        <v>#N/A</v>
      </c>
      <c r="AI524" s="7" t="e">
        <v>#N/A</v>
      </c>
      <c r="AJ524" s="7" t="e">
        <v>#N/A</v>
      </c>
      <c r="AK524" s="7" t="e">
        <v>#N/A</v>
      </c>
      <c r="AL524" s="21">
        <v>235.08</v>
      </c>
      <c r="AM524" s="7">
        <v>12.5</v>
      </c>
      <c r="AN524" s="22">
        <v>868.75</v>
      </c>
      <c r="AO524" s="23">
        <v>11.6</v>
      </c>
      <c r="AP524" s="21" t="e">
        <v>#N/A</v>
      </c>
      <c r="AQ524" s="24" t="e">
        <v>#N/A</v>
      </c>
      <c r="AR524" s="7">
        <v>28</v>
      </c>
      <c r="AS524" s="7" t="e">
        <v>#N/A</v>
      </c>
      <c r="AT524" s="7">
        <v>12.6</v>
      </c>
      <c r="AU524" s="7">
        <v>186</v>
      </c>
      <c r="AV524" s="7"/>
    </row>
    <row r="525" spans="1:48" x14ac:dyDescent="0.3">
      <c r="A525" s="9">
        <v>41145</v>
      </c>
      <c r="B525" s="7" t="e">
        <v>#N/A</v>
      </c>
      <c r="C525" s="7" t="e">
        <v>#N/A</v>
      </c>
      <c r="D525" s="7" t="e">
        <v>#N/A</v>
      </c>
      <c r="E525" s="7" t="e">
        <v>#N/A</v>
      </c>
      <c r="F525" s="7" t="e">
        <v>#N/A</v>
      </c>
      <c r="G525" s="7" t="e">
        <v>#N/A</v>
      </c>
      <c r="H525" s="7" t="e">
        <v>#N/A</v>
      </c>
      <c r="I525" s="7" t="e">
        <v>#N/A</v>
      </c>
      <c r="J525" s="7" t="e">
        <v>#N/A</v>
      </c>
      <c r="K525" s="7" t="e">
        <v>#N/A</v>
      </c>
      <c r="L525" s="20" t="e">
        <v>#N/A</v>
      </c>
      <c r="M525" s="7" t="e">
        <v>#N/A</v>
      </c>
      <c r="N525" s="20" t="e">
        <v>#N/A</v>
      </c>
      <c r="O525" s="7" t="e">
        <v>#N/A</v>
      </c>
      <c r="P525" s="20" t="e">
        <v>#N/A</v>
      </c>
      <c r="Q525" s="7" t="e">
        <v>#N/A</v>
      </c>
      <c r="R525" s="7" t="e">
        <v>#N/A</v>
      </c>
      <c r="S525" s="21" t="e">
        <v>#N/A</v>
      </c>
      <c r="T525" s="7" t="e">
        <v>#N/A</v>
      </c>
      <c r="U525" s="7" t="e">
        <v>#N/A</v>
      </c>
      <c r="V525" s="7" t="e">
        <v>#N/A</v>
      </c>
      <c r="W525" s="7" t="e">
        <v>#N/A</v>
      </c>
      <c r="X525" s="7" t="e">
        <v>#N/A</v>
      </c>
      <c r="Y525" s="7" t="e">
        <v>#N/A</v>
      </c>
      <c r="Z525" s="7" t="e">
        <v>#N/A</v>
      </c>
      <c r="AA525" s="7" t="e">
        <v>#N/A</v>
      </c>
      <c r="AB525" s="7" t="e">
        <v>#N/A</v>
      </c>
      <c r="AC525" s="22" t="e">
        <v>#N/A</v>
      </c>
      <c r="AD525" s="23" t="e">
        <v>#N/A</v>
      </c>
      <c r="AE525" s="7" t="e">
        <v>#N/A</v>
      </c>
      <c r="AF525" s="7" t="e">
        <v>#N/A</v>
      </c>
      <c r="AG525" s="7" t="e">
        <v>#N/A</v>
      </c>
      <c r="AH525" s="7" t="e">
        <v>#N/A</v>
      </c>
      <c r="AI525" s="7" t="e">
        <v>#N/A</v>
      </c>
      <c r="AJ525" s="7" t="e">
        <v>#N/A</v>
      </c>
      <c r="AK525" s="7" t="e">
        <v>#N/A</v>
      </c>
      <c r="AL525" s="21" t="e">
        <v>#N/A</v>
      </c>
      <c r="AM525" s="7" t="e">
        <v>#N/A</v>
      </c>
      <c r="AN525" s="22" t="e">
        <v>#N/A</v>
      </c>
      <c r="AO525" s="23" t="e">
        <v>#N/A</v>
      </c>
      <c r="AP525" s="21" t="e">
        <v>#N/A</v>
      </c>
      <c r="AQ525" s="24" t="e">
        <v>#N/A</v>
      </c>
      <c r="AR525" s="7">
        <v>29</v>
      </c>
      <c r="AS525" s="7" t="e">
        <v>#N/A</v>
      </c>
      <c r="AT525" s="7">
        <v>12.5</v>
      </c>
      <c r="AU525" s="7">
        <v>187</v>
      </c>
      <c r="AV525" s="7"/>
    </row>
    <row r="526" spans="1:48" x14ac:dyDescent="0.3">
      <c r="A526" s="9">
        <v>41138</v>
      </c>
      <c r="B526" s="7" t="e">
        <v>#N/A</v>
      </c>
      <c r="C526" s="7" t="e">
        <v>#N/A</v>
      </c>
      <c r="D526" s="7" t="e">
        <v>#N/A</v>
      </c>
      <c r="E526" s="7" t="e">
        <v>#N/A</v>
      </c>
      <c r="F526" s="7" t="e">
        <v>#N/A</v>
      </c>
      <c r="G526" s="7" t="e">
        <v>#N/A</v>
      </c>
      <c r="H526" s="7" t="e">
        <v>#N/A</v>
      </c>
      <c r="I526" s="7" t="e">
        <v>#N/A</v>
      </c>
      <c r="J526" s="7" t="e">
        <v>#N/A</v>
      </c>
      <c r="K526" s="7" t="e">
        <v>#N/A</v>
      </c>
      <c r="L526" s="20" t="e">
        <v>#N/A</v>
      </c>
      <c r="M526" s="7">
        <v>75.650000000000006</v>
      </c>
      <c r="N526" s="20" t="e">
        <v>#N/A</v>
      </c>
      <c r="O526" s="7" t="e">
        <v>#N/A</v>
      </c>
      <c r="P526" s="20" t="e">
        <v>#N/A</v>
      </c>
      <c r="Q526" s="7" t="e">
        <v>#N/A</v>
      </c>
      <c r="R526" s="7" t="e">
        <v>#N/A</v>
      </c>
      <c r="S526" s="21" t="e">
        <v>#N/A</v>
      </c>
      <c r="T526" s="7" t="e">
        <v>#N/A</v>
      </c>
      <c r="U526" s="7" t="e">
        <v>#N/A</v>
      </c>
      <c r="V526" s="7" t="e">
        <v>#N/A</v>
      </c>
      <c r="W526" s="7" t="e">
        <v>#N/A</v>
      </c>
      <c r="X526" s="7" t="e">
        <v>#N/A</v>
      </c>
      <c r="Y526" s="7" t="e">
        <v>#N/A</v>
      </c>
      <c r="Z526" s="7" t="e">
        <v>#N/A</v>
      </c>
      <c r="AA526" s="7" t="e">
        <v>#N/A</v>
      </c>
      <c r="AB526" s="7" t="e">
        <v>#N/A</v>
      </c>
      <c r="AC526" s="22" t="e">
        <v>#N/A</v>
      </c>
      <c r="AD526" s="23" t="e">
        <v>#N/A</v>
      </c>
      <c r="AE526" s="7" t="e">
        <v>#N/A</v>
      </c>
      <c r="AF526" s="7" t="e">
        <v>#N/A</v>
      </c>
      <c r="AG526" s="7" t="e">
        <v>#N/A</v>
      </c>
      <c r="AH526" s="7" t="e">
        <v>#N/A</v>
      </c>
      <c r="AI526" s="7" t="e">
        <v>#N/A</v>
      </c>
      <c r="AJ526" s="7" t="e">
        <v>#N/A</v>
      </c>
      <c r="AK526" s="7" t="e">
        <v>#N/A</v>
      </c>
      <c r="AL526" s="21">
        <v>247.5</v>
      </c>
      <c r="AM526" s="7">
        <v>13.44</v>
      </c>
      <c r="AN526" s="22">
        <v>910.83</v>
      </c>
      <c r="AO526" s="23">
        <v>10.93</v>
      </c>
      <c r="AP526" s="21" t="e">
        <v>#N/A</v>
      </c>
      <c r="AQ526" s="24" t="e">
        <v>#N/A</v>
      </c>
      <c r="AR526" s="7">
        <v>30</v>
      </c>
      <c r="AS526" s="7" t="e">
        <v>#N/A</v>
      </c>
      <c r="AT526" s="7">
        <v>11.9</v>
      </c>
      <c r="AU526" s="7">
        <v>184</v>
      </c>
      <c r="AV526" s="7"/>
    </row>
    <row r="527" spans="1:48" x14ac:dyDescent="0.3">
      <c r="A527" s="9">
        <v>41131</v>
      </c>
      <c r="B527" s="7" t="e">
        <v>#N/A</v>
      </c>
      <c r="C527" s="7" t="e">
        <v>#N/A</v>
      </c>
      <c r="D527" s="7" t="e">
        <v>#N/A</v>
      </c>
      <c r="E527" s="7" t="e">
        <v>#N/A</v>
      </c>
      <c r="F527" s="7" t="e">
        <v>#N/A</v>
      </c>
      <c r="G527" s="7" t="e">
        <v>#N/A</v>
      </c>
      <c r="H527" s="7" t="e">
        <v>#N/A</v>
      </c>
      <c r="I527" s="7" t="e">
        <v>#N/A</v>
      </c>
      <c r="J527" s="7" t="e">
        <v>#N/A</v>
      </c>
      <c r="K527" s="7" t="e">
        <v>#N/A</v>
      </c>
      <c r="L527" s="20" t="e">
        <v>#N/A</v>
      </c>
      <c r="M527" s="7">
        <v>75.58</v>
      </c>
      <c r="N527" s="20" t="e">
        <v>#N/A</v>
      </c>
      <c r="O527" s="7" t="e">
        <v>#N/A</v>
      </c>
      <c r="P527" s="20" t="e">
        <v>#N/A</v>
      </c>
      <c r="Q527" s="7" t="e">
        <v>#N/A</v>
      </c>
      <c r="R527" s="7" t="e">
        <v>#N/A</v>
      </c>
      <c r="S527" s="21" t="e">
        <v>#N/A</v>
      </c>
      <c r="T527" s="7" t="e">
        <v>#N/A</v>
      </c>
      <c r="U527" s="7" t="e">
        <v>#N/A</v>
      </c>
      <c r="V527" s="7" t="e">
        <v>#N/A</v>
      </c>
      <c r="W527" s="7" t="e">
        <v>#N/A</v>
      </c>
      <c r="X527" s="7" t="e">
        <v>#N/A</v>
      </c>
      <c r="Y527" s="7" t="e">
        <v>#N/A</v>
      </c>
      <c r="Z527" s="7" t="e">
        <v>#N/A</v>
      </c>
      <c r="AA527" s="7" t="e">
        <v>#N/A</v>
      </c>
      <c r="AB527" s="7" t="e">
        <v>#N/A</v>
      </c>
      <c r="AC527" s="22" t="e">
        <v>#N/A</v>
      </c>
      <c r="AD527" s="23" t="e">
        <v>#N/A</v>
      </c>
      <c r="AE527" s="7" t="e">
        <v>#N/A</v>
      </c>
      <c r="AF527" s="7" t="e">
        <v>#N/A</v>
      </c>
      <c r="AG527" s="7" t="e">
        <v>#N/A</v>
      </c>
      <c r="AH527" s="7" t="e">
        <v>#N/A</v>
      </c>
      <c r="AI527" s="7" t="e">
        <v>#N/A</v>
      </c>
      <c r="AJ527" s="7" t="e">
        <v>#N/A</v>
      </c>
      <c r="AK527" s="7" t="e">
        <v>#N/A</v>
      </c>
      <c r="AL527" s="21">
        <v>233.72</v>
      </c>
      <c r="AM527" s="7">
        <v>13.28</v>
      </c>
      <c r="AN527" s="22">
        <v>911.87</v>
      </c>
      <c r="AO527" s="23">
        <v>11.1</v>
      </c>
      <c r="AP527" s="21" t="e">
        <v>#N/A</v>
      </c>
      <c r="AQ527" s="24" t="e">
        <v>#N/A</v>
      </c>
      <c r="AR527" s="7">
        <v>31</v>
      </c>
      <c r="AS527" s="7" t="e">
        <v>#N/A</v>
      </c>
      <c r="AT527" s="7">
        <v>13</v>
      </c>
      <c r="AU527" s="7">
        <v>182</v>
      </c>
      <c r="AV527" s="7"/>
    </row>
    <row r="528" spans="1:48" x14ac:dyDescent="0.3">
      <c r="A528" s="9">
        <v>41124</v>
      </c>
      <c r="B528" s="7" t="e">
        <v>#N/A</v>
      </c>
      <c r="C528" s="7" t="e">
        <v>#N/A</v>
      </c>
      <c r="D528" s="7" t="e">
        <v>#N/A</v>
      </c>
      <c r="E528" s="7" t="e">
        <v>#N/A</v>
      </c>
      <c r="F528" s="7" t="e">
        <v>#N/A</v>
      </c>
      <c r="G528" s="7" t="e">
        <v>#N/A</v>
      </c>
      <c r="H528" s="7" t="e">
        <v>#N/A</v>
      </c>
      <c r="I528" s="7" t="e">
        <v>#N/A</v>
      </c>
      <c r="J528" s="7" t="e">
        <v>#N/A</v>
      </c>
      <c r="K528" s="7" t="e">
        <v>#N/A</v>
      </c>
      <c r="L528" s="20" t="e">
        <v>#N/A</v>
      </c>
      <c r="M528" s="7">
        <v>74.16</v>
      </c>
      <c r="N528" s="20" t="e">
        <v>#N/A</v>
      </c>
      <c r="O528" s="7" t="e">
        <v>#N/A</v>
      </c>
      <c r="P528" s="20" t="e">
        <v>#N/A</v>
      </c>
      <c r="Q528" s="7" t="e">
        <v>#N/A</v>
      </c>
      <c r="R528" s="7" t="e">
        <v>#N/A</v>
      </c>
      <c r="S528" s="21" t="e">
        <v>#N/A</v>
      </c>
      <c r="T528" s="7" t="e">
        <v>#N/A</v>
      </c>
      <c r="U528" s="7" t="e">
        <v>#N/A</v>
      </c>
      <c r="V528" s="7" t="e">
        <v>#N/A</v>
      </c>
      <c r="W528" s="7" t="e">
        <v>#N/A</v>
      </c>
      <c r="X528" s="7" t="e">
        <v>#N/A</v>
      </c>
      <c r="Y528" s="7" t="e">
        <v>#N/A</v>
      </c>
      <c r="Z528" s="7" t="e">
        <v>#N/A</v>
      </c>
      <c r="AA528" s="7" t="e">
        <v>#N/A</v>
      </c>
      <c r="AB528" s="7" t="e">
        <v>#N/A</v>
      </c>
      <c r="AC528" s="22" t="e">
        <v>#N/A</v>
      </c>
      <c r="AD528" s="23" t="e">
        <v>#N/A</v>
      </c>
      <c r="AE528" s="7" t="e">
        <v>#N/A</v>
      </c>
      <c r="AF528" s="7" t="e">
        <v>#N/A</v>
      </c>
      <c r="AG528" s="7" t="e">
        <v>#N/A</v>
      </c>
      <c r="AH528" s="7" t="e">
        <v>#N/A</v>
      </c>
      <c r="AI528" s="7" t="e">
        <v>#N/A</v>
      </c>
      <c r="AJ528" s="7" t="e">
        <v>#N/A</v>
      </c>
      <c r="AK528" s="7" t="e">
        <v>#N/A</v>
      </c>
      <c r="AL528" s="21">
        <v>237.43</v>
      </c>
      <c r="AM528" s="7">
        <v>13.64</v>
      </c>
      <c r="AN528" s="22">
        <v>918.62</v>
      </c>
      <c r="AO528" s="23">
        <v>11.73</v>
      </c>
      <c r="AP528" s="21" t="e">
        <v>#N/A</v>
      </c>
      <c r="AQ528" s="24" t="e">
        <v>#N/A</v>
      </c>
      <c r="AR528" s="7">
        <v>30</v>
      </c>
      <c r="AS528" s="7" t="e">
        <v>#N/A</v>
      </c>
      <c r="AT528" s="7">
        <v>12</v>
      </c>
      <c r="AU528" s="7">
        <v>182</v>
      </c>
      <c r="AV528" s="7"/>
    </row>
    <row r="529" spans="1:48" x14ac:dyDescent="0.3">
      <c r="A529" s="9">
        <v>41117</v>
      </c>
      <c r="B529" s="7" t="e">
        <v>#N/A</v>
      </c>
      <c r="C529" s="7" t="e">
        <v>#N/A</v>
      </c>
      <c r="D529" s="7" t="e">
        <v>#N/A</v>
      </c>
      <c r="E529" s="7" t="e">
        <v>#N/A</v>
      </c>
      <c r="F529" s="7" t="e">
        <v>#N/A</v>
      </c>
      <c r="G529" s="7" t="e">
        <v>#N/A</v>
      </c>
      <c r="H529" s="7" t="e">
        <v>#N/A</v>
      </c>
      <c r="I529" s="7" t="e">
        <v>#N/A</v>
      </c>
      <c r="J529" s="7" t="e">
        <v>#N/A</v>
      </c>
      <c r="K529" s="7" t="e">
        <v>#N/A</v>
      </c>
      <c r="L529" s="20" t="e">
        <v>#N/A</v>
      </c>
      <c r="M529" s="7" t="e">
        <v>#N/A</v>
      </c>
      <c r="N529" s="20" t="e">
        <v>#N/A</v>
      </c>
      <c r="O529" s="7" t="e">
        <v>#N/A</v>
      </c>
      <c r="P529" s="20" t="e">
        <v>#N/A</v>
      </c>
      <c r="Q529" s="7" t="e">
        <v>#N/A</v>
      </c>
      <c r="R529" s="7" t="e">
        <v>#N/A</v>
      </c>
      <c r="S529" s="21" t="e">
        <v>#N/A</v>
      </c>
      <c r="T529" s="7" t="e">
        <v>#N/A</v>
      </c>
      <c r="U529" s="7" t="e">
        <v>#N/A</v>
      </c>
      <c r="V529" s="7" t="e">
        <v>#N/A</v>
      </c>
      <c r="W529" s="7" t="e">
        <v>#N/A</v>
      </c>
      <c r="X529" s="7" t="e">
        <v>#N/A</v>
      </c>
      <c r="Y529" s="7" t="e">
        <v>#N/A</v>
      </c>
      <c r="Z529" s="7" t="e">
        <v>#N/A</v>
      </c>
      <c r="AA529" s="7" t="e">
        <v>#N/A</v>
      </c>
      <c r="AB529" s="7" t="e">
        <v>#N/A</v>
      </c>
      <c r="AC529" s="22" t="e">
        <v>#N/A</v>
      </c>
      <c r="AD529" s="23" t="e">
        <v>#N/A</v>
      </c>
      <c r="AE529" s="7" t="e">
        <v>#N/A</v>
      </c>
      <c r="AF529" s="7" t="e">
        <v>#N/A</v>
      </c>
      <c r="AG529" s="7" t="e">
        <v>#N/A</v>
      </c>
      <c r="AH529" s="7" t="e">
        <v>#N/A</v>
      </c>
      <c r="AI529" s="7" t="e">
        <v>#N/A</v>
      </c>
      <c r="AJ529" s="7" t="e">
        <v>#N/A</v>
      </c>
      <c r="AK529" s="7" t="e">
        <v>#N/A</v>
      </c>
      <c r="AL529" s="21" t="e">
        <v>#N/A</v>
      </c>
      <c r="AM529" s="7" t="e">
        <v>#N/A</v>
      </c>
      <c r="AN529" s="22">
        <v>943.15</v>
      </c>
      <c r="AO529" s="23">
        <v>12.02</v>
      </c>
      <c r="AP529" s="21" t="e">
        <v>#N/A</v>
      </c>
      <c r="AQ529" s="24" t="e">
        <v>#N/A</v>
      </c>
      <c r="AR529" s="7">
        <v>32</v>
      </c>
      <c r="AS529" s="7" t="e">
        <v>#N/A</v>
      </c>
      <c r="AT529" s="7">
        <v>11</v>
      </c>
      <c r="AU529" s="7">
        <v>179</v>
      </c>
      <c r="AV529" s="7"/>
    </row>
    <row r="530" spans="1:48" x14ac:dyDescent="0.3">
      <c r="A530" s="9">
        <v>41110</v>
      </c>
      <c r="B530" s="7" t="e">
        <v>#N/A</v>
      </c>
      <c r="C530" s="7" t="e">
        <v>#N/A</v>
      </c>
      <c r="D530" s="7" t="e">
        <v>#N/A</v>
      </c>
      <c r="E530" s="7" t="e">
        <v>#N/A</v>
      </c>
      <c r="F530" s="7" t="e">
        <v>#N/A</v>
      </c>
      <c r="G530" s="7" t="e">
        <v>#N/A</v>
      </c>
      <c r="H530" s="7" t="e">
        <v>#N/A</v>
      </c>
      <c r="I530" s="7" t="e">
        <v>#N/A</v>
      </c>
      <c r="J530" s="7" t="e">
        <v>#N/A</v>
      </c>
      <c r="K530" s="7" t="e">
        <v>#N/A</v>
      </c>
      <c r="L530" s="20" t="e">
        <v>#N/A</v>
      </c>
      <c r="M530" s="7">
        <v>75.83</v>
      </c>
      <c r="N530" s="20" t="e">
        <v>#N/A</v>
      </c>
      <c r="O530" s="7" t="e">
        <v>#N/A</v>
      </c>
      <c r="P530" s="20" t="e">
        <v>#N/A</v>
      </c>
      <c r="Q530" s="7" t="e">
        <v>#N/A</v>
      </c>
      <c r="R530" s="7" t="e">
        <v>#N/A</v>
      </c>
      <c r="S530" s="21" t="e">
        <v>#N/A</v>
      </c>
      <c r="T530" s="7" t="e">
        <v>#N/A</v>
      </c>
      <c r="U530" s="7" t="e">
        <v>#N/A</v>
      </c>
      <c r="V530" s="7" t="e">
        <v>#N/A</v>
      </c>
      <c r="W530" s="7" t="e">
        <v>#N/A</v>
      </c>
      <c r="X530" s="7" t="e">
        <v>#N/A</v>
      </c>
      <c r="Y530" s="7" t="e">
        <v>#N/A</v>
      </c>
      <c r="Z530" s="7" t="e">
        <v>#N/A</v>
      </c>
      <c r="AA530" s="7" t="e">
        <v>#N/A</v>
      </c>
      <c r="AB530" s="7" t="e">
        <v>#N/A</v>
      </c>
      <c r="AC530" s="22" t="e">
        <v>#N/A</v>
      </c>
      <c r="AD530" s="23" t="e">
        <v>#N/A</v>
      </c>
      <c r="AE530" s="7" t="e">
        <v>#N/A</v>
      </c>
      <c r="AF530" s="7" t="e">
        <v>#N/A</v>
      </c>
      <c r="AG530" s="7" t="e">
        <v>#N/A</v>
      </c>
      <c r="AH530" s="7" t="e">
        <v>#N/A</v>
      </c>
      <c r="AI530" s="7" t="e">
        <v>#N/A</v>
      </c>
      <c r="AJ530" s="7" t="e">
        <v>#N/A</v>
      </c>
      <c r="AK530" s="7" t="e">
        <v>#N/A</v>
      </c>
      <c r="AL530" s="21">
        <v>226.13</v>
      </c>
      <c r="AM530" s="7">
        <v>16.09</v>
      </c>
      <c r="AN530" s="22">
        <v>945.06</v>
      </c>
      <c r="AO530" s="23">
        <v>11.82</v>
      </c>
      <c r="AP530" s="21" t="e">
        <v>#N/A</v>
      </c>
      <c r="AQ530" s="24" t="e">
        <v>#N/A</v>
      </c>
      <c r="AR530" s="7">
        <v>34</v>
      </c>
      <c r="AS530" s="7" t="e">
        <v>#N/A</v>
      </c>
      <c r="AT530" s="7">
        <v>12</v>
      </c>
      <c r="AU530" s="7">
        <v>179.5</v>
      </c>
      <c r="AV530" s="7"/>
    </row>
    <row r="531" spans="1:48" x14ac:dyDescent="0.3">
      <c r="A531" s="9">
        <v>41103</v>
      </c>
      <c r="B531" s="7" t="e">
        <v>#N/A</v>
      </c>
      <c r="C531" s="7" t="e">
        <v>#N/A</v>
      </c>
      <c r="D531" s="7" t="e">
        <v>#N/A</v>
      </c>
      <c r="E531" s="7" t="e">
        <v>#N/A</v>
      </c>
      <c r="F531" s="7" t="e">
        <v>#N/A</v>
      </c>
      <c r="G531" s="7" t="e">
        <v>#N/A</v>
      </c>
      <c r="H531" s="7" t="e">
        <v>#N/A</v>
      </c>
      <c r="I531" s="7" t="e">
        <v>#N/A</v>
      </c>
      <c r="J531" s="7" t="e">
        <v>#N/A</v>
      </c>
      <c r="K531" s="7" t="e">
        <v>#N/A</v>
      </c>
      <c r="L531" s="20" t="e">
        <v>#N/A</v>
      </c>
      <c r="M531" s="7">
        <v>77.709999999999994</v>
      </c>
      <c r="N531" s="20" t="e">
        <v>#N/A</v>
      </c>
      <c r="O531" s="7" t="e">
        <v>#N/A</v>
      </c>
      <c r="P531" s="20" t="e">
        <v>#N/A</v>
      </c>
      <c r="Q531" s="7" t="e">
        <v>#N/A</v>
      </c>
      <c r="R531" s="7" t="e">
        <v>#N/A</v>
      </c>
      <c r="S531" s="21" t="e">
        <v>#N/A</v>
      </c>
      <c r="T531" s="7" t="e">
        <v>#N/A</v>
      </c>
      <c r="U531" s="7" t="e">
        <v>#N/A</v>
      </c>
      <c r="V531" s="7" t="e">
        <v>#N/A</v>
      </c>
      <c r="W531" s="7" t="e">
        <v>#N/A</v>
      </c>
      <c r="X531" s="7" t="e">
        <v>#N/A</v>
      </c>
      <c r="Y531" s="7" t="e">
        <v>#N/A</v>
      </c>
      <c r="Z531" s="7" t="e">
        <v>#N/A</v>
      </c>
      <c r="AA531" s="7" t="e">
        <v>#N/A</v>
      </c>
      <c r="AB531" s="7" t="e">
        <v>#N/A</v>
      </c>
      <c r="AC531" s="22" t="e">
        <v>#N/A</v>
      </c>
      <c r="AD531" s="23" t="e">
        <v>#N/A</v>
      </c>
      <c r="AE531" s="7" t="e">
        <v>#N/A</v>
      </c>
      <c r="AF531" s="7" t="e">
        <v>#N/A</v>
      </c>
      <c r="AG531" s="7" t="e">
        <v>#N/A</v>
      </c>
      <c r="AH531" s="7" t="e">
        <v>#N/A</v>
      </c>
      <c r="AI531" s="7" t="e">
        <v>#N/A</v>
      </c>
      <c r="AJ531" s="7" t="e">
        <v>#N/A</v>
      </c>
      <c r="AK531" s="7" t="e">
        <v>#N/A</v>
      </c>
      <c r="AL531" s="21">
        <v>224.84</v>
      </c>
      <c r="AM531" s="7">
        <v>16.47</v>
      </c>
      <c r="AN531" s="22">
        <v>933.86</v>
      </c>
      <c r="AO531" s="23">
        <v>11.61</v>
      </c>
      <c r="AP531" s="21" t="e">
        <v>#N/A</v>
      </c>
      <c r="AQ531" s="24" t="e">
        <v>#N/A</v>
      </c>
      <c r="AR531" s="7">
        <v>32</v>
      </c>
      <c r="AS531" s="7" t="e">
        <v>#N/A</v>
      </c>
      <c r="AT531" s="7">
        <v>13.8</v>
      </c>
      <c r="AU531" s="7">
        <v>178</v>
      </c>
      <c r="AV531" s="7"/>
    </row>
    <row r="532" spans="1:48" x14ac:dyDescent="0.3">
      <c r="A532" s="9">
        <v>41096</v>
      </c>
      <c r="B532" s="7" t="e">
        <v>#N/A</v>
      </c>
      <c r="C532" s="7" t="e">
        <v>#N/A</v>
      </c>
      <c r="D532" s="7" t="e">
        <v>#N/A</v>
      </c>
      <c r="E532" s="7" t="e">
        <v>#N/A</v>
      </c>
      <c r="F532" s="7" t="e">
        <v>#N/A</v>
      </c>
      <c r="G532" s="7" t="e">
        <v>#N/A</v>
      </c>
      <c r="H532" s="7" t="e">
        <v>#N/A</v>
      </c>
      <c r="I532" s="7" t="e">
        <v>#N/A</v>
      </c>
      <c r="J532" s="7" t="e">
        <v>#N/A</v>
      </c>
      <c r="K532" s="7" t="e">
        <v>#N/A</v>
      </c>
      <c r="L532" s="20" t="e">
        <v>#N/A</v>
      </c>
      <c r="M532" s="7">
        <v>76.39</v>
      </c>
      <c r="N532" s="20" t="e">
        <v>#N/A</v>
      </c>
      <c r="O532" s="7" t="e">
        <v>#N/A</v>
      </c>
      <c r="P532" s="20" t="e">
        <v>#N/A</v>
      </c>
      <c r="Q532" s="7" t="e">
        <v>#N/A</v>
      </c>
      <c r="R532" s="7" t="e">
        <v>#N/A</v>
      </c>
      <c r="S532" s="21" t="e">
        <v>#N/A</v>
      </c>
      <c r="T532" s="7" t="e">
        <v>#N/A</v>
      </c>
      <c r="U532" s="7" t="e">
        <v>#N/A</v>
      </c>
      <c r="V532" s="7" t="e">
        <v>#N/A</v>
      </c>
      <c r="W532" s="7" t="e">
        <v>#N/A</v>
      </c>
      <c r="X532" s="7" t="e">
        <v>#N/A</v>
      </c>
      <c r="Y532" s="7" t="e">
        <v>#N/A</v>
      </c>
      <c r="Z532" s="7" t="e">
        <v>#N/A</v>
      </c>
      <c r="AA532" s="7" t="e">
        <v>#N/A</v>
      </c>
      <c r="AB532" s="7" t="e">
        <v>#N/A</v>
      </c>
      <c r="AC532" s="22" t="e">
        <v>#N/A</v>
      </c>
      <c r="AD532" s="23" t="e">
        <v>#N/A</v>
      </c>
      <c r="AE532" s="7" t="e">
        <v>#N/A</v>
      </c>
      <c r="AF532" s="7" t="e">
        <v>#N/A</v>
      </c>
      <c r="AG532" s="7" t="e">
        <v>#N/A</v>
      </c>
      <c r="AH532" s="7" t="e">
        <v>#N/A</v>
      </c>
      <c r="AI532" s="7" t="e">
        <v>#N/A</v>
      </c>
      <c r="AJ532" s="7" t="e">
        <v>#N/A</v>
      </c>
      <c r="AK532" s="7" t="e">
        <v>#N/A</v>
      </c>
      <c r="AL532" s="21">
        <v>215.35</v>
      </c>
      <c r="AM532" s="7">
        <v>15.9</v>
      </c>
      <c r="AN532" s="22">
        <v>939.68</v>
      </c>
      <c r="AO532" s="23">
        <v>12.13</v>
      </c>
      <c r="AP532" s="21" t="e">
        <v>#N/A</v>
      </c>
      <c r="AQ532" s="24" t="e">
        <v>#N/A</v>
      </c>
      <c r="AR532" s="7">
        <v>31</v>
      </c>
      <c r="AS532" s="7" t="e">
        <v>#N/A</v>
      </c>
      <c r="AT532" s="7">
        <v>12.8</v>
      </c>
      <c r="AU532" s="7">
        <v>181</v>
      </c>
      <c r="AV532" s="7"/>
    </row>
    <row r="533" spans="1:48" x14ac:dyDescent="0.3">
      <c r="A533" s="9">
        <v>41089</v>
      </c>
      <c r="B533" s="7" t="e">
        <v>#N/A</v>
      </c>
      <c r="C533" s="7" t="e">
        <v>#N/A</v>
      </c>
      <c r="D533" s="7" t="e">
        <v>#N/A</v>
      </c>
      <c r="E533" s="7" t="e">
        <v>#N/A</v>
      </c>
      <c r="F533" s="7" t="e">
        <v>#N/A</v>
      </c>
      <c r="G533" s="7" t="e">
        <v>#N/A</v>
      </c>
      <c r="H533" s="7" t="e">
        <v>#N/A</v>
      </c>
      <c r="I533" s="7" t="e">
        <v>#N/A</v>
      </c>
      <c r="J533" s="7" t="e">
        <v>#N/A</v>
      </c>
      <c r="K533" s="7" t="e">
        <v>#N/A</v>
      </c>
      <c r="L533" s="20" t="e">
        <v>#N/A</v>
      </c>
      <c r="M533" s="7">
        <v>76.489999999999995</v>
      </c>
      <c r="N533" s="20" t="e">
        <v>#N/A</v>
      </c>
      <c r="O533" s="7" t="e">
        <v>#N/A</v>
      </c>
      <c r="P533" s="20" t="e">
        <v>#N/A</v>
      </c>
      <c r="Q533" s="7" t="e">
        <v>#N/A</v>
      </c>
      <c r="R533" s="7" t="e">
        <v>#N/A</v>
      </c>
      <c r="S533" s="21" t="e">
        <v>#N/A</v>
      </c>
      <c r="T533" s="7" t="e">
        <v>#N/A</v>
      </c>
      <c r="U533" s="7" t="e">
        <v>#N/A</v>
      </c>
      <c r="V533" s="7" t="e">
        <v>#N/A</v>
      </c>
      <c r="W533" s="7" t="e">
        <v>#N/A</v>
      </c>
      <c r="X533" s="7" t="e">
        <v>#N/A</v>
      </c>
      <c r="Y533" s="7" t="e">
        <v>#N/A</v>
      </c>
      <c r="Z533" s="7" t="e">
        <v>#N/A</v>
      </c>
      <c r="AA533" s="7" t="e">
        <v>#N/A</v>
      </c>
      <c r="AB533" s="7" t="e">
        <v>#N/A</v>
      </c>
      <c r="AC533" s="22" t="e">
        <v>#N/A</v>
      </c>
      <c r="AD533" s="23" t="e">
        <v>#N/A</v>
      </c>
      <c r="AE533" s="7" t="e">
        <v>#N/A</v>
      </c>
      <c r="AF533" s="7" t="e">
        <v>#N/A</v>
      </c>
      <c r="AG533" s="7" t="e">
        <v>#N/A</v>
      </c>
      <c r="AH533" s="7" t="e">
        <v>#N/A</v>
      </c>
      <c r="AI533" s="7" t="e">
        <v>#N/A</v>
      </c>
      <c r="AJ533" s="7" t="e">
        <v>#N/A</v>
      </c>
      <c r="AK533" s="7" t="e">
        <v>#N/A</v>
      </c>
      <c r="AL533" s="21">
        <v>213.65</v>
      </c>
      <c r="AM533" s="7">
        <v>16.59</v>
      </c>
      <c r="AN533" s="22">
        <v>920.69</v>
      </c>
      <c r="AO533" s="23">
        <v>11.54</v>
      </c>
      <c r="AP533" s="21" t="e">
        <v>#N/A</v>
      </c>
      <c r="AQ533" s="24" t="e">
        <v>#N/A</v>
      </c>
      <c r="AR533" s="7">
        <v>30</v>
      </c>
      <c r="AS533" s="7" t="e">
        <v>#N/A</v>
      </c>
      <c r="AT533" s="7">
        <v>12.2</v>
      </c>
      <c r="AU533" s="7">
        <v>181</v>
      </c>
      <c r="AV533" s="7"/>
    </row>
    <row r="534" spans="1:48" x14ac:dyDescent="0.3">
      <c r="A534" s="9">
        <v>41082</v>
      </c>
      <c r="B534" s="7" t="e">
        <v>#N/A</v>
      </c>
      <c r="C534" s="7" t="e">
        <v>#N/A</v>
      </c>
      <c r="D534" s="7" t="e">
        <v>#N/A</v>
      </c>
      <c r="E534" s="7" t="e">
        <v>#N/A</v>
      </c>
      <c r="F534" s="7" t="e">
        <v>#N/A</v>
      </c>
      <c r="G534" s="7" t="e">
        <v>#N/A</v>
      </c>
      <c r="H534" s="7" t="e">
        <v>#N/A</v>
      </c>
      <c r="I534" s="7" t="e">
        <v>#N/A</v>
      </c>
      <c r="J534" s="7" t="e">
        <v>#N/A</v>
      </c>
      <c r="K534" s="7" t="e">
        <v>#N/A</v>
      </c>
      <c r="L534" s="20" t="e">
        <v>#N/A</v>
      </c>
      <c r="M534" s="7">
        <v>76.39</v>
      </c>
      <c r="N534" s="20" t="e">
        <v>#N/A</v>
      </c>
      <c r="O534" s="7" t="e">
        <v>#N/A</v>
      </c>
      <c r="P534" s="20" t="e">
        <v>#N/A</v>
      </c>
      <c r="Q534" s="7" t="e">
        <v>#N/A</v>
      </c>
      <c r="R534" s="7" t="e">
        <v>#N/A</v>
      </c>
      <c r="S534" s="21" t="e">
        <v>#N/A</v>
      </c>
      <c r="T534" s="7" t="e">
        <v>#N/A</v>
      </c>
      <c r="U534" s="7" t="e">
        <v>#N/A</v>
      </c>
      <c r="V534" s="7" t="e">
        <v>#N/A</v>
      </c>
      <c r="W534" s="7" t="e">
        <v>#N/A</v>
      </c>
      <c r="X534" s="7" t="e">
        <v>#N/A</v>
      </c>
      <c r="Y534" s="7" t="e">
        <v>#N/A</v>
      </c>
      <c r="Z534" s="7" t="e">
        <v>#N/A</v>
      </c>
      <c r="AA534" s="7" t="e">
        <v>#N/A</v>
      </c>
      <c r="AB534" s="7" t="e">
        <v>#N/A</v>
      </c>
      <c r="AC534" s="22" t="e">
        <v>#N/A</v>
      </c>
      <c r="AD534" s="23" t="e">
        <v>#N/A</v>
      </c>
      <c r="AE534" s="7" t="e">
        <v>#N/A</v>
      </c>
      <c r="AF534" s="7" t="e">
        <v>#N/A</v>
      </c>
      <c r="AG534" s="7" t="e">
        <v>#N/A</v>
      </c>
      <c r="AH534" s="7" t="e">
        <v>#N/A</v>
      </c>
      <c r="AI534" s="7" t="e">
        <v>#N/A</v>
      </c>
      <c r="AJ534" s="7" t="e">
        <v>#N/A</v>
      </c>
      <c r="AK534" s="7" t="e">
        <v>#N/A</v>
      </c>
      <c r="AL534" s="21">
        <v>223.84</v>
      </c>
      <c r="AM534" s="7">
        <v>16.03</v>
      </c>
      <c r="AN534" s="22">
        <v>917.04</v>
      </c>
      <c r="AO534" s="23">
        <v>11.87</v>
      </c>
      <c r="AP534" s="21" t="e">
        <v>#N/A</v>
      </c>
      <c r="AQ534" s="24" t="e">
        <v>#N/A</v>
      </c>
      <c r="AR534" s="7">
        <v>31</v>
      </c>
      <c r="AS534" s="7" t="e">
        <v>#N/A</v>
      </c>
      <c r="AT534" s="7">
        <v>12.4</v>
      </c>
      <c r="AU534" s="7">
        <v>174</v>
      </c>
      <c r="AV534" s="7"/>
    </row>
    <row r="535" spans="1:48" x14ac:dyDescent="0.3">
      <c r="A535" s="9">
        <v>41075</v>
      </c>
      <c r="B535" s="7" t="e">
        <v>#N/A</v>
      </c>
      <c r="C535" s="7" t="e">
        <v>#N/A</v>
      </c>
      <c r="D535" s="7" t="e">
        <v>#N/A</v>
      </c>
      <c r="E535" s="7" t="e">
        <v>#N/A</v>
      </c>
      <c r="F535" s="7" t="e">
        <v>#N/A</v>
      </c>
      <c r="G535" s="7" t="e">
        <v>#N/A</v>
      </c>
      <c r="H535" s="7" t="e">
        <v>#N/A</v>
      </c>
      <c r="I535" s="7" t="e">
        <v>#N/A</v>
      </c>
      <c r="J535" s="7" t="e">
        <v>#N/A</v>
      </c>
      <c r="K535" s="7" t="e">
        <v>#N/A</v>
      </c>
      <c r="L535" s="20" t="e">
        <v>#N/A</v>
      </c>
      <c r="M535" s="7">
        <v>76.81</v>
      </c>
      <c r="N535" s="20" t="e">
        <v>#N/A</v>
      </c>
      <c r="O535" s="7" t="e">
        <v>#N/A</v>
      </c>
      <c r="P535" s="20" t="e">
        <v>#N/A</v>
      </c>
      <c r="Q535" s="7" t="e">
        <v>#N/A</v>
      </c>
      <c r="R535" s="7" t="e">
        <v>#N/A</v>
      </c>
      <c r="S535" s="21" t="e">
        <v>#N/A</v>
      </c>
      <c r="T535" s="7" t="e">
        <v>#N/A</v>
      </c>
      <c r="U535" s="7" t="e">
        <v>#N/A</v>
      </c>
      <c r="V535" s="7" t="e">
        <v>#N/A</v>
      </c>
      <c r="W535" s="7" t="e">
        <v>#N/A</v>
      </c>
      <c r="X535" s="7" t="e">
        <v>#N/A</v>
      </c>
      <c r="Y535" s="7" t="e">
        <v>#N/A</v>
      </c>
      <c r="Z535" s="7" t="e">
        <v>#N/A</v>
      </c>
      <c r="AA535" s="7" t="e">
        <v>#N/A</v>
      </c>
      <c r="AB535" s="7" t="e">
        <v>#N/A</v>
      </c>
      <c r="AC535" s="22" t="e">
        <v>#N/A</v>
      </c>
      <c r="AD535" s="23" t="e">
        <v>#N/A</v>
      </c>
      <c r="AE535" s="7" t="e">
        <v>#N/A</v>
      </c>
      <c r="AF535" s="7" t="e">
        <v>#N/A</v>
      </c>
      <c r="AG535" s="7" t="e">
        <v>#N/A</v>
      </c>
      <c r="AH535" s="7" t="e">
        <v>#N/A</v>
      </c>
      <c r="AI535" s="7" t="e">
        <v>#N/A</v>
      </c>
      <c r="AJ535" s="7" t="e">
        <v>#N/A</v>
      </c>
      <c r="AK535" s="7" t="e">
        <v>#N/A</v>
      </c>
      <c r="AL535" s="21">
        <v>215.32</v>
      </c>
      <c r="AM535" s="7">
        <v>15.41</v>
      </c>
      <c r="AN535" s="22">
        <v>902.72</v>
      </c>
      <c r="AO535" s="23">
        <v>11.71</v>
      </c>
      <c r="AP535" s="21" t="e">
        <v>#N/A</v>
      </c>
      <c r="AQ535" s="24" t="e">
        <v>#N/A</v>
      </c>
      <c r="AR535" s="7">
        <v>29.5</v>
      </c>
      <c r="AS535" s="7" t="e">
        <v>#N/A</v>
      </c>
      <c r="AT535" s="7">
        <v>12.8</v>
      </c>
      <c r="AU535" s="7">
        <v>173</v>
      </c>
      <c r="AV535" s="7"/>
    </row>
    <row r="536" spans="1:48" x14ac:dyDescent="0.3">
      <c r="A536" s="9">
        <v>41068</v>
      </c>
      <c r="B536" s="7" t="e">
        <v>#N/A</v>
      </c>
      <c r="C536" s="7" t="e">
        <v>#N/A</v>
      </c>
      <c r="D536" s="7" t="e">
        <v>#N/A</v>
      </c>
      <c r="E536" s="7" t="e">
        <v>#N/A</v>
      </c>
      <c r="F536" s="7" t="e">
        <v>#N/A</v>
      </c>
      <c r="G536" s="7" t="e">
        <v>#N/A</v>
      </c>
      <c r="H536" s="7" t="e">
        <v>#N/A</v>
      </c>
      <c r="I536" s="7" t="e">
        <v>#N/A</v>
      </c>
      <c r="J536" s="7" t="e">
        <v>#N/A</v>
      </c>
      <c r="K536" s="7" t="e">
        <v>#N/A</v>
      </c>
      <c r="L536" s="20" t="e">
        <v>#N/A</v>
      </c>
      <c r="M536" s="7">
        <v>76.650000000000006</v>
      </c>
      <c r="N536" s="20" t="e">
        <v>#N/A</v>
      </c>
      <c r="O536" s="7" t="e">
        <v>#N/A</v>
      </c>
      <c r="P536" s="20" t="e">
        <v>#N/A</v>
      </c>
      <c r="Q536" s="7" t="e">
        <v>#N/A</v>
      </c>
      <c r="R536" s="7" t="e">
        <v>#N/A</v>
      </c>
      <c r="S536" s="21" t="e">
        <v>#N/A</v>
      </c>
      <c r="T536" s="7" t="e">
        <v>#N/A</v>
      </c>
      <c r="U536" s="7" t="e">
        <v>#N/A</v>
      </c>
      <c r="V536" s="7" t="e">
        <v>#N/A</v>
      </c>
      <c r="W536" s="7" t="e">
        <v>#N/A</v>
      </c>
      <c r="X536" s="7" t="e">
        <v>#N/A</v>
      </c>
      <c r="Y536" s="7" t="e">
        <v>#N/A</v>
      </c>
      <c r="Z536" s="7" t="e">
        <v>#N/A</v>
      </c>
      <c r="AA536" s="7" t="e">
        <v>#N/A</v>
      </c>
      <c r="AB536" s="7" t="e">
        <v>#N/A</v>
      </c>
      <c r="AC536" s="22" t="e">
        <v>#N/A</v>
      </c>
      <c r="AD536" s="23" t="e">
        <v>#N/A</v>
      </c>
      <c r="AE536" s="7" t="e">
        <v>#N/A</v>
      </c>
      <c r="AF536" s="7" t="e">
        <v>#N/A</v>
      </c>
      <c r="AG536" s="7" t="e">
        <v>#N/A</v>
      </c>
      <c r="AH536" s="7" t="e">
        <v>#N/A</v>
      </c>
      <c r="AI536" s="7" t="e">
        <v>#N/A</v>
      </c>
      <c r="AJ536" s="7" t="e">
        <v>#N/A</v>
      </c>
      <c r="AK536" s="7" t="e">
        <v>#N/A</v>
      </c>
      <c r="AL536" s="21">
        <v>215.23</v>
      </c>
      <c r="AM536" s="7">
        <v>15.21</v>
      </c>
      <c r="AN536" s="22">
        <v>898.11</v>
      </c>
      <c r="AO536" s="23">
        <v>10.76</v>
      </c>
      <c r="AP536" s="21" t="e">
        <v>#N/A</v>
      </c>
      <c r="AQ536" s="24" t="e">
        <v>#N/A</v>
      </c>
      <c r="AR536" s="7">
        <v>30</v>
      </c>
      <c r="AS536" s="7" t="e">
        <v>#N/A</v>
      </c>
      <c r="AT536" s="7">
        <v>12.5</v>
      </c>
      <c r="AU536" s="7">
        <v>170.2</v>
      </c>
      <c r="AV536" s="7"/>
    </row>
    <row r="537" spans="1:48" x14ac:dyDescent="0.3">
      <c r="A537" s="9">
        <v>41061</v>
      </c>
      <c r="B537" s="7" t="e">
        <v>#N/A</v>
      </c>
      <c r="C537" s="7" t="e">
        <v>#N/A</v>
      </c>
      <c r="D537" s="7" t="e">
        <v>#N/A</v>
      </c>
      <c r="E537" s="7" t="e">
        <v>#N/A</v>
      </c>
      <c r="F537" s="7" t="e">
        <v>#N/A</v>
      </c>
      <c r="G537" s="7" t="e">
        <v>#N/A</v>
      </c>
      <c r="H537" s="7" t="e">
        <v>#N/A</v>
      </c>
      <c r="I537" s="7" t="e">
        <v>#N/A</v>
      </c>
      <c r="J537" s="7" t="e">
        <v>#N/A</v>
      </c>
      <c r="K537" s="7" t="e">
        <v>#N/A</v>
      </c>
      <c r="L537" s="20" t="e">
        <v>#N/A</v>
      </c>
      <c r="M537" s="7">
        <v>76.8</v>
      </c>
      <c r="N537" s="20" t="e">
        <v>#N/A</v>
      </c>
      <c r="O537" s="7" t="e">
        <v>#N/A</v>
      </c>
      <c r="P537" s="20" t="e">
        <v>#N/A</v>
      </c>
      <c r="Q537" s="7" t="e">
        <v>#N/A</v>
      </c>
      <c r="R537" s="7" t="e">
        <v>#N/A</v>
      </c>
      <c r="S537" s="21" t="e">
        <v>#N/A</v>
      </c>
      <c r="T537" s="7" t="e">
        <v>#N/A</v>
      </c>
      <c r="U537" s="7" t="e">
        <v>#N/A</v>
      </c>
      <c r="V537" s="7" t="e">
        <v>#N/A</v>
      </c>
      <c r="W537" s="7" t="e">
        <v>#N/A</v>
      </c>
      <c r="X537" s="7" t="e">
        <v>#N/A</v>
      </c>
      <c r="Y537" s="7" t="e">
        <v>#N/A</v>
      </c>
      <c r="Z537" s="7" t="e">
        <v>#N/A</v>
      </c>
      <c r="AA537" s="7" t="e">
        <v>#N/A</v>
      </c>
      <c r="AB537" s="7" t="e">
        <v>#N/A</v>
      </c>
      <c r="AC537" s="22" t="e">
        <v>#N/A</v>
      </c>
      <c r="AD537" s="23" t="e">
        <v>#N/A</v>
      </c>
      <c r="AE537" s="7" t="e">
        <v>#N/A</v>
      </c>
      <c r="AF537" s="7" t="e">
        <v>#N/A</v>
      </c>
      <c r="AG537" s="7" t="e">
        <v>#N/A</v>
      </c>
      <c r="AH537" s="7" t="e">
        <v>#N/A</v>
      </c>
      <c r="AI537" s="7" t="e">
        <v>#N/A</v>
      </c>
      <c r="AJ537" s="7" t="e">
        <v>#N/A</v>
      </c>
      <c r="AK537" s="7" t="e">
        <v>#N/A</v>
      </c>
      <c r="AL537" s="21">
        <v>206.2</v>
      </c>
      <c r="AM537" s="7">
        <v>14.41</v>
      </c>
      <c r="AN537" s="22">
        <v>903.92</v>
      </c>
      <c r="AO537" s="23">
        <v>12.47</v>
      </c>
      <c r="AP537" s="21" t="e">
        <v>#N/A</v>
      </c>
      <c r="AQ537" s="24" t="e">
        <v>#N/A</v>
      </c>
      <c r="AR537" s="7">
        <v>31</v>
      </c>
      <c r="AS537" s="7" t="e">
        <v>#N/A</v>
      </c>
      <c r="AT537" s="7">
        <v>11</v>
      </c>
      <c r="AU537" s="7">
        <v>169.4</v>
      </c>
      <c r="AV537" s="7"/>
    </row>
    <row r="538" spans="1:48" x14ac:dyDescent="0.3">
      <c r="A538" s="9">
        <v>41054</v>
      </c>
      <c r="B538" s="7" t="e">
        <v>#N/A</v>
      </c>
      <c r="C538" s="7" t="e">
        <v>#N/A</v>
      </c>
      <c r="D538" s="7" t="e">
        <v>#N/A</v>
      </c>
      <c r="E538" s="7" t="e">
        <v>#N/A</v>
      </c>
      <c r="F538" s="7" t="e">
        <v>#N/A</v>
      </c>
      <c r="G538" s="7" t="e">
        <v>#N/A</v>
      </c>
      <c r="H538" s="7" t="e">
        <v>#N/A</v>
      </c>
      <c r="I538" s="7" t="e">
        <v>#N/A</v>
      </c>
      <c r="J538" s="7" t="e">
        <v>#N/A</v>
      </c>
      <c r="K538" s="7" t="e">
        <v>#N/A</v>
      </c>
      <c r="L538" s="20" t="e">
        <v>#N/A</v>
      </c>
      <c r="M538" s="7">
        <v>78.58</v>
      </c>
      <c r="N538" s="20" t="e">
        <v>#N/A</v>
      </c>
      <c r="O538" s="7" t="e">
        <v>#N/A</v>
      </c>
      <c r="P538" s="20" t="e">
        <v>#N/A</v>
      </c>
      <c r="Q538" s="7" t="e">
        <v>#N/A</v>
      </c>
      <c r="R538" s="7" t="e">
        <v>#N/A</v>
      </c>
      <c r="S538" s="21" t="e">
        <v>#N/A</v>
      </c>
      <c r="T538" s="7" t="e">
        <v>#N/A</v>
      </c>
      <c r="U538" s="7" t="e">
        <v>#N/A</v>
      </c>
      <c r="V538" s="7" t="e">
        <v>#N/A</v>
      </c>
      <c r="W538" s="7" t="e">
        <v>#N/A</v>
      </c>
      <c r="X538" s="7" t="e">
        <v>#N/A</v>
      </c>
      <c r="Y538" s="7" t="e">
        <v>#N/A</v>
      </c>
      <c r="Z538" s="7" t="e">
        <v>#N/A</v>
      </c>
      <c r="AA538" s="7" t="e">
        <v>#N/A</v>
      </c>
      <c r="AB538" s="7" t="e">
        <v>#N/A</v>
      </c>
      <c r="AC538" s="22" t="e">
        <v>#N/A</v>
      </c>
      <c r="AD538" s="23" t="e">
        <v>#N/A</v>
      </c>
      <c r="AE538" s="7" t="e">
        <v>#N/A</v>
      </c>
      <c r="AF538" s="7" t="e">
        <v>#N/A</v>
      </c>
      <c r="AG538" s="7" t="e">
        <v>#N/A</v>
      </c>
      <c r="AH538" s="7" t="e">
        <v>#N/A</v>
      </c>
      <c r="AI538" s="7" t="e">
        <v>#N/A</v>
      </c>
      <c r="AJ538" s="7" t="e">
        <v>#N/A</v>
      </c>
      <c r="AK538" s="7" t="e">
        <v>#N/A</v>
      </c>
      <c r="AL538" s="21">
        <v>192.66</v>
      </c>
      <c r="AM538" s="7">
        <v>14.42</v>
      </c>
      <c r="AN538" s="22">
        <v>904.91</v>
      </c>
      <c r="AO538" s="23">
        <v>12.38</v>
      </c>
      <c r="AP538" s="21" t="e">
        <v>#N/A</v>
      </c>
      <c r="AQ538" s="24" t="e">
        <v>#N/A</v>
      </c>
      <c r="AR538" s="7">
        <v>30</v>
      </c>
      <c r="AS538" s="7" t="e">
        <v>#N/A</v>
      </c>
      <c r="AT538" s="7">
        <v>12.6</v>
      </c>
      <c r="AU538" s="7">
        <v>168</v>
      </c>
      <c r="AV538" s="7"/>
    </row>
    <row r="539" spans="1:48" x14ac:dyDescent="0.3">
      <c r="A539" s="9">
        <v>41047</v>
      </c>
      <c r="B539" s="7" t="e">
        <v>#N/A</v>
      </c>
      <c r="C539" s="7" t="e">
        <v>#N/A</v>
      </c>
      <c r="D539" s="7" t="e">
        <v>#N/A</v>
      </c>
      <c r="E539" s="7" t="e">
        <v>#N/A</v>
      </c>
      <c r="F539" s="7" t="e">
        <v>#N/A</v>
      </c>
      <c r="G539" s="7" t="e">
        <v>#N/A</v>
      </c>
      <c r="H539" s="7" t="e">
        <v>#N/A</v>
      </c>
      <c r="I539" s="7" t="e">
        <v>#N/A</v>
      </c>
      <c r="J539" s="7" t="e">
        <v>#N/A</v>
      </c>
      <c r="K539" s="7" t="e">
        <v>#N/A</v>
      </c>
      <c r="L539" s="20" t="e">
        <v>#N/A</v>
      </c>
      <c r="M539" s="7">
        <v>79.849999999999994</v>
      </c>
      <c r="N539" s="20" t="e">
        <v>#N/A</v>
      </c>
      <c r="O539" s="7" t="e">
        <v>#N/A</v>
      </c>
      <c r="P539" s="20" t="e">
        <v>#N/A</v>
      </c>
      <c r="Q539" s="7" t="e">
        <v>#N/A</v>
      </c>
      <c r="R539" s="7" t="e">
        <v>#N/A</v>
      </c>
      <c r="S539" s="21" t="e">
        <v>#N/A</v>
      </c>
      <c r="T539" s="7" t="e">
        <v>#N/A</v>
      </c>
      <c r="U539" s="7" t="e">
        <v>#N/A</v>
      </c>
      <c r="V539" s="7" t="e">
        <v>#N/A</v>
      </c>
      <c r="W539" s="7" t="e">
        <v>#N/A</v>
      </c>
      <c r="X539" s="7" t="e">
        <v>#N/A</v>
      </c>
      <c r="Y539" s="7" t="e">
        <v>#N/A</v>
      </c>
      <c r="Z539" s="7" t="e">
        <v>#N/A</v>
      </c>
      <c r="AA539" s="7" t="e">
        <v>#N/A</v>
      </c>
      <c r="AB539" s="7" t="e">
        <v>#N/A</v>
      </c>
      <c r="AC539" s="22" t="e">
        <v>#N/A</v>
      </c>
      <c r="AD539" s="23" t="e">
        <v>#N/A</v>
      </c>
      <c r="AE539" s="7" t="e">
        <v>#N/A</v>
      </c>
      <c r="AF539" s="7" t="e">
        <v>#N/A</v>
      </c>
      <c r="AG539" s="7" t="e">
        <v>#N/A</v>
      </c>
      <c r="AH539" s="7" t="e">
        <v>#N/A</v>
      </c>
      <c r="AI539" s="7" t="e">
        <v>#N/A</v>
      </c>
      <c r="AJ539" s="7" t="e">
        <v>#N/A</v>
      </c>
      <c r="AK539" s="7" t="e">
        <v>#N/A</v>
      </c>
      <c r="AL539" s="21">
        <v>169.4</v>
      </c>
      <c r="AM539" s="7">
        <v>13.99</v>
      </c>
      <c r="AN539" s="22">
        <v>913.73</v>
      </c>
      <c r="AO539" s="23">
        <v>12.13</v>
      </c>
      <c r="AP539" s="21" t="e">
        <v>#N/A</v>
      </c>
      <c r="AQ539" s="24" t="e">
        <v>#N/A</v>
      </c>
      <c r="AR539" s="7">
        <v>31</v>
      </c>
      <c r="AS539" s="7" t="e">
        <v>#N/A</v>
      </c>
      <c r="AT539" s="7">
        <v>13.3</v>
      </c>
      <c r="AU539" s="7">
        <v>170</v>
      </c>
      <c r="AV539" s="7"/>
    </row>
    <row r="540" spans="1:48" x14ac:dyDescent="0.3">
      <c r="A540" s="9">
        <v>41040</v>
      </c>
      <c r="B540" s="7" t="e">
        <v>#N/A</v>
      </c>
      <c r="C540" s="7" t="e">
        <v>#N/A</v>
      </c>
      <c r="D540" s="7" t="e">
        <v>#N/A</v>
      </c>
      <c r="E540" s="7" t="e">
        <v>#N/A</v>
      </c>
      <c r="F540" s="7" t="e">
        <v>#N/A</v>
      </c>
      <c r="G540" s="7" t="e">
        <v>#N/A</v>
      </c>
      <c r="H540" s="7" t="e">
        <v>#N/A</v>
      </c>
      <c r="I540" s="7" t="e">
        <v>#N/A</v>
      </c>
      <c r="J540" s="7" t="e">
        <v>#N/A</v>
      </c>
      <c r="K540" s="7" t="e">
        <v>#N/A</v>
      </c>
      <c r="L540" s="20" t="e">
        <v>#N/A</v>
      </c>
      <c r="M540" s="7">
        <v>79.25</v>
      </c>
      <c r="N540" s="20" t="e">
        <v>#N/A</v>
      </c>
      <c r="O540" s="7" t="e">
        <v>#N/A</v>
      </c>
      <c r="P540" s="20" t="e">
        <v>#N/A</v>
      </c>
      <c r="Q540" s="7" t="e">
        <v>#N/A</v>
      </c>
      <c r="R540" s="7" t="e">
        <v>#N/A</v>
      </c>
      <c r="S540" s="21" t="e">
        <v>#N/A</v>
      </c>
      <c r="T540" s="7" t="e">
        <v>#N/A</v>
      </c>
      <c r="U540" s="7" t="e">
        <v>#N/A</v>
      </c>
      <c r="V540" s="7" t="e">
        <v>#N/A</v>
      </c>
      <c r="W540" s="7" t="e">
        <v>#N/A</v>
      </c>
      <c r="X540" s="7" t="e">
        <v>#N/A</v>
      </c>
      <c r="Y540" s="7" t="e">
        <v>#N/A</v>
      </c>
      <c r="Z540" s="7" t="e">
        <v>#N/A</v>
      </c>
      <c r="AA540" s="7" t="e">
        <v>#N/A</v>
      </c>
      <c r="AB540" s="7" t="e">
        <v>#N/A</v>
      </c>
      <c r="AC540" s="22" t="e">
        <v>#N/A</v>
      </c>
      <c r="AD540" s="23" t="e">
        <v>#N/A</v>
      </c>
      <c r="AE540" s="7" t="e">
        <v>#N/A</v>
      </c>
      <c r="AF540" s="7" t="e">
        <v>#N/A</v>
      </c>
      <c r="AG540" s="7" t="e">
        <v>#N/A</v>
      </c>
      <c r="AH540" s="7" t="e">
        <v>#N/A</v>
      </c>
      <c r="AI540" s="7" t="e">
        <v>#N/A</v>
      </c>
      <c r="AJ540" s="7" t="e">
        <v>#N/A</v>
      </c>
      <c r="AK540" s="7" t="e">
        <v>#N/A</v>
      </c>
      <c r="AL540" s="21">
        <v>160.72</v>
      </c>
      <c r="AM540" s="7">
        <v>14.69</v>
      </c>
      <c r="AN540" s="22">
        <v>929.6</v>
      </c>
      <c r="AO540" s="23">
        <v>12.36</v>
      </c>
      <c r="AP540" s="21" t="e">
        <v>#N/A</v>
      </c>
      <c r="AQ540" s="24" t="e">
        <v>#N/A</v>
      </c>
      <c r="AR540" s="7">
        <v>30</v>
      </c>
      <c r="AS540" s="7" t="e">
        <v>#N/A</v>
      </c>
      <c r="AT540" s="7">
        <v>12.1</v>
      </c>
      <c r="AU540" s="7">
        <v>179.6</v>
      </c>
      <c r="AV540" s="7"/>
    </row>
    <row r="541" spans="1:48" x14ac:dyDescent="0.3">
      <c r="A541" s="9">
        <v>41033</v>
      </c>
      <c r="B541" s="7" t="e">
        <v>#N/A</v>
      </c>
      <c r="C541" s="7" t="e">
        <v>#N/A</v>
      </c>
      <c r="D541" s="7" t="e">
        <v>#N/A</v>
      </c>
      <c r="E541" s="7" t="e">
        <v>#N/A</v>
      </c>
      <c r="F541" s="7" t="e">
        <v>#N/A</v>
      </c>
      <c r="G541" s="7" t="e">
        <v>#N/A</v>
      </c>
      <c r="H541" s="7" t="e">
        <v>#N/A</v>
      </c>
      <c r="I541" s="7" t="e">
        <v>#N/A</v>
      </c>
      <c r="J541" s="7" t="e">
        <v>#N/A</v>
      </c>
      <c r="K541" s="7" t="e">
        <v>#N/A</v>
      </c>
      <c r="L541" s="20" t="e">
        <v>#N/A</v>
      </c>
      <c r="M541" s="7">
        <v>76.540000000000006</v>
      </c>
      <c r="N541" s="20" t="e">
        <v>#N/A</v>
      </c>
      <c r="O541" s="7" t="e">
        <v>#N/A</v>
      </c>
      <c r="P541" s="20" t="e">
        <v>#N/A</v>
      </c>
      <c r="Q541" s="7" t="e">
        <v>#N/A</v>
      </c>
      <c r="R541" s="7" t="e">
        <v>#N/A</v>
      </c>
      <c r="S541" s="21" t="e">
        <v>#N/A</v>
      </c>
      <c r="T541" s="7" t="e">
        <v>#N/A</v>
      </c>
      <c r="U541" s="7" t="e">
        <v>#N/A</v>
      </c>
      <c r="V541" s="7" t="e">
        <v>#N/A</v>
      </c>
      <c r="W541" s="7" t="e">
        <v>#N/A</v>
      </c>
      <c r="X541" s="7" t="e">
        <v>#N/A</v>
      </c>
      <c r="Y541" s="7" t="e">
        <v>#N/A</v>
      </c>
      <c r="Z541" s="7" t="e">
        <v>#N/A</v>
      </c>
      <c r="AA541" s="7" t="e">
        <v>#N/A</v>
      </c>
      <c r="AB541" s="7" t="e">
        <v>#N/A</v>
      </c>
      <c r="AC541" s="22" t="e">
        <v>#N/A</v>
      </c>
      <c r="AD541" s="23" t="e">
        <v>#N/A</v>
      </c>
      <c r="AE541" s="7" t="e">
        <v>#N/A</v>
      </c>
      <c r="AF541" s="7" t="e">
        <v>#N/A</v>
      </c>
      <c r="AG541" s="7" t="e">
        <v>#N/A</v>
      </c>
      <c r="AH541" s="7" t="e">
        <v>#N/A</v>
      </c>
      <c r="AI541" s="7" t="e">
        <v>#N/A</v>
      </c>
      <c r="AJ541" s="7" t="e">
        <v>#N/A</v>
      </c>
      <c r="AK541" s="7" t="e">
        <v>#N/A</v>
      </c>
      <c r="AL541" s="21">
        <v>130.80000000000001</v>
      </c>
      <c r="AM541" s="7">
        <v>14.76</v>
      </c>
      <c r="AN541" s="22">
        <v>937.06</v>
      </c>
      <c r="AO541" s="23">
        <v>11.78</v>
      </c>
      <c r="AP541" s="21" t="e">
        <v>#N/A</v>
      </c>
      <c r="AQ541" s="24" t="e">
        <v>#N/A</v>
      </c>
      <c r="AR541" s="7">
        <v>26.5</v>
      </c>
      <c r="AS541" s="7" t="e">
        <v>#N/A</v>
      </c>
      <c r="AT541" s="7">
        <v>10.199999999999999</v>
      </c>
      <c r="AU541" s="7">
        <v>178.3</v>
      </c>
      <c r="AV541" s="7"/>
    </row>
    <row r="542" spans="1:48" x14ac:dyDescent="0.3">
      <c r="A542" s="9">
        <v>41026</v>
      </c>
      <c r="B542" s="7" t="e">
        <v>#N/A</v>
      </c>
      <c r="C542" s="7" t="e">
        <v>#N/A</v>
      </c>
      <c r="D542" s="7" t="e">
        <v>#N/A</v>
      </c>
      <c r="E542" s="7" t="e">
        <v>#N/A</v>
      </c>
      <c r="F542" s="7" t="e">
        <v>#N/A</v>
      </c>
      <c r="G542" s="7" t="e">
        <v>#N/A</v>
      </c>
      <c r="H542" s="7" t="e">
        <v>#N/A</v>
      </c>
      <c r="I542" s="7" t="e">
        <v>#N/A</v>
      </c>
      <c r="J542" s="7" t="e">
        <v>#N/A</v>
      </c>
      <c r="K542" s="7" t="e">
        <v>#N/A</v>
      </c>
      <c r="L542" s="20" t="e">
        <v>#N/A</v>
      </c>
      <c r="M542" s="7">
        <v>77.459999999999994</v>
      </c>
      <c r="N542" s="20" t="e">
        <v>#N/A</v>
      </c>
      <c r="O542" s="7" t="e">
        <v>#N/A</v>
      </c>
      <c r="P542" s="20" t="e">
        <v>#N/A</v>
      </c>
      <c r="Q542" s="7" t="e">
        <v>#N/A</v>
      </c>
      <c r="R542" s="7" t="e">
        <v>#N/A</v>
      </c>
      <c r="S542" s="21" t="e">
        <v>#N/A</v>
      </c>
      <c r="T542" s="7" t="e">
        <v>#N/A</v>
      </c>
      <c r="U542" s="7" t="e">
        <v>#N/A</v>
      </c>
      <c r="V542" s="7" t="e">
        <v>#N/A</v>
      </c>
      <c r="W542" s="7" t="e">
        <v>#N/A</v>
      </c>
      <c r="X542" s="7" t="e">
        <v>#N/A</v>
      </c>
      <c r="Y542" s="7" t="e">
        <v>#N/A</v>
      </c>
      <c r="Z542" s="7" t="e">
        <v>#N/A</v>
      </c>
      <c r="AA542" s="7" t="e">
        <v>#N/A</v>
      </c>
      <c r="AB542" s="7" t="e">
        <v>#N/A</v>
      </c>
      <c r="AC542" s="22" t="e">
        <v>#N/A</v>
      </c>
      <c r="AD542" s="23" t="e">
        <v>#N/A</v>
      </c>
      <c r="AE542" s="7" t="e">
        <v>#N/A</v>
      </c>
      <c r="AF542" s="7" t="e">
        <v>#N/A</v>
      </c>
      <c r="AG542" s="7" t="e">
        <v>#N/A</v>
      </c>
      <c r="AH542" s="7" t="e">
        <v>#N/A</v>
      </c>
      <c r="AI542" s="7" t="e">
        <v>#N/A</v>
      </c>
      <c r="AJ542" s="7" t="e">
        <v>#N/A</v>
      </c>
      <c r="AK542" s="7" t="e">
        <v>#N/A</v>
      </c>
      <c r="AL542" s="21">
        <v>132.43</v>
      </c>
      <c r="AM542" s="7">
        <v>17.100000000000001</v>
      </c>
      <c r="AN542" s="22">
        <v>932</v>
      </c>
      <c r="AO542" s="23">
        <v>11.5</v>
      </c>
      <c r="AP542" s="21" t="e">
        <v>#N/A</v>
      </c>
      <c r="AQ542" s="24" t="e">
        <v>#N/A</v>
      </c>
      <c r="AR542" s="7">
        <v>26</v>
      </c>
      <c r="AS542" s="7" t="e">
        <v>#N/A</v>
      </c>
      <c r="AT542" s="7">
        <v>11.2</v>
      </c>
      <c r="AU542" s="7">
        <v>176.3</v>
      </c>
      <c r="AV542" s="7"/>
    </row>
    <row r="543" spans="1:48" x14ac:dyDescent="0.3">
      <c r="A543" s="9">
        <v>41019</v>
      </c>
      <c r="B543" s="7" t="e">
        <v>#N/A</v>
      </c>
      <c r="C543" s="7" t="e">
        <v>#N/A</v>
      </c>
      <c r="D543" s="7" t="e">
        <v>#N/A</v>
      </c>
      <c r="E543" s="7" t="e">
        <v>#N/A</v>
      </c>
      <c r="F543" s="7" t="e">
        <v>#N/A</v>
      </c>
      <c r="G543" s="7" t="e">
        <v>#N/A</v>
      </c>
      <c r="H543" s="7" t="e">
        <v>#N/A</v>
      </c>
      <c r="I543" s="7" t="e">
        <v>#N/A</v>
      </c>
      <c r="J543" s="7" t="e">
        <v>#N/A</v>
      </c>
      <c r="K543" s="7" t="e">
        <v>#N/A</v>
      </c>
      <c r="L543" s="20" t="e">
        <v>#N/A</v>
      </c>
      <c r="M543" s="7">
        <v>77.14</v>
      </c>
      <c r="N543" s="20" t="e">
        <v>#N/A</v>
      </c>
      <c r="O543" s="7" t="e">
        <v>#N/A</v>
      </c>
      <c r="P543" s="20" t="e">
        <v>#N/A</v>
      </c>
      <c r="Q543" s="7" t="e">
        <v>#N/A</v>
      </c>
      <c r="R543" s="7" t="e">
        <v>#N/A</v>
      </c>
      <c r="S543" s="21" t="e">
        <v>#N/A</v>
      </c>
      <c r="T543" s="7" t="e">
        <v>#N/A</v>
      </c>
      <c r="U543" s="7" t="e">
        <v>#N/A</v>
      </c>
      <c r="V543" s="7" t="e">
        <v>#N/A</v>
      </c>
      <c r="W543" s="7" t="e">
        <v>#N/A</v>
      </c>
      <c r="X543" s="7" t="e">
        <v>#N/A</v>
      </c>
      <c r="Y543" s="7" t="e">
        <v>#N/A</v>
      </c>
      <c r="Z543" s="7" t="e">
        <v>#N/A</v>
      </c>
      <c r="AA543" s="7" t="e">
        <v>#N/A</v>
      </c>
      <c r="AB543" s="7" t="e">
        <v>#N/A</v>
      </c>
      <c r="AC543" s="22" t="e">
        <v>#N/A</v>
      </c>
      <c r="AD543" s="23" t="e">
        <v>#N/A</v>
      </c>
      <c r="AE543" s="7" t="e">
        <v>#N/A</v>
      </c>
      <c r="AF543" s="7" t="e">
        <v>#N/A</v>
      </c>
      <c r="AG543" s="7" t="e">
        <v>#N/A</v>
      </c>
      <c r="AH543" s="7" t="e">
        <v>#N/A</v>
      </c>
      <c r="AI543" s="7" t="e">
        <v>#N/A</v>
      </c>
      <c r="AJ543" s="7" t="e">
        <v>#N/A</v>
      </c>
      <c r="AK543" s="7" t="e">
        <v>#N/A</v>
      </c>
      <c r="AL543" s="21">
        <v>130.16999999999999</v>
      </c>
      <c r="AM543" s="7">
        <v>17.09</v>
      </c>
      <c r="AN543" s="22">
        <v>959.8</v>
      </c>
      <c r="AO543" s="23">
        <v>11.89</v>
      </c>
      <c r="AP543" s="21" t="e">
        <v>#N/A</v>
      </c>
      <c r="AQ543" s="24" t="e">
        <v>#N/A</v>
      </c>
      <c r="AR543" s="7">
        <v>24</v>
      </c>
      <c r="AS543" s="7" t="e">
        <v>#N/A</v>
      </c>
      <c r="AT543" s="7">
        <v>13.4</v>
      </c>
      <c r="AU543" s="7">
        <v>173</v>
      </c>
      <c r="AV543" s="7"/>
    </row>
    <row r="544" spans="1:48" x14ac:dyDescent="0.3">
      <c r="A544" s="9">
        <v>41012</v>
      </c>
      <c r="B544" s="7" t="e">
        <v>#N/A</v>
      </c>
      <c r="C544" s="7" t="e">
        <v>#N/A</v>
      </c>
      <c r="D544" s="7" t="e">
        <v>#N/A</v>
      </c>
      <c r="E544" s="7" t="e">
        <v>#N/A</v>
      </c>
      <c r="F544" s="7" t="e">
        <v>#N/A</v>
      </c>
      <c r="G544" s="7" t="e">
        <v>#N/A</v>
      </c>
      <c r="H544" s="7" t="e">
        <v>#N/A</v>
      </c>
      <c r="I544" s="7" t="e">
        <v>#N/A</v>
      </c>
      <c r="J544" s="7" t="e">
        <v>#N/A</v>
      </c>
      <c r="K544" s="7" t="e">
        <v>#N/A</v>
      </c>
      <c r="L544" s="20" t="e">
        <v>#N/A</v>
      </c>
      <c r="M544" s="7">
        <v>76.930000000000007</v>
      </c>
      <c r="N544" s="20" t="e">
        <v>#N/A</v>
      </c>
      <c r="O544" s="7" t="e">
        <v>#N/A</v>
      </c>
      <c r="P544" s="20" t="e">
        <v>#N/A</v>
      </c>
      <c r="Q544" s="7" t="e">
        <v>#N/A</v>
      </c>
      <c r="R544" s="7" t="e">
        <v>#N/A</v>
      </c>
      <c r="S544" s="21" t="e">
        <v>#N/A</v>
      </c>
      <c r="T544" s="7" t="e">
        <v>#N/A</v>
      </c>
      <c r="U544" s="7" t="e">
        <v>#N/A</v>
      </c>
      <c r="V544" s="7" t="e">
        <v>#N/A</v>
      </c>
      <c r="W544" s="7" t="e">
        <v>#N/A</v>
      </c>
      <c r="X544" s="7" t="e">
        <v>#N/A</v>
      </c>
      <c r="Y544" s="7" t="e">
        <v>#N/A</v>
      </c>
      <c r="Z544" s="7" t="e">
        <v>#N/A</v>
      </c>
      <c r="AA544" s="7" t="e">
        <v>#N/A</v>
      </c>
      <c r="AB544" s="7" t="e">
        <v>#N/A</v>
      </c>
      <c r="AC544" s="22" t="e">
        <v>#N/A</v>
      </c>
      <c r="AD544" s="23" t="e">
        <v>#N/A</v>
      </c>
      <c r="AE544" s="7" t="e">
        <v>#N/A</v>
      </c>
      <c r="AF544" s="7" t="e">
        <v>#N/A</v>
      </c>
      <c r="AG544" s="7" t="e">
        <v>#N/A</v>
      </c>
      <c r="AH544" s="7" t="e">
        <v>#N/A</v>
      </c>
      <c r="AI544" s="7" t="e">
        <v>#N/A</v>
      </c>
      <c r="AJ544" s="7" t="e">
        <v>#N/A</v>
      </c>
      <c r="AK544" s="7" t="e">
        <v>#N/A</v>
      </c>
      <c r="AL544" s="21">
        <v>118.73</v>
      </c>
      <c r="AM544" s="7">
        <v>16.27</v>
      </c>
      <c r="AN544" s="22">
        <v>964.56</v>
      </c>
      <c r="AO544" s="23">
        <v>11.88</v>
      </c>
      <c r="AP544" s="21" t="e">
        <v>#N/A</v>
      </c>
      <c r="AQ544" s="24" t="e">
        <v>#N/A</v>
      </c>
      <c r="AR544" s="7">
        <v>27</v>
      </c>
      <c r="AS544" s="7" t="e">
        <v>#N/A</v>
      </c>
      <c r="AT544" s="7">
        <v>11.9</v>
      </c>
      <c r="AU544" s="7">
        <v>169.4</v>
      </c>
      <c r="AV544" s="7"/>
    </row>
    <row r="545" spans="1:48" x14ac:dyDescent="0.3">
      <c r="A545" s="9">
        <v>41005</v>
      </c>
      <c r="B545" s="7" t="e">
        <v>#N/A</v>
      </c>
      <c r="C545" s="7" t="e">
        <v>#N/A</v>
      </c>
      <c r="D545" s="7" t="e">
        <v>#N/A</v>
      </c>
      <c r="E545" s="7" t="e">
        <v>#N/A</v>
      </c>
      <c r="F545" s="7" t="e">
        <v>#N/A</v>
      </c>
      <c r="G545" s="7" t="e">
        <v>#N/A</v>
      </c>
      <c r="H545" s="7" t="e">
        <v>#N/A</v>
      </c>
      <c r="I545" s="7" t="e">
        <v>#N/A</v>
      </c>
      <c r="J545" s="7" t="e">
        <v>#N/A</v>
      </c>
      <c r="K545" s="7" t="e">
        <v>#N/A</v>
      </c>
      <c r="L545" s="20" t="e">
        <v>#N/A</v>
      </c>
      <c r="M545" s="7">
        <v>76.77</v>
      </c>
      <c r="N545" s="20" t="e">
        <v>#N/A</v>
      </c>
      <c r="O545" s="7" t="e">
        <v>#N/A</v>
      </c>
      <c r="P545" s="20" t="e">
        <v>#N/A</v>
      </c>
      <c r="Q545" s="7" t="e">
        <v>#N/A</v>
      </c>
      <c r="R545" s="7" t="e">
        <v>#N/A</v>
      </c>
      <c r="S545" s="21" t="e">
        <v>#N/A</v>
      </c>
      <c r="T545" s="7" t="e">
        <v>#N/A</v>
      </c>
      <c r="U545" s="7" t="e">
        <v>#N/A</v>
      </c>
      <c r="V545" s="7" t="e">
        <v>#N/A</v>
      </c>
      <c r="W545" s="7" t="e">
        <v>#N/A</v>
      </c>
      <c r="X545" s="7" t="e">
        <v>#N/A</v>
      </c>
      <c r="Y545" s="7" t="e">
        <v>#N/A</v>
      </c>
      <c r="Z545" s="7" t="e">
        <v>#N/A</v>
      </c>
      <c r="AA545" s="7" t="e">
        <v>#N/A</v>
      </c>
      <c r="AB545" s="7" t="e">
        <v>#N/A</v>
      </c>
      <c r="AC545" s="22" t="e">
        <v>#N/A</v>
      </c>
      <c r="AD545" s="23" t="e">
        <v>#N/A</v>
      </c>
      <c r="AE545" s="7" t="e">
        <v>#N/A</v>
      </c>
      <c r="AF545" s="7" t="e">
        <v>#N/A</v>
      </c>
      <c r="AG545" s="7" t="e">
        <v>#N/A</v>
      </c>
      <c r="AH545" s="7" t="e">
        <v>#N/A</v>
      </c>
      <c r="AI545" s="7" t="e">
        <v>#N/A</v>
      </c>
      <c r="AJ545" s="7" t="e">
        <v>#N/A</v>
      </c>
      <c r="AK545" s="7" t="e">
        <v>#N/A</v>
      </c>
      <c r="AL545" s="21">
        <v>140.41999999999999</v>
      </c>
      <c r="AM545" s="7">
        <v>16.920000000000002</v>
      </c>
      <c r="AN545" s="22">
        <v>983.17</v>
      </c>
      <c r="AO545" s="23">
        <v>11.84</v>
      </c>
      <c r="AP545" s="21" t="e">
        <v>#N/A</v>
      </c>
      <c r="AQ545" s="24" t="e">
        <v>#N/A</v>
      </c>
      <c r="AR545" s="7">
        <v>29</v>
      </c>
      <c r="AS545" s="7" t="e">
        <v>#N/A</v>
      </c>
      <c r="AT545" s="7">
        <v>13.1</v>
      </c>
      <c r="AU545" s="7">
        <v>168</v>
      </c>
      <c r="AV545" s="7"/>
    </row>
    <row r="546" spans="1:48" x14ac:dyDescent="0.3">
      <c r="A546" s="9">
        <v>40998</v>
      </c>
      <c r="B546" s="7" t="e">
        <v>#N/A</v>
      </c>
      <c r="C546" s="7" t="e">
        <v>#N/A</v>
      </c>
      <c r="D546" s="7" t="e">
        <v>#N/A</v>
      </c>
      <c r="E546" s="7" t="e">
        <v>#N/A</v>
      </c>
      <c r="F546" s="7" t="e">
        <v>#N/A</v>
      </c>
      <c r="G546" s="7" t="e">
        <v>#N/A</v>
      </c>
      <c r="H546" s="7" t="e">
        <v>#N/A</v>
      </c>
      <c r="I546" s="7" t="e">
        <v>#N/A</v>
      </c>
      <c r="J546" s="7" t="e">
        <v>#N/A</v>
      </c>
      <c r="K546" s="7" t="e">
        <v>#N/A</v>
      </c>
      <c r="L546" s="20" t="e">
        <v>#N/A</v>
      </c>
      <c r="M546" s="7">
        <v>76.22</v>
      </c>
      <c r="N546" s="20" t="e">
        <v>#N/A</v>
      </c>
      <c r="O546" s="7" t="e">
        <v>#N/A</v>
      </c>
      <c r="P546" s="20" t="e">
        <v>#N/A</v>
      </c>
      <c r="Q546" s="7" t="e">
        <v>#N/A</v>
      </c>
      <c r="R546" s="7" t="e">
        <v>#N/A</v>
      </c>
      <c r="S546" s="21" t="e">
        <v>#N/A</v>
      </c>
      <c r="T546" s="7" t="e">
        <v>#N/A</v>
      </c>
      <c r="U546" s="7" t="e">
        <v>#N/A</v>
      </c>
      <c r="V546" s="7" t="e">
        <v>#N/A</v>
      </c>
      <c r="W546" s="7" t="e">
        <v>#N/A</v>
      </c>
      <c r="X546" s="7" t="e">
        <v>#N/A</v>
      </c>
      <c r="Y546" s="7" t="e">
        <v>#N/A</v>
      </c>
      <c r="Z546" s="7" t="e">
        <v>#N/A</v>
      </c>
      <c r="AA546" s="7" t="e">
        <v>#N/A</v>
      </c>
      <c r="AB546" s="7" t="e">
        <v>#N/A</v>
      </c>
      <c r="AC546" s="22" t="e">
        <v>#N/A</v>
      </c>
      <c r="AD546" s="23" t="e">
        <v>#N/A</v>
      </c>
      <c r="AE546" s="7" t="e">
        <v>#N/A</v>
      </c>
      <c r="AF546" s="7" t="e">
        <v>#N/A</v>
      </c>
      <c r="AG546" s="7" t="e">
        <v>#N/A</v>
      </c>
      <c r="AH546" s="7" t="e">
        <v>#N/A</v>
      </c>
      <c r="AI546" s="7" t="e">
        <v>#N/A</v>
      </c>
      <c r="AJ546" s="7" t="e">
        <v>#N/A</v>
      </c>
      <c r="AK546" s="7" t="e">
        <v>#N/A</v>
      </c>
      <c r="AL546" s="21">
        <v>132.88999999999999</v>
      </c>
      <c r="AM546" s="7">
        <v>17.149999999999999</v>
      </c>
      <c r="AN546" s="22">
        <v>971.66</v>
      </c>
      <c r="AO546" s="23">
        <v>11.86</v>
      </c>
      <c r="AP546" s="21" t="e">
        <v>#N/A</v>
      </c>
      <c r="AQ546" s="24" t="e">
        <v>#N/A</v>
      </c>
      <c r="AR546" s="7">
        <v>27</v>
      </c>
      <c r="AS546" s="7" t="e">
        <v>#N/A</v>
      </c>
      <c r="AT546" s="7">
        <v>13.3</v>
      </c>
      <c r="AU546" s="7">
        <v>166.5</v>
      </c>
      <c r="AV546" s="7"/>
    </row>
    <row r="547" spans="1:48" x14ac:dyDescent="0.3">
      <c r="A547" s="9">
        <v>40991</v>
      </c>
      <c r="B547" s="7" t="e">
        <v>#N/A</v>
      </c>
      <c r="C547" s="7" t="e">
        <v>#N/A</v>
      </c>
      <c r="D547" s="7" t="e">
        <v>#N/A</v>
      </c>
      <c r="E547" s="7" t="e">
        <v>#N/A</v>
      </c>
      <c r="F547" s="7" t="e">
        <v>#N/A</v>
      </c>
      <c r="G547" s="7" t="e">
        <v>#N/A</v>
      </c>
      <c r="H547" s="7" t="e">
        <v>#N/A</v>
      </c>
      <c r="I547" s="7" t="e">
        <v>#N/A</v>
      </c>
      <c r="J547" s="7" t="e">
        <v>#N/A</v>
      </c>
      <c r="K547" s="7" t="e">
        <v>#N/A</v>
      </c>
      <c r="L547" s="20" t="e">
        <v>#N/A</v>
      </c>
      <c r="M547" s="7">
        <v>75.17</v>
      </c>
      <c r="N547" s="20" t="e">
        <v>#N/A</v>
      </c>
      <c r="O547" s="7" t="e">
        <v>#N/A</v>
      </c>
      <c r="P547" s="20" t="e">
        <v>#N/A</v>
      </c>
      <c r="Q547" s="7" t="e">
        <v>#N/A</v>
      </c>
      <c r="R547" s="7" t="e">
        <v>#N/A</v>
      </c>
      <c r="S547" s="21" t="e">
        <v>#N/A</v>
      </c>
      <c r="T547" s="7" t="e">
        <v>#N/A</v>
      </c>
      <c r="U547" s="7" t="e">
        <v>#N/A</v>
      </c>
      <c r="V547" s="7" t="e">
        <v>#N/A</v>
      </c>
      <c r="W547" s="7" t="e">
        <v>#N/A</v>
      </c>
      <c r="X547" s="7" t="e">
        <v>#N/A</v>
      </c>
      <c r="Y547" s="7" t="e">
        <v>#N/A</v>
      </c>
      <c r="Z547" s="7" t="e">
        <v>#N/A</v>
      </c>
      <c r="AA547" s="7" t="e">
        <v>#N/A</v>
      </c>
      <c r="AB547" s="7" t="e">
        <v>#N/A</v>
      </c>
      <c r="AC547" s="22" t="e">
        <v>#N/A</v>
      </c>
      <c r="AD547" s="23" t="e">
        <v>#N/A</v>
      </c>
      <c r="AE547" s="7" t="e">
        <v>#N/A</v>
      </c>
      <c r="AF547" s="7" t="e">
        <v>#N/A</v>
      </c>
      <c r="AG547" s="7" t="e">
        <v>#N/A</v>
      </c>
      <c r="AH547" s="7" t="e">
        <v>#N/A</v>
      </c>
      <c r="AI547" s="7" t="e">
        <v>#N/A</v>
      </c>
      <c r="AJ547" s="7" t="e">
        <v>#N/A</v>
      </c>
      <c r="AK547" s="7" t="e">
        <v>#N/A</v>
      </c>
      <c r="AL547" s="21">
        <v>132.65</v>
      </c>
      <c r="AM547" s="7">
        <v>17</v>
      </c>
      <c r="AN547" s="22">
        <v>941.13</v>
      </c>
      <c r="AO547" s="23">
        <v>10.25</v>
      </c>
      <c r="AP547" s="21" t="e">
        <v>#N/A</v>
      </c>
      <c r="AQ547" s="24" t="e">
        <v>#N/A</v>
      </c>
      <c r="AR547" s="7">
        <v>28</v>
      </c>
      <c r="AS547" s="7" t="e">
        <v>#N/A</v>
      </c>
      <c r="AT547" s="7">
        <v>12.3</v>
      </c>
      <c r="AU547" s="7">
        <v>165.9</v>
      </c>
      <c r="AV547" s="7"/>
    </row>
    <row r="548" spans="1:48" x14ac:dyDescent="0.3">
      <c r="A548" s="9">
        <v>40984</v>
      </c>
      <c r="B548" s="7" t="e">
        <v>#N/A</v>
      </c>
      <c r="C548" s="7" t="e">
        <v>#N/A</v>
      </c>
      <c r="D548" s="7" t="e">
        <v>#N/A</v>
      </c>
      <c r="E548" s="7" t="e">
        <v>#N/A</v>
      </c>
      <c r="F548" s="7" t="e">
        <v>#N/A</v>
      </c>
      <c r="G548" s="7" t="e">
        <v>#N/A</v>
      </c>
      <c r="H548" s="7" t="e">
        <v>#N/A</v>
      </c>
      <c r="I548" s="7" t="e">
        <v>#N/A</v>
      </c>
      <c r="J548" s="7" t="e">
        <v>#N/A</v>
      </c>
      <c r="K548" s="7" t="e">
        <v>#N/A</v>
      </c>
      <c r="L548" s="20" t="e">
        <v>#N/A</v>
      </c>
      <c r="M548" s="7">
        <v>74.58</v>
      </c>
      <c r="N548" s="20" t="e">
        <v>#N/A</v>
      </c>
      <c r="O548" s="7" t="e">
        <v>#N/A</v>
      </c>
      <c r="P548" s="20" t="e">
        <v>#N/A</v>
      </c>
      <c r="Q548" s="7" t="e">
        <v>#N/A</v>
      </c>
      <c r="R548" s="7" t="e">
        <v>#N/A</v>
      </c>
      <c r="S548" s="21" t="e">
        <v>#N/A</v>
      </c>
      <c r="T548" s="7" t="e">
        <v>#N/A</v>
      </c>
      <c r="U548" s="7" t="e">
        <v>#N/A</v>
      </c>
      <c r="V548" s="7" t="e">
        <v>#N/A</v>
      </c>
      <c r="W548" s="7" t="e">
        <v>#N/A</v>
      </c>
      <c r="X548" s="7" t="e">
        <v>#N/A</v>
      </c>
      <c r="Y548" s="7" t="e">
        <v>#N/A</v>
      </c>
      <c r="Z548" s="7" t="e">
        <v>#N/A</v>
      </c>
      <c r="AA548" s="7" t="e">
        <v>#N/A</v>
      </c>
      <c r="AB548" s="7" t="e">
        <v>#N/A</v>
      </c>
      <c r="AC548" s="22" t="e">
        <v>#N/A</v>
      </c>
      <c r="AD548" s="23" t="e">
        <v>#N/A</v>
      </c>
      <c r="AE548" s="7" t="e">
        <v>#N/A</v>
      </c>
      <c r="AF548" s="7" t="e">
        <v>#N/A</v>
      </c>
      <c r="AG548" s="7" t="e">
        <v>#N/A</v>
      </c>
      <c r="AH548" s="7" t="e">
        <v>#N/A</v>
      </c>
      <c r="AI548" s="7" t="e">
        <v>#N/A</v>
      </c>
      <c r="AJ548" s="7" t="e">
        <v>#N/A</v>
      </c>
      <c r="AK548" s="7" t="e">
        <v>#N/A</v>
      </c>
      <c r="AL548" s="21">
        <v>134.53</v>
      </c>
      <c r="AM548" s="7">
        <v>17.190000000000001</v>
      </c>
      <c r="AN548" s="22">
        <v>965.81</v>
      </c>
      <c r="AO548" s="23">
        <v>10.51</v>
      </c>
      <c r="AP548" s="21" t="e">
        <v>#N/A</v>
      </c>
      <c r="AQ548" s="24" t="e">
        <v>#N/A</v>
      </c>
      <c r="AR548" s="7">
        <v>29</v>
      </c>
      <c r="AS548" s="7" t="e">
        <v>#N/A</v>
      </c>
      <c r="AT548" s="7">
        <v>12</v>
      </c>
      <c r="AU548" s="7">
        <v>163.30000000000001</v>
      </c>
      <c r="AV548" s="7"/>
    </row>
    <row r="549" spans="1:48" x14ac:dyDescent="0.3">
      <c r="A549" s="9">
        <v>40977</v>
      </c>
      <c r="B549" s="7" t="e">
        <v>#N/A</v>
      </c>
      <c r="C549" s="7" t="e">
        <v>#N/A</v>
      </c>
      <c r="D549" s="7" t="e">
        <v>#N/A</v>
      </c>
      <c r="E549" s="7" t="e">
        <v>#N/A</v>
      </c>
      <c r="F549" s="7" t="e">
        <v>#N/A</v>
      </c>
      <c r="G549" s="7" t="e">
        <v>#N/A</v>
      </c>
      <c r="H549" s="7" t="e">
        <v>#N/A</v>
      </c>
      <c r="I549" s="7" t="e">
        <v>#N/A</v>
      </c>
      <c r="J549" s="7" t="e">
        <v>#N/A</v>
      </c>
      <c r="K549" s="7" t="e">
        <v>#N/A</v>
      </c>
      <c r="L549" s="20" t="e">
        <v>#N/A</v>
      </c>
      <c r="M549" s="7">
        <v>75.28</v>
      </c>
      <c r="N549" s="20" t="e">
        <v>#N/A</v>
      </c>
      <c r="O549" s="7" t="e">
        <v>#N/A</v>
      </c>
      <c r="P549" s="20" t="e">
        <v>#N/A</v>
      </c>
      <c r="Q549" s="7" t="e">
        <v>#N/A</v>
      </c>
      <c r="R549" s="7" t="e">
        <v>#N/A</v>
      </c>
      <c r="S549" s="21" t="e">
        <v>#N/A</v>
      </c>
      <c r="T549" s="7" t="e">
        <v>#N/A</v>
      </c>
      <c r="U549" s="7" t="e">
        <v>#N/A</v>
      </c>
      <c r="V549" s="7" t="e">
        <v>#N/A</v>
      </c>
      <c r="W549" s="7" t="e">
        <v>#N/A</v>
      </c>
      <c r="X549" s="7" t="e">
        <v>#N/A</v>
      </c>
      <c r="Y549" s="7" t="e">
        <v>#N/A</v>
      </c>
      <c r="Z549" s="7" t="e">
        <v>#N/A</v>
      </c>
      <c r="AA549" s="7" t="e">
        <v>#N/A</v>
      </c>
      <c r="AB549" s="7" t="e">
        <v>#N/A</v>
      </c>
      <c r="AC549" s="22" t="e">
        <v>#N/A</v>
      </c>
      <c r="AD549" s="23" t="e">
        <v>#N/A</v>
      </c>
      <c r="AE549" s="7" t="e">
        <v>#N/A</v>
      </c>
      <c r="AF549" s="7" t="e">
        <v>#N/A</v>
      </c>
      <c r="AG549" s="7" t="e">
        <v>#N/A</v>
      </c>
      <c r="AH549" s="7" t="e">
        <v>#N/A</v>
      </c>
      <c r="AI549" s="7" t="e">
        <v>#N/A</v>
      </c>
      <c r="AJ549" s="7" t="e">
        <v>#N/A</v>
      </c>
      <c r="AK549" s="7" t="e">
        <v>#N/A</v>
      </c>
      <c r="AL549" s="21">
        <v>143.51</v>
      </c>
      <c r="AM549" s="7">
        <v>17.420000000000002</v>
      </c>
      <c r="AN549" s="22">
        <v>925.44</v>
      </c>
      <c r="AO549" s="23">
        <v>10.53</v>
      </c>
      <c r="AP549" s="21" t="e">
        <v>#N/A</v>
      </c>
      <c r="AQ549" s="24" t="e">
        <v>#N/A</v>
      </c>
      <c r="AR549" s="7">
        <v>31</v>
      </c>
      <c r="AS549" s="7" t="e">
        <v>#N/A</v>
      </c>
      <c r="AT549" s="7">
        <v>12</v>
      </c>
      <c r="AU549" s="7">
        <v>156.9</v>
      </c>
    </row>
    <row r="550" spans="1:48" x14ac:dyDescent="0.3">
      <c r="A550" s="9">
        <v>40970</v>
      </c>
      <c r="B550" s="7" t="e">
        <v>#N/A</v>
      </c>
      <c r="C550" s="7" t="e">
        <v>#N/A</v>
      </c>
      <c r="D550" s="7" t="e">
        <v>#N/A</v>
      </c>
      <c r="E550" s="7" t="e">
        <v>#N/A</v>
      </c>
      <c r="F550" s="7" t="e">
        <v>#N/A</v>
      </c>
      <c r="G550" s="7" t="e">
        <v>#N/A</v>
      </c>
      <c r="H550" s="7" t="e">
        <v>#N/A</v>
      </c>
      <c r="I550" s="7" t="e">
        <v>#N/A</v>
      </c>
      <c r="J550" s="7" t="e">
        <v>#N/A</v>
      </c>
      <c r="K550" s="7" t="e">
        <v>#N/A</v>
      </c>
      <c r="L550" s="20" t="e">
        <v>#N/A</v>
      </c>
      <c r="M550" s="7">
        <v>74.739999999999995</v>
      </c>
      <c r="N550" s="20" t="e">
        <v>#N/A</v>
      </c>
      <c r="O550" s="7" t="e">
        <v>#N/A</v>
      </c>
      <c r="P550" s="20" t="e">
        <v>#N/A</v>
      </c>
      <c r="Q550" s="7" t="e">
        <v>#N/A</v>
      </c>
      <c r="R550" s="7" t="e">
        <v>#N/A</v>
      </c>
      <c r="S550" s="21" t="e">
        <v>#N/A</v>
      </c>
      <c r="T550" s="7" t="e">
        <v>#N/A</v>
      </c>
      <c r="U550" s="7" t="e">
        <v>#N/A</v>
      </c>
      <c r="V550" s="7" t="e">
        <v>#N/A</v>
      </c>
      <c r="W550" s="7" t="e">
        <v>#N/A</v>
      </c>
      <c r="X550" s="7" t="e">
        <v>#N/A</v>
      </c>
      <c r="Y550" s="7" t="e">
        <v>#N/A</v>
      </c>
      <c r="Z550" s="7" t="e">
        <v>#N/A</v>
      </c>
      <c r="AA550" s="7" t="e">
        <v>#N/A</v>
      </c>
      <c r="AB550" s="7" t="e">
        <v>#N/A</v>
      </c>
      <c r="AC550" s="22" t="e">
        <v>#N/A</v>
      </c>
      <c r="AD550" s="23" t="e">
        <v>#N/A</v>
      </c>
      <c r="AE550" s="7" t="e">
        <v>#N/A</v>
      </c>
      <c r="AF550" s="7" t="e">
        <v>#N/A</v>
      </c>
      <c r="AG550" s="7" t="e">
        <v>#N/A</v>
      </c>
      <c r="AH550" s="7" t="e">
        <v>#N/A</v>
      </c>
      <c r="AI550" s="7" t="e">
        <v>#N/A</v>
      </c>
      <c r="AJ550" s="7" t="e">
        <v>#N/A</v>
      </c>
      <c r="AK550" s="7" t="e">
        <v>#N/A</v>
      </c>
      <c r="AL550" s="21">
        <v>143.52000000000001</v>
      </c>
      <c r="AM550" s="7">
        <v>18.05</v>
      </c>
      <c r="AN550" s="22">
        <v>921.92</v>
      </c>
      <c r="AO550" s="23">
        <v>10.89</v>
      </c>
      <c r="AP550" s="21" t="e">
        <v>#N/A</v>
      </c>
      <c r="AQ550" s="24" t="e">
        <v>#N/A</v>
      </c>
      <c r="AR550" s="7">
        <v>32</v>
      </c>
      <c r="AS550" s="7" t="e">
        <v>#N/A</v>
      </c>
      <c r="AT550" s="7">
        <v>12.7</v>
      </c>
      <c r="AU550" s="7">
        <v>155.1</v>
      </c>
    </row>
    <row r="551" spans="1:48" x14ac:dyDescent="0.3">
      <c r="A551" s="9">
        <v>40963</v>
      </c>
      <c r="B551" s="7" t="e">
        <v>#N/A</v>
      </c>
      <c r="C551" s="7" t="e">
        <v>#N/A</v>
      </c>
      <c r="D551" s="7" t="e">
        <v>#N/A</v>
      </c>
      <c r="E551" s="7" t="e">
        <v>#N/A</v>
      </c>
      <c r="F551" s="7" t="e">
        <v>#N/A</v>
      </c>
      <c r="G551" s="7" t="e">
        <v>#N/A</v>
      </c>
      <c r="H551" s="7" t="e">
        <v>#N/A</v>
      </c>
      <c r="I551" s="7" t="e">
        <v>#N/A</v>
      </c>
      <c r="J551" s="7" t="e">
        <v>#N/A</v>
      </c>
      <c r="K551" s="7" t="e">
        <v>#N/A</v>
      </c>
      <c r="L551" s="20" t="e">
        <v>#N/A</v>
      </c>
      <c r="M551" s="7">
        <v>75.5</v>
      </c>
      <c r="N551" s="20" t="e">
        <v>#N/A</v>
      </c>
      <c r="O551" s="7" t="e">
        <v>#N/A</v>
      </c>
      <c r="P551" s="20" t="e">
        <v>#N/A</v>
      </c>
      <c r="Q551" s="7" t="e">
        <v>#N/A</v>
      </c>
      <c r="R551" s="7" t="e">
        <v>#N/A</v>
      </c>
      <c r="S551" s="21" t="e">
        <v>#N/A</v>
      </c>
      <c r="T551" s="7" t="e">
        <v>#N/A</v>
      </c>
      <c r="U551" s="7" t="e">
        <v>#N/A</v>
      </c>
      <c r="V551" s="7" t="e">
        <v>#N/A</v>
      </c>
      <c r="W551" s="7" t="e">
        <v>#N/A</v>
      </c>
      <c r="X551" s="7" t="e">
        <v>#N/A</v>
      </c>
      <c r="Y551" s="7" t="e">
        <v>#N/A</v>
      </c>
      <c r="Z551" s="7" t="e">
        <v>#N/A</v>
      </c>
      <c r="AA551" s="7" t="e">
        <v>#N/A</v>
      </c>
      <c r="AB551" s="7" t="e">
        <v>#N/A</v>
      </c>
      <c r="AC551" s="22" t="e">
        <v>#N/A</v>
      </c>
      <c r="AD551" s="23" t="e">
        <v>#N/A</v>
      </c>
      <c r="AE551" s="7" t="e">
        <v>#N/A</v>
      </c>
      <c r="AF551" s="7" t="e">
        <v>#N/A</v>
      </c>
      <c r="AG551" s="7" t="e">
        <v>#N/A</v>
      </c>
      <c r="AH551" s="7" t="e">
        <v>#N/A</v>
      </c>
      <c r="AI551" s="7" t="e">
        <v>#N/A</v>
      </c>
      <c r="AJ551" s="7" t="e">
        <v>#N/A</v>
      </c>
      <c r="AK551" s="7" t="e">
        <v>#N/A</v>
      </c>
      <c r="AL551" s="21">
        <v>144.79</v>
      </c>
      <c r="AM551" s="7">
        <v>18</v>
      </c>
      <c r="AN551" s="22">
        <v>990.33</v>
      </c>
      <c r="AO551" s="23">
        <v>11.75</v>
      </c>
      <c r="AP551" s="21" t="e">
        <v>#N/A</v>
      </c>
      <c r="AQ551" s="24" t="e">
        <v>#N/A</v>
      </c>
      <c r="AR551" s="7">
        <v>28</v>
      </c>
      <c r="AS551" s="7" t="e">
        <v>#N/A</v>
      </c>
      <c r="AT551" s="7">
        <v>11.7</v>
      </c>
      <c r="AU551" s="7">
        <v>151.19999999999999</v>
      </c>
    </row>
    <row r="552" spans="1:48" x14ac:dyDescent="0.3">
      <c r="A552" s="9">
        <v>40956</v>
      </c>
      <c r="B552" s="7" t="e">
        <v>#N/A</v>
      </c>
      <c r="C552" s="7" t="e">
        <v>#N/A</v>
      </c>
      <c r="D552" s="7" t="e">
        <v>#N/A</v>
      </c>
      <c r="E552" s="7" t="e">
        <v>#N/A</v>
      </c>
      <c r="F552" s="7" t="e">
        <v>#N/A</v>
      </c>
      <c r="G552" s="7" t="e">
        <v>#N/A</v>
      </c>
      <c r="H552" s="7" t="e">
        <v>#N/A</v>
      </c>
      <c r="I552" s="7" t="e">
        <v>#N/A</v>
      </c>
      <c r="J552" s="7" t="e">
        <v>#N/A</v>
      </c>
      <c r="K552" s="7" t="e">
        <v>#N/A</v>
      </c>
      <c r="L552" s="20" t="e">
        <v>#N/A</v>
      </c>
      <c r="M552" s="7">
        <v>76.209999999999994</v>
      </c>
      <c r="N552" s="20" t="e">
        <v>#N/A</v>
      </c>
      <c r="O552" s="7" t="e">
        <v>#N/A</v>
      </c>
      <c r="P552" s="20" t="e">
        <v>#N/A</v>
      </c>
      <c r="Q552" s="7" t="e">
        <v>#N/A</v>
      </c>
      <c r="R552" s="7" t="e">
        <v>#N/A</v>
      </c>
      <c r="S552" s="21" t="e">
        <v>#N/A</v>
      </c>
      <c r="T552" s="7" t="e">
        <v>#N/A</v>
      </c>
      <c r="U552" s="7" t="e">
        <v>#N/A</v>
      </c>
      <c r="V552" s="7" t="e">
        <v>#N/A</v>
      </c>
      <c r="W552" s="7" t="e">
        <v>#N/A</v>
      </c>
      <c r="X552" s="7" t="e">
        <v>#N/A</v>
      </c>
      <c r="Y552" s="7" t="e">
        <v>#N/A</v>
      </c>
      <c r="Z552" s="7" t="e">
        <v>#N/A</v>
      </c>
      <c r="AA552" s="7" t="e">
        <v>#N/A</v>
      </c>
      <c r="AB552" s="7" t="e">
        <v>#N/A</v>
      </c>
      <c r="AC552" s="22" t="e">
        <v>#N/A</v>
      </c>
      <c r="AD552" s="23" t="e">
        <v>#N/A</v>
      </c>
      <c r="AE552" s="7" t="e">
        <v>#N/A</v>
      </c>
      <c r="AF552" s="7" t="e">
        <v>#N/A</v>
      </c>
      <c r="AG552" s="7" t="e">
        <v>#N/A</v>
      </c>
      <c r="AH552" s="7" t="e">
        <v>#N/A</v>
      </c>
      <c r="AI552" s="7" t="e">
        <v>#N/A</v>
      </c>
      <c r="AJ552" s="7" t="e">
        <v>#N/A</v>
      </c>
      <c r="AK552" s="7" t="e">
        <v>#N/A</v>
      </c>
      <c r="AL552" s="21">
        <v>127.05</v>
      </c>
      <c r="AM552" s="7">
        <v>17.71</v>
      </c>
      <c r="AN552" s="22">
        <v>1017.29</v>
      </c>
      <c r="AO552" s="23">
        <v>11.06</v>
      </c>
      <c r="AP552" s="21" t="e">
        <v>#N/A</v>
      </c>
      <c r="AQ552" s="24" t="e">
        <v>#N/A</v>
      </c>
      <c r="AR552" s="7">
        <v>29</v>
      </c>
      <c r="AS552" s="7" t="e">
        <v>#N/A</v>
      </c>
      <c r="AT552" s="7">
        <v>11</v>
      </c>
      <c r="AU552" s="7">
        <v>146.69999999999999</v>
      </c>
    </row>
    <row r="553" spans="1:48" x14ac:dyDescent="0.3">
      <c r="A553" s="9">
        <v>40949</v>
      </c>
      <c r="B553" s="7" t="e">
        <v>#N/A</v>
      </c>
      <c r="C553" s="7" t="e">
        <v>#N/A</v>
      </c>
      <c r="D553" s="7" t="e">
        <v>#N/A</v>
      </c>
      <c r="E553" s="7" t="e">
        <v>#N/A</v>
      </c>
      <c r="F553" s="7" t="e">
        <v>#N/A</v>
      </c>
      <c r="G553" s="7" t="e">
        <v>#N/A</v>
      </c>
      <c r="H553" s="7" t="e">
        <v>#N/A</v>
      </c>
      <c r="I553" s="7" t="e">
        <v>#N/A</v>
      </c>
      <c r="J553" s="7" t="e">
        <v>#N/A</v>
      </c>
      <c r="K553" s="7" t="e">
        <v>#N/A</v>
      </c>
      <c r="L553" s="20" t="e">
        <v>#N/A</v>
      </c>
      <c r="M553" s="7">
        <v>76.08</v>
      </c>
      <c r="N553" s="20" t="e">
        <v>#N/A</v>
      </c>
      <c r="O553" s="7" t="e">
        <v>#N/A</v>
      </c>
      <c r="P553" s="20" t="e">
        <v>#N/A</v>
      </c>
      <c r="Q553" s="7" t="e">
        <v>#N/A</v>
      </c>
      <c r="R553" s="7" t="e">
        <v>#N/A</v>
      </c>
      <c r="S553" s="21" t="e">
        <v>#N/A</v>
      </c>
      <c r="T553" s="7" t="e">
        <v>#N/A</v>
      </c>
      <c r="U553" s="7" t="e">
        <v>#N/A</v>
      </c>
      <c r="V553" s="7" t="e">
        <v>#N/A</v>
      </c>
      <c r="W553" s="7" t="e">
        <v>#N/A</v>
      </c>
      <c r="X553" s="7" t="e">
        <v>#N/A</v>
      </c>
      <c r="Y553" s="7" t="e">
        <v>#N/A</v>
      </c>
      <c r="Z553" s="7" t="e">
        <v>#N/A</v>
      </c>
      <c r="AA553" s="7" t="e">
        <v>#N/A</v>
      </c>
      <c r="AB553" s="7" t="e">
        <v>#N/A</v>
      </c>
      <c r="AC553" s="22" t="e">
        <v>#N/A</v>
      </c>
      <c r="AD553" s="23" t="e">
        <v>#N/A</v>
      </c>
      <c r="AE553" s="7" t="e">
        <v>#N/A</v>
      </c>
      <c r="AF553" s="7" t="e">
        <v>#N/A</v>
      </c>
      <c r="AG553" s="7" t="e">
        <v>#N/A</v>
      </c>
      <c r="AH553" s="7" t="e">
        <v>#N/A</v>
      </c>
      <c r="AI553" s="7" t="e">
        <v>#N/A</v>
      </c>
      <c r="AJ553" s="7" t="e">
        <v>#N/A</v>
      </c>
      <c r="AK553" s="7" t="e">
        <v>#N/A</v>
      </c>
      <c r="AL553" s="21">
        <v>131.18</v>
      </c>
      <c r="AM553" s="7">
        <v>18.79</v>
      </c>
      <c r="AN553" s="22">
        <v>1020.76</v>
      </c>
      <c r="AO553" s="23">
        <v>11.56</v>
      </c>
      <c r="AP553" s="21" t="e">
        <v>#N/A</v>
      </c>
      <c r="AQ553" s="24" t="e">
        <v>#N/A</v>
      </c>
      <c r="AR553" s="7">
        <v>30</v>
      </c>
      <c r="AS553" s="7" t="e">
        <v>#N/A</v>
      </c>
      <c r="AT553" s="7">
        <v>12</v>
      </c>
      <c r="AU553" s="7">
        <v>140.1</v>
      </c>
    </row>
    <row r="554" spans="1:48" x14ac:dyDescent="0.3">
      <c r="A554" s="9">
        <v>40942</v>
      </c>
      <c r="B554" s="7" t="e">
        <v>#N/A</v>
      </c>
      <c r="C554" s="7" t="e">
        <v>#N/A</v>
      </c>
      <c r="D554" s="7" t="e">
        <v>#N/A</v>
      </c>
      <c r="E554" s="7" t="e">
        <v>#N/A</v>
      </c>
      <c r="F554" s="7" t="e">
        <v>#N/A</v>
      </c>
      <c r="G554" s="7" t="e">
        <v>#N/A</v>
      </c>
      <c r="H554" s="7" t="e">
        <v>#N/A</v>
      </c>
      <c r="I554" s="7" t="e">
        <v>#N/A</v>
      </c>
      <c r="J554" s="7" t="e">
        <v>#N/A</v>
      </c>
      <c r="K554" s="7" t="e">
        <v>#N/A</v>
      </c>
      <c r="L554" s="20" t="e">
        <v>#N/A</v>
      </c>
      <c r="M554" s="7">
        <v>77.37</v>
      </c>
      <c r="N554" s="20" t="e">
        <v>#N/A</v>
      </c>
      <c r="O554" s="7" t="e">
        <v>#N/A</v>
      </c>
      <c r="P554" s="20" t="e">
        <v>#N/A</v>
      </c>
      <c r="Q554" s="7" t="e">
        <v>#N/A</v>
      </c>
      <c r="R554" s="7" t="e">
        <v>#N/A</v>
      </c>
      <c r="S554" s="21" t="e">
        <v>#N/A</v>
      </c>
      <c r="T554" s="7" t="e">
        <v>#N/A</v>
      </c>
      <c r="U554" s="7" t="e">
        <v>#N/A</v>
      </c>
      <c r="V554" s="7" t="e">
        <v>#N/A</v>
      </c>
      <c r="W554" s="7" t="e">
        <v>#N/A</v>
      </c>
      <c r="X554" s="7" t="e">
        <v>#N/A</v>
      </c>
      <c r="Y554" s="7" t="e">
        <v>#N/A</v>
      </c>
      <c r="Z554" s="7" t="e">
        <v>#N/A</v>
      </c>
      <c r="AA554" s="7" t="e">
        <v>#N/A</v>
      </c>
      <c r="AB554" s="7" t="e">
        <v>#N/A</v>
      </c>
      <c r="AC554" s="22" t="e">
        <v>#N/A</v>
      </c>
      <c r="AD554" s="23" t="e">
        <v>#N/A</v>
      </c>
      <c r="AE554" s="7" t="e">
        <v>#N/A</v>
      </c>
      <c r="AF554" s="7" t="e">
        <v>#N/A</v>
      </c>
      <c r="AG554" s="7" t="e">
        <v>#N/A</v>
      </c>
      <c r="AH554" s="7" t="e">
        <v>#N/A</v>
      </c>
      <c r="AI554" s="7" t="e">
        <v>#N/A</v>
      </c>
      <c r="AJ554" s="7" t="e">
        <v>#N/A</v>
      </c>
      <c r="AK554" s="7" t="e">
        <v>#N/A</v>
      </c>
      <c r="AL554" s="21">
        <v>136.97999999999999</v>
      </c>
      <c r="AM554" s="7">
        <v>19.850000000000001</v>
      </c>
      <c r="AN554" s="22">
        <v>997.4</v>
      </c>
      <c r="AO554" s="23">
        <v>11.99</v>
      </c>
      <c r="AP554" s="21" t="e">
        <v>#N/A</v>
      </c>
      <c r="AQ554" s="24" t="e">
        <v>#N/A</v>
      </c>
      <c r="AR554" s="7">
        <v>35</v>
      </c>
      <c r="AS554" s="7" t="e">
        <v>#N/A</v>
      </c>
      <c r="AT554" s="7">
        <v>11</v>
      </c>
      <c r="AU554" s="7">
        <v>134</v>
      </c>
    </row>
    <row r="555" spans="1:48" x14ac:dyDescent="0.3">
      <c r="A555" s="9">
        <v>40928</v>
      </c>
      <c r="B555" s="7" t="e">
        <v>#N/A</v>
      </c>
      <c r="C555" s="7" t="e">
        <v>#N/A</v>
      </c>
      <c r="D555" s="7" t="e">
        <v>#N/A</v>
      </c>
      <c r="E555" s="7" t="e">
        <v>#N/A</v>
      </c>
      <c r="F555" s="7" t="e">
        <v>#N/A</v>
      </c>
      <c r="G555" s="7" t="e">
        <v>#N/A</v>
      </c>
      <c r="H555" s="7" t="e">
        <v>#N/A</v>
      </c>
      <c r="I555" s="7" t="e">
        <v>#N/A</v>
      </c>
      <c r="J555" s="7" t="e">
        <v>#N/A</v>
      </c>
      <c r="K555" s="7" t="e">
        <v>#N/A</v>
      </c>
      <c r="L555" s="20" t="e">
        <v>#N/A</v>
      </c>
      <c r="M555" s="7" t="e">
        <v>#N/A</v>
      </c>
      <c r="N555" s="20" t="e">
        <v>#N/A</v>
      </c>
      <c r="O555" s="7" t="e">
        <v>#N/A</v>
      </c>
      <c r="P555" s="20" t="e">
        <v>#N/A</v>
      </c>
      <c r="Q555" s="7" t="e">
        <v>#N/A</v>
      </c>
      <c r="R555" s="7" t="e">
        <v>#N/A</v>
      </c>
      <c r="S555" s="21" t="e">
        <v>#N/A</v>
      </c>
      <c r="T555" s="7" t="e">
        <v>#N/A</v>
      </c>
      <c r="U555" s="7" t="e">
        <v>#N/A</v>
      </c>
      <c r="V555" s="7" t="e">
        <v>#N/A</v>
      </c>
      <c r="W555" s="7" t="e">
        <v>#N/A</v>
      </c>
      <c r="X555" s="7" t="e">
        <v>#N/A</v>
      </c>
      <c r="Y555" s="7" t="e">
        <v>#N/A</v>
      </c>
      <c r="Z555" s="7" t="e">
        <v>#N/A</v>
      </c>
      <c r="AA555" s="7" t="e">
        <v>#N/A</v>
      </c>
      <c r="AB555" s="7" t="e">
        <v>#N/A</v>
      </c>
      <c r="AC555" s="22" t="e">
        <v>#N/A</v>
      </c>
      <c r="AD555" s="23" t="e">
        <v>#N/A</v>
      </c>
      <c r="AE555" s="7" t="e">
        <v>#N/A</v>
      </c>
      <c r="AF555" s="7" t="e">
        <v>#N/A</v>
      </c>
      <c r="AG555" s="7" t="e">
        <v>#N/A</v>
      </c>
      <c r="AH555" s="7" t="e">
        <v>#N/A</v>
      </c>
      <c r="AI555" s="7" t="e">
        <v>#N/A</v>
      </c>
      <c r="AJ555" s="7" t="e">
        <v>#N/A</v>
      </c>
      <c r="AK555" s="7" t="e">
        <v>#N/A</v>
      </c>
      <c r="AL555" s="21" t="e">
        <v>#N/A</v>
      </c>
      <c r="AM555" s="7" t="e">
        <v>#N/A</v>
      </c>
      <c r="AN555" s="22" t="e">
        <v>#N/A</v>
      </c>
      <c r="AO555" s="23" t="e">
        <v>#N/A</v>
      </c>
      <c r="AP555" s="21" t="e">
        <v>#N/A</v>
      </c>
      <c r="AQ555" s="24" t="e">
        <v>#N/A</v>
      </c>
      <c r="AR555" s="7">
        <v>31</v>
      </c>
      <c r="AS555" s="7" t="e">
        <v>#N/A</v>
      </c>
      <c r="AT555" s="7">
        <v>9</v>
      </c>
      <c r="AU555" s="7">
        <v>137.69999999999999</v>
      </c>
    </row>
    <row r="556" spans="1:48" x14ac:dyDescent="0.3">
      <c r="A556" s="9">
        <v>40921</v>
      </c>
      <c r="B556" s="7" t="e">
        <v>#N/A</v>
      </c>
      <c r="C556" s="7" t="e">
        <v>#N/A</v>
      </c>
      <c r="D556" s="7" t="e">
        <v>#N/A</v>
      </c>
      <c r="E556" s="7" t="e">
        <v>#N/A</v>
      </c>
      <c r="F556" s="7" t="e">
        <v>#N/A</v>
      </c>
      <c r="G556" s="7" t="e">
        <v>#N/A</v>
      </c>
      <c r="H556" s="7" t="e">
        <v>#N/A</v>
      </c>
      <c r="I556" s="7" t="e">
        <v>#N/A</v>
      </c>
      <c r="J556" s="7" t="e">
        <v>#N/A</v>
      </c>
      <c r="K556" s="7" t="e">
        <v>#N/A</v>
      </c>
      <c r="L556" s="20" t="e">
        <v>#N/A</v>
      </c>
      <c r="M556" s="7">
        <v>77.819999999999993</v>
      </c>
      <c r="N556" s="20" t="e">
        <v>#N/A</v>
      </c>
      <c r="O556" s="7" t="e">
        <v>#N/A</v>
      </c>
      <c r="P556" s="20" t="e">
        <v>#N/A</v>
      </c>
      <c r="Q556" s="7" t="e">
        <v>#N/A</v>
      </c>
      <c r="R556" s="7" t="e">
        <v>#N/A</v>
      </c>
      <c r="S556" s="21" t="e">
        <v>#N/A</v>
      </c>
      <c r="T556" s="7" t="e">
        <v>#N/A</v>
      </c>
      <c r="U556" s="7" t="e">
        <v>#N/A</v>
      </c>
      <c r="V556" s="7" t="e">
        <v>#N/A</v>
      </c>
      <c r="W556" s="7" t="e">
        <v>#N/A</v>
      </c>
      <c r="X556" s="7" t="e">
        <v>#N/A</v>
      </c>
      <c r="Y556" s="7" t="e">
        <v>#N/A</v>
      </c>
      <c r="Z556" s="7" t="e">
        <v>#N/A</v>
      </c>
      <c r="AA556" s="7" t="e">
        <v>#N/A</v>
      </c>
      <c r="AB556" s="7" t="e">
        <v>#N/A</v>
      </c>
      <c r="AC556" s="22" t="e">
        <v>#N/A</v>
      </c>
      <c r="AD556" s="23" t="e">
        <v>#N/A</v>
      </c>
      <c r="AE556" s="7" t="e">
        <v>#N/A</v>
      </c>
      <c r="AF556" s="7" t="e">
        <v>#N/A</v>
      </c>
      <c r="AG556" s="7" t="e">
        <v>#N/A</v>
      </c>
      <c r="AH556" s="7" t="e">
        <v>#N/A</v>
      </c>
      <c r="AI556" s="7" t="e">
        <v>#N/A</v>
      </c>
      <c r="AJ556" s="7" t="e">
        <v>#N/A</v>
      </c>
      <c r="AK556" s="7" t="e">
        <v>#N/A</v>
      </c>
      <c r="AL556" s="21">
        <v>119.49</v>
      </c>
      <c r="AM556" s="7">
        <v>22.98</v>
      </c>
      <c r="AN556" s="22">
        <v>1007.76</v>
      </c>
      <c r="AO556" s="23">
        <v>11.99</v>
      </c>
      <c r="AP556" s="21" t="e">
        <v>#N/A</v>
      </c>
      <c r="AQ556" s="24" t="e">
        <v>#N/A</v>
      </c>
      <c r="AR556" s="7">
        <v>32</v>
      </c>
      <c r="AS556" s="7" t="e">
        <v>#N/A</v>
      </c>
      <c r="AT556" s="7">
        <v>10.9</v>
      </c>
      <c r="AU556" s="7">
        <v>145</v>
      </c>
    </row>
    <row r="557" spans="1:48" x14ac:dyDescent="0.3">
      <c r="A557" s="9">
        <v>40914</v>
      </c>
      <c r="B557" s="7" t="e">
        <v>#N/A</v>
      </c>
      <c r="C557" s="7" t="e">
        <v>#N/A</v>
      </c>
      <c r="D557" s="7" t="e">
        <v>#N/A</v>
      </c>
      <c r="E557" s="7" t="e">
        <v>#N/A</v>
      </c>
      <c r="F557" s="7" t="e">
        <v>#N/A</v>
      </c>
      <c r="G557" s="7" t="e">
        <v>#N/A</v>
      </c>
      <c r="H557" s="7" t="e">
        <v>#N/A</v>
      </c>
      <c r="I557" s="7" t="e">
        <v>#N/A</v>
      </c>
      <c r="J557" s="7" t="e">
        <v>#N/A</v>
      </c>
      <c r="K557" s="7" t="e">
        <v>#N/A</v>
      </c>
      <c r="L557" s="20" t="e">
        <v>#N/A</v>
      </c>
      <c r="M557" s="7">
        <v>77.08</v>
      </c>
      <c r="N557" s="20" t="e">
        <v>#N/A</v>
      </c>
      <c r="O557" s="7" t="e">
        <v>#N/A</v>
      </c>
      <c r="P557" s="20" t="e">
        <v>#N/A</v>
      </c>
      <c r="Q557" s="7" t="e">
        <v>#N/A</v>
      </c>
      <c r="R557" s="7" t="e">
        <v>#N/A</v>
      </c>
      <c r="S557" s="21" t="e">
        <v>#N/A</v>
      </c>
      <c r="T557" s="7" t="e">
        <v>#N/A</v>
      </c>
      <c r="U557" s="7" t="e">
        <v>#N/A</v>
      </c>
      <c r="V557" s="7" t="e">
        <v>#N/A</v>
      </c>
      <c r="W557" s="7" t="e">
        <v>#N/A</v>
      </c>
      <c r="X557" s="7" t="e">
        <v>#N/A</v>
      </c>
      <c r="Y557" s="7" t="e">
        <v>#N/A</v>
      </c>
      <c r="Z557" s="7" t="e">
        <v>#N/A</v>
      </c>
      <c r="AA557" s="7" t="e">
        <v>#N/A</v>
      </c>
      <c r="AB557" s="7" t="e">
        <v>#N/A</v>
      </c>
      <c r="AC557" s="22" t="e">
        <v>#N/A</v>
      </c>
      <c r="AD557" s="23" t="e">
        <v>#N/A</v>
      </c>
      <c r="AE557" s="7" t="e">
        <v>#N/A</v>
      </c>
      <c r="AF557" s="7" t="e">
        <v>#N/A</v>
      </c>
      <c r="AG557" s="7" t="e">
        <v>#N/A</v>
      </c>
      <c r="AH557" s="7" t="e">
        <v>#N/A</v>
      </c>
      <c r="AI557" s="7" t="e">
        <v>#N/A</v>
      </c>
      <c r="AJ557" s="7" t="e">
        <v>#N/A</v>
      </c>
      <c r="AK557" s="7" t="e">
        <v>#N/A</v>
      </c>
      <c r="AL557" s="21">
        <v>122.83</v>
      </c>
      <c r="AM557" s="7">
        <v>22.3</v>
      </c>
      <c r="AN557" s="22">
        <v>989.57</v>
      </c>
      <c r="AO557" s="23">
        <v>11.53</v>
      </c>
      <c r="AP557" s="21" t="e">
        <v>#N/A</v>
      </c>
      <c r="AQ557" s="24" t="e">
        <v>#N/A</v>
      </c>
      <c r="AR557" s="7">
        <v>35</v>
      </c>
      <c r="AS557" s="7" t="e">
        <v>#N/A</v>
      </c>
      <c r="AT557" s="7">
        <v>15</v>
      </c>
      <c r="AU557" s="7">
        <v>148</v>
      </c>
    </row>
    <row r="558" spans="1:48" x14ac:dyDescent="0.3">
      <c r="A558" s="9">
        <v>40907</v>
      </c>
      <c r="B558" s="7" t="e">
        <v>#N/A</v>
      </c>
      <c r="C558" s="7" t="e">
        <v>#N/A</v>
      </c>
      <c r="D558" s="7" t="e">
        <v>#N/A</v>
      </c>
      <c r="E558" s="7" t="e">
        <v>#N/A</v>
      </c>
      <c r="F558" s="7" t="e">
        <v>#N/A</v>
      </c>
      <c r="G558" s="7" t="e">
        <v>#N/A</v>
      </c>
      <c r="H558" s="7" t="e">
        <v>#N/A</v>
      </c>
      <c r="I558" s="7" t="e">
        <v>#N/A</v>
      </c>
      <c r="J558" s="7" t="e">
        <v>#N/A</v>
      </c>
      <c r="K558" s="7" t="e">
        <v>#N/A</v>
      </c>
      <c r="L558" s="20" t="e">
        <v>#N/A</v>
      </c>
      <c r="M558" s="7">
        <v>76.62</v>
      </c>
      <c r="N558" s="20" t="e">
        <v>#N/A</v>
      </c>
      <c r="O558" s="7" t="e">
        <v>#N/A</v>
      </c>
      <c r="P558" s="20" t="e">
        <v>#N/A</v>
      </c>
      <c r="Q558" s="7" t="e">
        <v>#N/A</v>
      </c>
      <c r="R558" s="7" t="e">
        <v>#N/A</v>
      </c>
      <c r="S558" s="21" t="e">
        <v>#N/A</v>
      </c>
      <c r="T558" s="7" t="e">
        <v>#N/A</v>
      </c>
      <c r="U558" s="7" t="e">
        <v>#N/A</v>
      </c>
      <c r="V558" s="7" t="e">
        <v>#N/A</v>
      </c>
      <c r="W558" s="7" t="e">
        <v>#N/A</v>
      </c>
      <c r="X558" s="7" t="e">
        <v>#N/A</v>
      </c>
      <c r="Y558" s="7" t="e">
        <v>#N/A</v>
      </c>
      <c r="Z558" s="7" t="e">
        <v>#N/A</v>
      </c>
      <c r="AA558" s="7" t="e">
        <v>#N/A</v>
      </c>
      <c r="AB558" s="7" t="e">
        <v>#N/A</v>
      </c>
      <c r="AC558" s="22" t="e">
        <v>#N/A</v>
      </c>
      <c r="AD558" s="23" t="e">
        <v>#N/A</v>
      </c>
      <c r="AE558" s="7" t="e">
        <v>#N/A</v>
      </c>
      <c r="AF558" s="7" t="e">
        <v>#N/A</v>
      </c>
      <c r="AG558" s="7" t="e">
        <v>#N/A</v>
      </c>
      <c r="AH558" s="7" t="e">
        <v>#N/A</v>
      </c>
      <c r="AI558" s="7" t="e">
        <v>#N/A</v>
      </c>
      <c r="AJ558" s="7" t="e">
        <v>#N/A</v>
      </c>
      <c r="AK558" s="7" t="e">
        <v>#N/A</v>
      </c>
      <c r="AL558" s="21">
        <v>135.57</v>
      </c>
      <c r="AM558" s="7">
        <v>21.94</v>
      </c>
      <c r="AN558" s="22">
        <v>981.1</v>
      </c>
      <c r="AO558" s="23">
        <v>11.41</v>
      </c>
      <c r="AP558" s="21" t="e">
        <v>#N/A</v>
      </c>
      <c r="AQ558" s="24" t="e">
        <v>#N/A</v>
      </c>
      <c r="AR558" s="7">
        <v>37</v>
      </c>
      <c r="AS558" s="7" t="e">
        <v>#N/A</v>
      </c>
      <c r="AT558" s="7">
        <v>16.3</v>
      </c>
      <c r="AU558" s="7">
        <v>140.9</v>
      </c>
    </row>
    <row r="559" spans="1:48" x14ac:dyDescent="0.3">
      <c r="A559" s="9">
        <v>40900</v>
      </c>
      <c r="B559" s="7" t="e">
        <v>#N/A</v>
      </c>
      <c r="C559" s="7" t="e">
        <v>#N/A</v>
      </c>
      <c r="D559" s="7" t="e">
        <v>#N/A</v>
      </c>
      <c r="E559" s="7" t="e">
        <v>#N/A</v>
      </c>
      <c r="F559" s="7" t="e">
        <v>#N/A</v>
      </c>
      <c r="G559" s="7" t="e">
        <v>#N/A</v>
      </c>
      <c r="H559" s="7" t="e">
        <v>#N/A</v>
      </c>
      <c r="I559" s="7" t="e">
        <v>#N/A</v>
      </c>
      <c r="J559" s="7" t="e">
        <v>#N/A</v>
      </c>
      <c r="K559" s="7" t="e">
        <v>#N/A</v>
      </c>
      <c r="L559" s="20" t="e">
        <v>#N/A</v>
      </c>
      <c r="M559" s="7">
        <v>77.45</v>
      </c>
      <c r="N559" s="20" t="e">
        <v>#N/A</v>
      </c>
      <c r="O559" s="7" t="e">
        <v>#N/A</v>
      </c>
      <c r="P559" s="20" t="e">
        <v>#N/A</v>
      </c>
      <c r="Q559" s="7" t="e">
        <v>#N/A</v>
      </c>
      <c r="R559" s="7" t="e">
        <v>#N/A</v>
      </c>
      <c r="S559" s="21" t="e">
        <v>#N/A</v>
      </c>
      <c r="T559" s="7" t="e">
        <v>#N/A</v>
      </c>
      <c r="U559" s="7" t="e">
        <v>#N/A</v>
      </c>
      <c r="V559" s="7" t="e">
        <v>#N/A</v>
      </c>
      <c r="W559" s="7" t="e">
        <v>#N/A</v>
      </c>
      <c r="X559" s="7" t="e">
        <v>#N/A</v>
      </c>
      <c r="Y559" s="7" t="e">
        <v>#N/A</v>
      </c>
      <c r="Z559" s="7" t="e">
        <v>#N/A</v>
      </c>
      <c r="AA559" s="7" t="e">
        <v>#N/A</v>
      </c>
      <c r="AB559" s="7" t="e">
        <v>#N/A</v>
      </c>
      <c r="AC559" s="22" t="e">
        <v>#N/A</v>
      </c>
      <c r="AD559" s="23" t="e">
        <v>#N/A</v>
      </c>
      <c r="AE559" s="7" t="e">
        <v>#N/A</v>
      </c>
      <c r="AF559" s="7" t="e">
        <v>#N/A</v>
      </c>
      <c r="AG559" s="7" t="e">
        <v>#N/A</v>
      </c>
      <c r="AH559" s="7" t="e">
        <v>#N/A</v>
      </c>
      <c r="AI559" s="7" t="e">
        <v>#N/A</v>
      </c>
      <c r="AJ559" s="7" t="e">
        <v>#N/A</v>
      </c>
      <c r="AK559" s="7" t="e">
        <v>#N/A</v>
      </c>
      <c r="AL559" s="21">
        <v>143.12</v>
      </c>
      <c r="AM559" s="7">
        <v>21.89</v>
      </c>
      <c r="AN559" s="22">
        <v>977.82</v>
      </c>
      <c r="AO559" s="23">
        <v>10.92</v>
      </c>
      <c r="AP559" s="21" t="e">
        <v>#N/A</v>
      </c>
      <c r="AQ559" s="24" t="e">
        <v>#N/A</v>
      </c>
      <c r="AR559" s="7">
        <v>36</v>
      </c>
      <c r="AS559" s="7" t="e">
        <v>#N/A</v>
      </c>
      <c r="AT559" s="7">
        <v>18</v>
      </c>
      <c r="AU559" s="7">
        <v>132</v>
      </c>
    </row>
    <row r="560" spans="1:48" x14ac:dyDescent="0.3">
      <c r="A560" s="9">
        <v>40893</v>
      </c>
      <c r="B560" s="7" t="e">
        <v>#N/A</v>
      </c>
      <c r="C560" s="7" t="e">
        <v>#N/A</v>
      </c>
      <c r="D560" s="7" t="e">
        <v>#N/A</v>
      </c>
      <c r="E560" s="7" t="e">
        <v>#N/A</v>
      </c>
      <c r="F560" s="7" t="e">
        <v>#N/A</v>
      </c>
      <c r="G560" s="7" t="e">
        <v>#N/A</v>
      </c>
      <c r="H560" s="7" t="e">
        <v>#N/A</v>
      </c>
      <c r="I560" s="7" t="e">
        <v>#N/A</v>
      </c>
      <c r="J560" s="7" t="e">
        <v>#N/A</v>
      </c>
      <c r="K560" s="7" t="e">
        <v>#N/A</v>
      </c>
      <c r="L560" s="20" t="e">
        <v>#N/A</v>
      </c>
      <c r="M560" s="7">
        <v>76.75</v>
      </c>
      <c r="N560" s="20" t="e">
        <v>#N/A</v>
      </c>
      <c r="O560" s="7" t="e">
        <v>#N/A</v>
      </c>
      <c r="P560" s="20" t="e">
        <v>#N/A</v>
      </c>
      <c r="Q560" s="7" t="e">
        <v>#N/A</v>
      </c>
      <c r="R560" s="7" t="e">
        <v>#N/A</v>
      </c>
      <c r="S560" s="21" t="e">
        <v>#N/A</v>
      </c>
      <c r="T560" s="7" t="e">
        <v>#N/A</v>
      </c>
      <c r="U560" s="7" t="e">
        <v>#N/A</v>
      </c>
      <c r="V560" s="7" t="e">
        <v>#N/A</v>
      </c>
      <c r="W560" s="7" t="e">
        <v>#N/A</v>
      </c>
      <c r="X560" s="7" t="e">
        <v>#N/A</v>
      </c>
      <c r="Y560" s="7" t="e">
        <v>#N/A</v>
      </c>
      <c r="Z560" s="7" t="e">
        <v>#N/A</v>
      </c>
      <c r="AA560" s="7" t="e">
        <v>#N/A</v>
      </c>
      <c r="AB560" s="7" t="e">
        <v>#N/A</v>
      </c>
      <c r="AC560" s="22" t="e">
        <v>#N/A</v>
      </c>
      <c r="AD560" s="23" t="e">
        <v>#N/A</v>
      </c>
      <c r="AE560" s="7" t="e">
        <v>#N/A</v>
      </c>
      <c r="AF560" s="7" t="e">
        <v>#N/A</v>
      </c>
      <c r="AG560" s="7" t="e">
        <v>#N/A</v>
      </c>
      <c r="AH560" s="7" t="e">
        <v>#N/A</v>
      </c>
      <c r="AI560" s="7" t="e">
        <v>#N/A</v>
      </c>
      <c r="AJ560" s="7" t="e">
        <v>#N/A</v>
      </c>
      <c r="AK560" s="7" t="e">
        <v>#N/A</v>
      </c>
      <c r="AL560" s="21">
        <v>149.30000000000001</v>
      </c>
      <c r="AM560" s="7">
        <v>21.4</v>
      </c>
      <c r="AN560" s="22">
        <v>952.65</v>
      </c>
      <c r="AO560" s="23">
        <v>11.51</v>
      </c>
      <c r="AP560" s="21" t="e">
        <v>#N/A</v>
      </c>
      <c r="AQ560" s="24" t="e">
        <v>#N/A</v>
      </c>
      <c r="AR560" s="7">
        <v>40</v>
      </c>
      <c r="AS560" s="7" t="e">
        <v>#N/A</v>
      </c>
      <c r="AT560" s="7">
        <v>16.5</v>
      </c>
      <c r="AU560" s="7">
        <v>132</v>
      </c>
    </row>
    <row r="561" spans="1:47" x14ac:dyDescent="0.3">
      <c r="A561" s="9">
        <v>40886</v>
      </c>
      <c r="B561" s="7" t="e">
        <v>#N/A</v>
      </c>
      <c r="C561" s="7" t="e">
        <v>#N/A</v>
      </c>
      <c r="D561" s="7" t="e">
        <v>#N/A</v>
      </c>
      <c r="E561" s="7" t="e">
        <v>#N/A</v>
      </c>
      <c r="F561" s="7" t="e">
        <v>#N/A</v>
      </c>
      <c r="G561" s="7" t="e">
        <v>#N/A</v>
      </c>
      <c r="H561" s="7" t="e">
        <v>#N/A</v>
      </c>
      <c r="I561" s="7" t="e">
        <v>#N/A</v>
      </c>
      <c r="J561" s="7" t="e">
        <v>#N/A</v>
      </c>
      <c r="K561" s="7" t="e">
        <v>#N/A</v>
      </c>
      <c r="L561" s="20" t="e">
        <v>#N/A</v>
      </c>
      <c r="M561" s="7">
        <v>73.319999999999993</v>
      </c>
      <c r="N561" s="20" t="e">
        <v>#N/A</v>
      </c>
      <c r="O561" s="7" t="e">
        <v>#N/A</v>
      </c>
      <c r="P561" s="20" t="e">
        <v>#N/A</v>
      </c>
      <c r="Q561" s="7" t="e">
        <v>#N/A</v>
      </c>
      <c r="R561" s="7" t="e">
        <v>#N/A</v>
      </c>
      <c r="S561" s="21" t="e">
        <v>#N/A</v>
      </c>
      <c r="T561" s="7" t="e">
        <v>#N/A</v>
      </c>
      <c r="U561" s="7" t="e">
        <v>#N/A</v>
      </c>
      <c r="V561" s="7" t="e">
        <v>#N/A</v>
      </c>
      <c r="W561" s="7" t="e">
        <v>#N/A</v>
      </c>
      <c r="X561" s="7" t="e">
        <v>#N/A</v>
      </c>
      <c r="Y561" s="7" t="e">
        <v>#N/A</v>
      </c>
      <c r="Z561" s="7" t="e">
        <v>#N/A</v>
      </c>
      <c r="AA561" s="7" t="e">
        <v>#N/A</v>
      </c>
      <c r="AB561" s="7" t="e">
        <v>#N/A</v>
      </c>
      <c r="AC561" s="22" t="e">
        <v>#N/A</v>
      </c>
      <c r="AD561" s="23" t="e">
        <v>#N/A</v>
      </c>
      <c r="AE561" s="7" t="e">
        <v>#N/A</v>
      </c>
      <c r="AF561" s="7" t="e">
        <v>#N/A</v>
      </c>
      <c r="AG561" s="7" t="e">
        <v>#N/A</v>
      </c>
      <c r="AH561" s="7" t="e">
        <v>#N/A</v>
      </c>
      <c r="AI561" s="7" t="e">
        <v>#N/A</v>
      </c>
      <c r="AJ561" s="7" t="e">
        <v>#N/A</v>
      </c>
      <c r="AK561" s="7" t="e">
        <v>#N/A</v>
      </c>
      <c r="AL561" s="21">
        <v>151.56</v>
      </c>
      <c r="AM561" s="7">
        <v>20.260000000000002</v>
      </c>
      <c r="AN561" s="22">
        <v>957.43</v>
      </c>
      <c r="AO561" s="23">
        <v>10.92</v>
      </c>
      <c r="AP561" s="21" t="e">
        <v>#N/A</v>
      </c>
      <c r="AQ561" s="24" t="e">
        <v>#N/A</v>
      </c>
      <c r="AR561" s="7">
        <v>41</v>
      </c>
      <c r="AS561" s="7" t="e">
        <v>#N/A</v>
      </c>
      <c r="AT561" s="7">
        <v>18</v>
      </c>
      <c r="AU561" s="7">
        <v>134</v>
      </c>
    </row>
    <row r="562" spans="1:47" x14ac:dyDescent="0.3">
      <c r="A562" s="9">
        <v>40879</v>
      </c>
      <c r="B562" s="7" t="e">
        <v>#N/A</v>
      </c>
      <c r="C562" s="7" t="e">
        <v>#N/A</v>
      </c>
      <c r="D562" s="7" t="e">
        <v>#N/A</v>
      </c>
      <c r="E562" s="7" t="e">
        <v>#N/A</v>
      </c>
      <c r="F562" s="7" t="e">
        <v>#N/A</v>
      </c>
      <c r="G562" s="7" t="e">
        <v>#N/A</v>
      </c>
      <c r="H562" s="7" t="e">
        <v>#N/A</v>
      </c>
      <c r="I562" s="7" t="e">
        <v>#N/A</v>
      </c>
      <c r="J562" s="7" t="e">
        <v>#N/A</v>
      </c>
      <c r="K562" s="7" t="e">
        <v>#N/A</v>
      </c>
      <c r="L562" s="20" t="e">
        <v>#N/A</v>
      </c>
      <c r="M562" s="7">
        <v>73.41</v>
      </c>
      <c r="N562" s="20" t="e">
        <v>#N/A</v>
      </c>
      <c r="O562" s="7" t="e">
        <v>#N/A</v>
      </c>
      <c r="P562" s="20" t="e">
        <v>#N/A</v>
      </c>
      <c r="Q562" s="7" t="e">
        <v>#N/A</v>
      </c>
      <c r="R562" s="7" t="e">
        <v>#N/A</v>
      </c>
      <c r="S562" s="21" t="e">
        <v>#N/A</v>
      </c>
      <c r="T562" s="7" t="e">
        <v>#N/A</v>
      </c>
      <c r="U562" s="7" t="e">
        <v>#N/A</v>
      </c>
      <c r="V562" s="7" t="e">
        <v>#N/A</v>
      </c>
      <c r="W562" s="7" t="e">
        <v>#N/A</v>
      </c>
      <c r="X562" s="7" t="e">
        <v>#N/A</v>
      </c>
      <c r="Y562" s="7" t="e">
        <v>#N/A</v>
      </c>
      <c r="Z562" s="7" t="e">
        <v>#N/A</v>
      </c>
      <c r="AA562" s="7" t="e">
        <v>#N/A</v>
      </c>
      <c r="AB562" s="7" t="e">
        <v>#N/A</v>
      </c>
      <c r="AC562" s="22" t="e">
        <v>#N/A</v>
      </c>
      <c r="AD562" s="23" t="e">
        <v>#N/A</v>
      </c>
      <c r="AE562" s="7" t="e">
        <v>#N/A</v>
      </c>
      <c r="AF562" s="7" t="e">
        <v>#N/A</v>
      </c>
      <c r="AG562" s="7" t="e">
        <v>#N/A</v>
      </c>
      <c r="AH562" s="7" t="e">
        <v>#N/A</v>
      </c>
      <c r="AI562" s="7" t="e">
        <v>#N/A</v>
      </c>
      <c r="AJ562" s="7" t="e">
        <v>#N/A</v>
      </c>
      <c r="AK562" s="7" t="e">
        <v>#N/A</v>
      </c>
      <c r="AL562" s="21">
        <v>157.4</v>
      </c>
      <c r="AM562" s="7">
        <v>21.13</v>
      </c>
      <c r="AN562" s="22">
        <v>926.34</v>
      </c>
      <c r="AO562" s="23">
        <v>10.89</v>
      </c>
      <c r="AP562" s="21" t="e">
        <v>#N/A</v>
      </c>
      <c r="AQ562" s="24" t="e">
        <v>#N/A</v>
      </c>
      <c r="AR562" s="7">
        <v>40</v>
      </c>
      <c r="AS562" s="7" t="e">
        <v>#N/A</v>
      </c>
      <c r="AT562" s="7">
        <v>18</v>
      </c>
      <c r="AU562" s="7">
        <v>139</v>
      </c>
    </row>
    <row r="563" spans="1:47" x14ac:dyDescent="0.3">
      <c r="A563" s="9">
        <v>40872</v>
      </c>
      <c r="B563" s="7" t="e">
        <v>#N/A</v>
      </c>
      <c r="C563" s="7" t="e">
        <v>#N/A</v>
      </c>
      <c r="D563" s="7" t="e">
        <v>#N/A</v>
      </c>
      <c r="E563" s="7" t="e">
        <v>#N/A</v>
      </c>
      <c r="F563" s="7" t="e">
        <v>#N/A</v>
      </c>
      <c r="G563" s="7" t="e">
        <v>#N/A</v>
      </c>
      <c r="H563" s="7" t="e">
        <v>#N/A</v>
      </c>
      <c r="I563" s="7" t="e">
        <v>#N/A</v>
      </c>
      <c r="J563" s="7" t="e">
        <v>#N/A</v>
      </c>
      <c r="K563" s="7" t="e">
        <v>#N/A</v>
      </c>
      <c r="L563" s="20" t="e">
        <v>#N/A</v>
      </c>
      <c r="M563" s="7">
        <v>70.97</v>
      </c>
      <c r="N563" s="20" t="e">
        <v>#N/A</v>
      </c>
      <c r="O563" s="7" t="e">
        <v>#N/A</v>
      </c>
      <c r="P563" s="20" t="e">
        <v>#N/A</v>
      </c>
      <c r="Q563" s="7" t="e">
        <v>#N/A</v>
      </c>
      <c r="R563" s="7" t="e">
        <v>#N/A</v>
      </c>
      <c r="S563" s="21" t="e">
        <v>#N/A</v>
      </c>
      <c r="T563" s="7" t="e">
        <v>#N/A</v>
      </c>
      <c r="U563" s="7" t="e">
        <v>#N/A</v>
      </c>
      <c r="V563" s="7" t="e">
        <v>#N/A</v>
      </c>
      <c r="W563" s="7" t="e">
        <v>#N/A</v>
      </c>
      <c r="X563" s="7" t="e">
        <v>#N/A</v>
      </c>
      <c r="Y563" s="7" t="e">
        <v>#N/A</v>
      </c>
      <c r="Z563" s="7" t="e">
        <v>#N/A</v>
      </c>
      <c r="AA563" s="7" t="e">
        <v>#N/A</v>
      </c>
      <c r="AB563" s="7" t="e">
        <v>#N/A</v>
      </c>
      <c r="AC563" s="22" t="e">
        <v>#N/A</v>
      </c>
      <c r="AD563" s="23" t="e">
        <v>#N/A</v>
      </c>
      <c r="AE563" s="7" t="e">
        <v>#N/A</v>
      </c>
      <c r="AF563" s="7" t="e">
        <v>#N/A</v>
      </c>
      <c r="AG563" s="7" t="e">
        <v>#N/A</v>
      </c>
      <c r="AH563" s="7" t="e">
        <v>#N/A</v>
      </c>
      <c r="AI563" s="7" t="e">
        <v>#N/A</v>
      </c>
      <c r="AJ563" s="7" t="e">
        <v>#N/A</v>
      </c>
      <c r="AK563" s="7" t="e">
        <v>#N/A</v>
      </c>
      <c r="AL563" s="21">
        <v>166.12</v>
      </c>
      <c r="AM563" s="7">
        <v>19.14</v>
      </c>
      <c r="AN563" s="22">
        <v>922.58</v>
      </c>
      <c r="AO563" s="23">
        <v>11</v>
      </c>
      <c r="AP563" s="21" t="e">
        <v>#N/A</v>
      </c>
      <c r="AQ563" s="24" t="e">
        <v>#N/A</v>
      </c>
      <c r="AR563" s="7">
        <v>39</v>
      </c>
      <c r="AS563" s="7" t="e">
        <v>#N/A</v>
      </c>
      <c r="AT563" s="7">
        <v>17.8</v>
      </c>
      <c r="AU563" s="7">
        <v>143</v>
      </c>
    </row>
    <row r="564" spans="1:47" x14ac:dyDescent="0.3">
      <c r="A564" s="9">
        <v>40865</v>
      </c>
      <c r="B564" s="7" t="e">
        <v>#N/A</v>
      </c>
      <c r="C564" s="7" t="e">
        <v>#N/A</v>
      </c>
      <c r="D564" s="7" t="e">
        <v>#N/A</v>
      </c>
      <c r="E564" s="7" t="e">
        <v>#N/A</v>
      </c>
      <c r="F564" s="7" t="e">
        <v>#N/A</v>
      </c>
      <c r="G564" s="7" t="e">
        <v>#N/A</v>
      </c>
      <c r="H564" s="7" t="e">
        <v>#N/A</v>
      </c>
      <c r="I564" s="7" t="e">
        <v>#N/A</v>
      </c>
      <c r="J564" s="7" t="e">
        <v>#N/A</v>
      </c>
      <c r="K564" s="7" t="e">
        <v>#N/A</v>
      </c>
      <c r="L564" s="20" t="e">
        <v>#N/A</v>
      </c>
      <c r="M564" s="7">
        <v>70.89</v>
      </c>
      <c r="N564" s="20" t="e">
        <v>#N/A</v>
      </c>
      <c r="O564" s="7" t="e">
        <v>#N/A</v>
      </c>
      <c r="P564" s="20" t="e">
        <v>#N/A</v>
      </c>
      <c r="Q564" s="7" t="e">
        <v>#N/A</v>
      </c>
      <c r="R564" s="7" t="e">
        <v>#N/A</v>
      </c>
      <c r="S564" s="21" t="e">
        <v>#N/A</v>
      </c>
      <c r="T564" s="7" t="e">
        <v>#N/A</v>
      </c>
      <c r="U564" s="7" t="e">
        <v>#N/A</v>
      </c>
      <c r="V564" s="7" t="e">
        <v>#N/A</v>
      </c>
      <c r="W564" s="7" t="e">
        <v>#N/A</v>
      </c>
      <c r="X564" s="7" t="e">
        <v>#N/A</v>
      </c>
      <c r="Y564" s="7" t="e">
        <v>#N/A</v>
      </c>
      <c r="Z564" s="7" t="e">
        <v>#N/A</v>
      </c>
      <c r="AA564" s="7" t="e">
        <v>#N/A</v>
      </c>
      <c r="AB564" s="7" t="e">
        <v>#N/A</v>
      </c>
      <c r="AC564" s="22" t="e">
        <v>#N/A</v>
      </c>
      <c r="AD564" s="23" t="e">
        <v>#N/A</v>
      </c>
      <c r="AE564" s="7" t="e">
        <v>#N/A</v>
      </c>
      <c r="AF564" s="7" t="e">
        <v>#N/A</v>
      </c>
      <c r="AG564" s="7" t="e">
        <v>#N/A</v>
      </c>
      <c r="AH564" s="7" t="e">
        <v>#N/A</v>
      </c>
      <c r="AI564" s="7" t="e">
        <v>#N/A</v>
      </c>
      <c r="AJ564" s="7" t="e">
        <v>#N/A</v>
      </c>
      <c r="AK564" s="7" t="e">
        <v>#N/A</v>
      </c>
      <c r="AL564" s="21">
        <v>161.04</v>
      </c>
      <c r="AM564" s="7">
        <v>20.14</v>
      </c>
      <c r="AN564" s="22">
        <v>920.24</v>
      </c>
      <c r="AO564" s="23">
        <v>10.44</v>
      </c>
      <c r="AP564" s="21" t="e">
        <v>#N/A</v>
      </c>
      <c r="AQ564" s="24" t="e">
        <v>#N/A</v>
      </c>
      <c r="AR564" s="7">
        <v>40</v>
      </c>
      <c r="AS564" s="7" t="e">
        <v>#N/A</v>
      </c>
      <c r="AT564" s="7">
        <v>16.2</v>
      </c>
      <c r="AU564" s="7">
        <v>143</v>
      </c>
    </row>
    <row r="565" spans="1:47" x14ac:dyDescent="0.3">
      <c r="A565" s="9">
        <v>40858</v>
      </c>
      <c r="B565" s="7" t="e">
        <v>#N/A</v>
      </c>
      <c r="C565" s="7" t="e">
        <v>#N/A</v>
      </c>
      <c r="D565" s="7" t="e">
        <v>#N/A</v>
      </c>
      <c r="E565" s="7" t="e">
        <v>#N/A</v>
      </c>
      <c r="F565" s="7" t="e">
        <v>#N/A</v>
      </c>
      <c r="G565" s="7" t="e">
        <v>#N/A</v>
      </c>
      <c r="H565" s="7" t="e">
        <v>#N/A</v>
      </c>
      <c r="I565" s="7" t="e">
        <v>#N/A</v>
      </c>
      <c r="J565" s="7" t="e">
        <v>#N/A</v>
      </c>
      <c r="K565" s="7" t="e">
        <v>#N/A</v>
      </c>
      <c r="L565" s="20" t="e">
        <v>#N/A</v>
      </c>
      <c r="M565" s="7">
        <v>72.63</v>
      </c>
      <c r="N565" s="20" t="e">
        <v>#N/A</v>
      </c>
      <c r="O565" s="7" t="e">
        <v>#N/A</v>
      </c>
      <c r="P565" s="20" t="e">
        <v>#N/A</v>
      </c>
      <c r="Q565" s="7" t="e">
        <v>#N/A</v>
      </c>
      <c r="R565" s="7" t="e">
        <v>#N/A</v>
      </c>
      <c r="S565" s="21" t="e">
        <v>#N/A</v>
      </c>
      <c r="T565" s="7" t="e">
        <v>#N/A</v>
      </c>
      <c r="U565" s="7" t="e">
        <v>#N/A</v>
      </c>
      <c r="V565" s="7" t="e">
        <v>#N/A</v>
      </c>
      <c r="W565" s="7" t="e">
        <v>#N/A</v>
      </c>
      <c r="X565" s="7" t="e">
        <v>#N/A</v>
      </c>
      <c r="Y565" s="7" t="e">
        <v>#N/A</v>
      </c>
      <c r="Z565" s="7" t="e">
        <v>#N/A</v>
      </c>
      <c r="AA565" s="7" t="e">
        <v>#N/A</v>
      </c>
      <c r="AB565" s="7" t="e">
        <v>#N/A</v>
      </c>
      <c r="AC565" s="22" t="e">
        <v>#N/A</v>
      </c>
      <c r="AD565" s="23" t="e">
        <v>#N/A</v>
      </c>
      <c r="AE565" s="7" t="e">
        <v>#N/A</v>
      </c>
      <c r="AF565" s="7" t="e">
        <v>#N/A</v>
      </c>
      <c r="AG565" s="7" t="e">
        <v>#N/A</v>
      </c>
      <c r="AH565" s="7" t="e">
        <v>#N/A</v>
      </c>
      <c r="AI565" s="7" t="e">
        <v>#N/A</v>
      </c>
      <c r="AJ565" s="7" t="e">
        <v>#N/A</v>
      </c>
      <c r="AK565" s="7" t="e">
        <v>#N/A</v>
      </c>
      <c r="AL565" s="21">
        <v>181.41</v>
      </c>
      <c r="AM565" s="7">
        <v>20.52</v>
      </c>
      <c r="AN565" s="22">
        <v>927.57</v>
      </c>
      <c r="AO565" s="23">
        <v>10.58</v>
      </c>
      <c r="AP565" s="21" t="e">
        <v>#N/A</v>
      </c>
      <c r="AQ565" s="24" t="e">
        <v>#N/A</v>
      </c>
      <c r="AR565" s="7">
        <v>34</v>
      </c>
      <c r="AS565" s="7" t="e">
        <v>#N/A</v>
      </c>
      <c r="AT565" s="7">
        <v>15.3</v>
      </c>
      <c r="AU565" s="7">
        <v>144</v>
      </c>
    </row>
    <row r="566" spans="1:47" x14ac:dyDescent="0.3">
      <c r="A566" s="9">
        <v>40851</v>
      </c>
      <c r="B566" s="7" t="e">
        <v>#N/A</v>
      </c>
      <c r="C566" s="7" t="e">
        <v>#N/A</v>
      </c>
      <c r="D566" s="7" t="e">
        <v>#N/A</v>
      </c>
      <c r="E566" s="7" t="e">
        <v>#N/A</v>
      </c>
      <c r="F566" s="7" t="e">
        <v>#N/A</v>
      </c>
      <c r="G566" s="7" t="e">
        <v>#N/A</v>
      </c>
      <c r="H566" s="7" t="e">
        <v>#N/A</v>
      </c>
      <c r="I566" s="7" t="e">
        <v>#N/A</v>
      </c>
      <c r="J566" s="7" t="e">
        <v>#N/A</v>
      </c>
      <c r="K566" s="7" t="e">
        <v>#N/A</v>
      </c>
      <c r="L566" s="20" t="e">
        <v>#N/A</v>
      </c>
      <c r="M566" s="7">
        <v>74.989999999999995</v>
      </c>
      <c r="N566" s="20" t="e">
        <v>#N/A</v>
      </c>
      <c r="O566" s="7" t="e">
        <v>#N/A</v>
      </c>
      <c r="P566" s="20" t="e">
        <v>#N/A</v>
      </c>
      <c r="Q566" s="7" t="e">
        <v>#N/A</v>
      </c>
      <c r="R566" s="7" t="e">
        <v>#N/A</v>
      </c>
      <c r="S566" s="21" t="e">
        <v>#N/A</v>
      </c>
      <c r="T566" s="7" t="e">
        <v>#N/A</v>
      </c>
      <c r="U566" s="7" t="e">
        <v>#N/A</v>
      </c>
      <c r="V566" s="7" t="e">
        <v>#N/A</v>
      </c>
      <c r="W566" s="7" t="e">
        <v>#N/A</v>
      </c>
      <c r="X566" s="7" t="e">
        <v>#N/A</v>
      </c>
      <c r="Y566" s="7" t="e">
        <v>#N/A</v>
      </c>
      <c r="Z566" s="7" t="e">
        <v>#N/A</v>
      </c>
      <c r="AA566" s="7" t="e">
        <v>#N/A</v>
      </c>
      <c r="AB566" s="7" t="e">
        <v>#N/A</v>
      </c>
      <c r="AC566" s="22" t="e">
        <v>#N/A</v>
      </c>
      <c r="AD566" s="23" t="e">
        <v>#N/A</v>
      </c>
      <c r="AE566" s="7" t="e">
        <v>#N/A</v>
      </c>
      <c r="AF566" s="7" t="e">
        <v>#N/A</v>
      </c>
      <c r="AG566" s="7" t="e">
        <v>#N/A</v>
      </c>
      <c r="AH566" s="7" t="e">
        <v>#N/A</v>
      </c>
      <c r="AI566" s="7" t="e">
        <v>#N/A</v>
      </c>
      <c r="AJ566" s="7" t="e">
        <v>#N/A</v>
      </c>
      <c r="AK566" s="7" t="e">
        <v>#N/A</v>
      </c>
      <c r="AL566" s="21">
        <v>187.72</v>
      </c>
      <c r="AM566" s="7">
        <v>20.51</v>
      </c>
      <c r="AN566" s="22">
        <v>948.37</v>
      </c>
      <c r="AO566" s="23">
        <v>10.68</v>
      </c>
      <c r="AP566" s="21" t="e">
        <v>#N/A</v>
      </c>
      <c r="AQ566" s="24" t="e">
        <v>#N/A</v>
      </c>
      <c r="AR566" s="7">
        <v>31</v>
      </c>
      <c r="AS566" s="7" t="e">
        <v>#N/A</v>
      </c>
      <c r="AT566" s="7">
        <v>17</v>
      </c>
      <c r="AU566" s="7">
        <v>146</v>
      </c>
    </row>
    <row r="567" spans="1:47" x14ac:dyDescent="0.3">
      <c r="A567" s="9">
        <v>40844</v>
      </c>
      <c r="B567" s="7" t="e">
        <v>#N/A</v>
      </c>
      <c r="C567" s="7" t="e">
        <v>#N/A</v>
      </c>
      <c r="D567" s="7" t="e">
        <v>#N/A</v>
      </c>
      <c r="E567" s="7" t="e">
        <v>#N/A</v>
      </c>
      <c r="F567" s="7" t="e">
        <v>#N/A</v>
      </c>
      <c r="G567" s="7" t="e">
        <v>#N/A</v>
      </c>
      <c r="H567" s="7" t="e">
        <v>#N/A</v>
      </c>
      <c r="I567" s="7" t="e">
        <v>#N/A</v>
      </c>
      <c r="J567" s="7" t="e">
        <v>#N/A</v>
      </c>
      <c r="K567" s="7" t="e">
        <v>#N/A</v>
      </c>
      <c r="L567" s="20" t="e">
        <v>#N/A</v>
      </c>
      <c r="M567" s="7">
        <v>77.56</v>
      </c>
      <c r="N567" s="20" t="e">
        <v>#N/A</v>
      </c>
      <c r="O567" s="7" t="e">
        <v>#N/A</v>
      </c>
      <c r="P567" s="20" t="e">
        <v>#N/A</v>
      </c>
      <c r="Q567" s="7" t="e">
        <v>#N/A</v>
      </c>
      <c r="R567" s="7" t="e">
        <v>#N/A</v>
      </c>
      <c r="S567" s="21" t="e">
        <v>#N/A</v>
      </c>
      <c r="T567" s="7" t="e">
        <v>#N/A</v>
      </c>
      <c r="U567" s="7" t="e">
        <v>#N/A</v>
      </c>
      <c r="V567" s="7" t="e">
        <v>#N/A</v>
      </c>
      <c r="W567" s="7" t="e">
        <v>#N/A</v>
      </c>
      <c r="X567" s="7" t="e">
        <v>#N/A</v>
      </c>
      <c r="Y567" s="7" t="e">
        <v>#N/A</v>
      </c>
      <c r="Z567" s="7" t="e">
        <v>#N/A</v>
      </c>
      <c r="AA567" s="7" t="e">
        <v>#N/A</v>
      </c>
      <c r="AB567" s="7" t="e">
        <v>#N/A</v>
      </c>
      <c r="AC567" s="22" t="e">
        <v>#N/A</v>
      </c>
      <c r="AD567" s="23" t="e">
        <v>#N/A</v>
      </c>
      <c r="AE567" s="7" t="e">
        <v>#N/A</v>
      </c>
      <c r="AF567" s="7" t="e">
        <v>#N/A</v>
      </c>
      <c r="AG567" s="7" t="e">
        <v>#N/A</v>
      </c>
      <c r="AH567" s="7" t="e">
        <v>#N/A</v>
      </c>
      <c r="AI567" s="7" t="e">
        <v>#N/A</v>
      </c>
      <c r="AJ567" s="7" t="e">
        <v>#N/A</v>
      </c>
      <c r="AK567" s="7" t="e">
        <v>#N/A</v>
      </c>
      <c r="AL567" s="21">
        <v>164.83</v>
      </c>
      <c r="AM567" s="7">
        <v>19.43</v>
      </c>
      <c r="AN567" s="22">
        <v>927.04</v>
      </c>
      <c r="AO567" s="23">
        <v>10.9</v>
      </c>
      <c r="AP567" s="21" t="e">
        <v>#N/A</v>
      </c>
      <c r="AQ567" s="24" t="e">
        <v>#N/A</v>
      </c>
      <c r="AR567" s="7">
        <v>32</v>
      </c>
      <c r="AS567" s="7" t="e">
        <v>#N/A</v>
      </c>
      <c r="AT567" s="7">
        <v>17.600000000000001</v>
      </c>
      <c r="AU567" s="7">
        <v>150</v>
      </c>
    </row>
    <row r="568" spans="1:47" x14ac:dyDescent="0.3">
      <c r="A568" s="9">
        <v>40837</v>
      </c>
      <c r="B568" s="7" t="e">
        <v>#N/A</v>
      </c>
      <c r="C568" s="7" t="e">
        <v>#N/A</v>
      </c>
      <c r="D568" s="7" t="e">
        <v>#N/A</v>
      </c>
      <c r="E568" s="7" t="e">
        <v>#N/A</v>
      </c>
      <c r="F568" s="7" t="e">
        <v>#N/A</v>
      </c>
      <c r="G568" s="7" t="e">
        <v>#N/A</v>
      </c>
      <c r="H568" s="7" t="e">
        <v>#N/A</v>
      </c>
      <c r="I568" s="7" t="e">
        <v>#N/A</v>
      </c>
      <c r="J568" s="7" t="e">
        <v>#N/A</v>
      </c>
      <c r="K568" s="7" t="e">
        <v>#N/A</v>
      </c>
      <c r="L568" s="20" t="e">
        <v>#N/A</v>
      </c>
      <c r="M568" s="7" t="e">
        <v>#N/A</v>
      </c>
      <c r="N568" s="20" t="e">
        <v>#N/A</v>
      </c>
      <c r="O568" s="7" t="e">
        <v>#N/A</v>
      </c>
      <c r="P568" s="20" t="e">
        <v>#N/A</v>
      </c>
      <c r="Q568" s="7" t="e">
        <v>#N/A</v>
      </c>
      <c r="R568" s="7" t="e">
        <v>#N/A</v>
      </c>
      <c r="S568" s="21" t="e">
        <v>#N/A</v>
      </c>
      <c r="T568" s="7" t="e">
        <v>#N/A</v>
      </c>
      <c r="U568" s="7" t="e">
        <v>#N/A</v>
      </c>
      <c r="V568" s="7" t="e">
        <v>#N/A</v>
      </c>
      <c r="W568" s="7" t="e">
        <v>#N/A</v>
      </c>
      <c r="X568" s="7" t="e">
        <v>#N/A</v>
      </c>
      <c r="Y568" s="7" t="e">
        <v>#N/A</v>
      </c>
      <c r="Z568" s="7" t="e">
        <v>#N/A</v>
      </c>
      <c r="AA568" s="7" t="e">
        <v>#N/A</v>
      </c>
      <c r="AB568" s="7" t="e">
        <v>#N/A</v>
      </c>
      <c r="AC568" s="22" t="e">
        <v>#N/A</v>
      </c>
      <c r="AD568" s="23" t="e">
        <v>#N/A</v>
      </c>
      <c r="AE568" s="7" t="e">
        <v>#N/A</v>
      </c>
      <c r="AF568" s="7" t="e">
        <v>#N/A</v>
      </c>
      <c r="AG568" s="7" t="e">
        <v>#N/A</v>
      </c>
      <c r="AH568" s="7" t="e">
        <v>#N/A</v>
      </c>
      <c r="AI568" s="7" t="e">
        <v>#N/A</v>
      </c>
      <c r="AJ568" s="7" t="e">
        <v>#N/A</v>
      </c>
      <c r="AK568" s="7" t="e">
        <v>#N/A</v>
      </c>
      <c r="AL568" s="21" t="e">
        <v>#N/A</v>
      </c>
      <c r="AM568" s="7" t="e">
        <v>#N/A</v>
      </c>
      <c r="AN568" s="22" t="e">
        <v>#N/A</v>
      </c>
      <c r="AO568" s="23" t="e">
        <v>#N/A</v>
      </c>
      <c r="AP568" s="21" t="e">
        <v>#N/A</v>
      </c>
      <c r="AQ568" s="24" t="e">
        <v>#N/A</v>
      </c>
      <c r="AR568" s="7">
        <v>35</v>
      </c>
      <c r="AS568" s="7" t="e">
        <v>#N/A</v>
      </c>
      <c r="AT568" s="7">
        <v>19.7</v>
      </c>
      <c r="AU568" s="7">
        <v>157</v>
      </c>
    </row>
    <row r="569" spans="1:47" x14ac:dyDescent="0.3">
      <c r="A569" s="9">
        <v>40830</v>
      </c>
      <c r="B569" s="7" t="e">
        <v>#N/A</v>
      </c>
      <c r="C569" s="7" t="e">
        <v>#N/A</v>
      </c>
      <c r="D569" s="7" t="e">
        <v>#N/A</v>
      </c>
      <c r="E569" s="7" t="e">
        <v>#N/A</v>
      </c>
      <c r="F569" s="7" t="e">
        <v>#N/A</v>
      </c>
      <c r="G569" s="7" t="e">
        <v>#N/A</v>
      </c>
      <c r="H569" s="7" t="e">
        <v>#N/A</v>
      </c>
      <c r="I569" s="7" t="e">
        <v>#N/A</v>
      </c>
      <c r="J569" s="7" t="e">
        <v>#N/A</v>
      </c>
      <c r="K569" s="7" t="e">
        <v>#N/A</v>
      </c>
      <c r="L569" s="20" t="e">
        <v>#N/A</v>
      </c>
      <c r="M569" s="7">
        <v>82.48</v>
      </c>
      <c r="N569" s="20" t="e">
        <v>#N/A</v>
      </c>
      <c r="O569" s="7" t="e">
        <v>#N/A</v>
      </c>
      <c r="P569" s="20" t="e">
        <v>#N/A</v>
      </c>
      <c r="Q569" s="7" t="e">
        <v>#N/A</v>
      </c>
      <c r="R569" s="7" t="e">
        <v>#N/A</v>
      </c>
      <c r="S569" s="21" t="e">
        <v>#N/A</v>
      </c>
      <c r="T569" s="7" t="e">
        <v>#N/A</v>
      </c>
      <c r="U569" s="7" t="e">
        <v>#N/A</v>
      </c>
      <c r="V569" s="7" t="e">
        <v>#N/A</v>
      </c>
      <c r="W569" s="7" t="e">
        <v>#N/A</v>
      </c>
      <c r="X569" s="7" t="e">
        <v>#N/A</v>
      </c>
      <c r="Y569" s="7" t="e">
        <v>#N/A</v>
      </c>
      <c r="Z569" s="7" t="e">
        <v>#N/A</v>
      </c>
      <c r="AA569" s="7" t="e">
        <v>#N/A</v>
      </c>
      <c r="AB569" s="7" t="e">
        <v>#N/A</v>
      </c>
      <c r="AC569" s="22" t="e">
        <v>#N/A</v>
      </c>
      <c r="AD569" s="23" t="e">
        <v>#N/A</v>
      </c>
      <c r="AE569" s="7" t="e">
        <v>#N/A</v>
      </c>
      <c r="AF569" s="7" t="e">
        <v>#N/A</v>
      </c>
      <c r="AG569" s="7" t="e">
        <v>#N/A</v>
      </c>
      <c r="AH569" s="7" t="e">
        <v>#N/A</v>
      </c>
      <c r="AI569" s="7" t="e">
        <v>#N/A</v>
      </c>
      <c r="AJ569" s="7" t="e">
        <v>#N/A</v>
      </c>
      <c r="AK569" s="7" t="e">
        <v>#N/A</v>
      </c>
      <c r="AL569" s="21">
        <v>73.94</v>
      </c>
      <c r="AM569" s="7">
        <v>20.07</v>
      </c>
      <c r="AN569" s="22">
        <v>947.65</v>
      </c>
      <c r="AO569" s="23">
        <v>10.67</v>
      </c>
      <c r="AP569" s="21" t="e">
        <v>#N/A</v>
      </c>
      <c r="AQ569" s="24" t="e">
        <v>#N/A</v>
      </c>
      <c r="AR569" s="7">
        <v>33</v>
      </c>
      <c r="AS569" s="7" t="e">
        <v>#N/A</v>
      </c>
      <c r="AT569" s="7">
        <v>16.7</v>
      </c>
      <c r="AU569" s="7">
        <v>156</v>
      </c>
    </row>
    <row r="570" spans="1:47" x14ac:dyDescent="0.3">
      <c r="A570" s="9">
        <v>40816</v>
      </c>
      <c r="B570" s="7" t="e">
        <v>#N/A</v>
      </c>
      <c r="C570" s="7" t="e">
        <v>#N/A</v>
      </c>
      <c r="D570" s="7" t="e">
        <v>#N/A</v>
      </c>
      <c r="E570" s="7" t="e">
        <v>#N/A</v>
      </c>
      <c r="F570" s="7" t="e">
        <v>#N/A</v>
      </c>
      <c r="G570" s="7" t="e">
        <v>#N/A</v>
      </c>
      <c r="H570" s="7" t="e">
        <v>#N/A</v>
      </c>
      <c r="I570" s="7" t="e">
        <v>#N/A</v>
      </c>
      <c r="J570" s="7" t="e">
        <v>#N/A</v>
      </c>
      <c r="K570" s="7" t="e">
        <v>#N/A</v>
      </c>
      <c r="L570" s="20" t="e">
        <v>#N/A</v>
      </c>
      <c r="M570" s="7">
        <v>82.99</v>
      </c>
      <c r="N570" s="20" t="e">
        <v>#N/A</v>
      </c>
      <c r="O570" s="7" t="e">
        <v>#N/A</v>
      </c>
      <c r="P570" s="20" t="e">
        <v>#N/A</v>
      </c>
      <c r="Q570" s="7" t="e">
        <v>#N/A</v>
      </c>
      <c r="R570" s="7" t="e">
        <v>#N/A</v>
      </c>
      <c r="S570" s="21" t="e">
        <v>#N/A</v>
      </c>
      <c r="T570" s="7" t="e">
        <v>#N/A</v>
      </c>
      <c r="U570" s="7" t="e">
        <v>#N/A</v>
      </c>
      <c r="V570" s="7" t="e">
        <v>#N/A</v>
      </c>
      <c r="W570" s="7" t="e">
        <v>#N/A</v>
      </c>
      <c r="X570" s="7" t="e">
        <v>#N/A</v>
      </c>
      <c r="Y570" s="7" t="e">
        <v>#N/A</v>
      </c>
      <c r="Z570" s="7" t="e">
        <v>#N/A</v>
      </c>
      <c r="AA570" s="7" t="e">
        <v>#N/A</v>
      </c>
      <c r="AB570" s="7" t="e">
        <v>#N/A</v>
      </c>
      <c r="AC570" s="22" t="e">
        <v>#N/A</v>
      </c>
      <c r="AD570" s="23" t="e">
        <v>#N/A</v>
      </c>
      <c r="AE570" s="7" t="e">
        <v>#N/A</v>
      </c>
      <c r="AF570" s="7" t="e">
        <v>#N/A</v>
      </c>
      <c r="AG570" s="7" t="e">
        <v>#N/A</v>
      </c>
      <c r="AH570" s="7" t="e">
        <v>#N/A</v>
      </c>
      <c r="AI570" s="7" t="e">
        <v>#N/A</v>
      </c>
      <c r="AJ570" s="7" t="e">
        <v>#N/A</v>
      </c>
      <c r="AK570" s="7" t="e">
        <v>#N/A</v>
      </c>
      <c r="AL570" s="21">
        <v>131.86000000000001</v>
      </c>
      <c r="AM570" s="7">
        <v>19.93</v>
      </c>
      <c r="AN570" s="22">
        <v>940.19</v>
      </c>
      <c r="AO570" s="23">
        <v>10.74</v>
      </c>
      <c r="AP570" s="21" t="e">
        <v>#N/A</v>
      </c>
      <c r="AQ570" s="24" t="e">
        <v>#N/A</v>
      </c>
      <c r="AR570" s="7">
        <v>34</v>
      </c>
      <c r="AS570" s="7" t="e">
        <v>#N/A</v>
      </c>
      <c r="AT570" s="7">
        <v>18.399999999999999</v>
      </c>
      <c r="AU570" s="7">
        <v>158</v>
      </c>
    </row>
    <row r="571" spans="1:47" x14ac:dyDescent="0.3">
      <c r="A571" s="9">
        <v>40809</v>
      </c>
      <c r="B571" s="7" t="e">
        <v>#N/A</v>
      </c>
      <c r="C571" s="7" t="e">
        <v>#N/A</v>
      </c>
      <c r="D571" s="7" t="e">
        <v>#N/A</v>
      </c>
      <c r="E571" s="7" t="e">
        <v>#N/A</v>
      </c>
      <c r="F571" s="7" t="e">
        <v>#N/A</v>
      </c>
      <c r="G571" s="7" t="e">
        <v>#N/A</v>
      </c>
      <c r="H571" s="7" t="e">
        <v>#N/A</v>
      </c>
      <c r="I571" s="7" t="e">
        <v>#N/A</v>
      </c>
      <c r="J571" s="7" t="e">
        <v>#N/A</v>
      </c>
      <c r="K571" s="7" t="e">
        <v>#N/A</v>
      </c>
      <c r="L571" s="20" t="e">
        <v>#N/A</v>
      </c>
      <c r="M571" s="7">
        <v>85.93</v>
      </c>
      <c r="N571" s="20" t="e">
        <v>#N/A</v>
      </c>
      <c r="O571" s="7" t="e">
        <v>#N/A</v>
      </c>
      <c r="P571" s="20" t="e">
        <v>#N/A</v>
      </c>
      <c r="Q571" s="7" t="e">
        <v>#N/A</v>
      </c>
      <c r="R571" s="7" t="e">
        <v>#N/A</v>
      </c>
      <c r="S571" s="21" t="e">
        <v>#N/A</v>
      </c>
      <c r="T571" s="7" t="e">
        <v>#N/A</v>
      </c>
      <c r="U571" s="7" t="e">
        <v>#N/A</v>
      </c>
      <c r="V571" s="7" t="e">
        <v>#N/A</v>
      </c>
      <c r="W571" s="7" t="e">
        <v>#N/A</v>
      </c>
      <c r="X571" s="7" t="e">
        <v>#N/A</v>
      </c>
      <c r="Y571" s="7" t="e">
        <v>#N/A</v>
      </c>
      <c r="Z571" s="7" t="e">
        <v>#N/A</v>
      </c>
      <c r="AA571" s="7" t="e">
        <v>#N/A</v>
      </c>
      <c r="AB571" s="7" t="e">
        <v>#N/A</v>
      </c>
      <c r="AC571" s="22" t="e">
        <v>#N/A</v>
      </c>
      <c r="AD571" s="23" t="e">
        <v>#N/A</v>
      </c>
      <c r="AE571" s="7" t="e">
        <v>#N/A</v>
      </c>
      <c r="AF571" s="7" t="e">
        <v>#N/A</v>
      </c>
      <c r="AG571" s="7" t="e">
        <v>#N/A</v>
      </c>
      <c r="AH571" s="7" t="e">
        <v>#N/A</v>
      </c>
      <c r="AI571" s="7" t="e">
        <v>#N/A</v>
      </c>
      <c r="AJ571" s="7" t="e">
        <v>#N/A</v>
      </c>
      <c r="AK571" s="7" t="e">
        <v>#N/A</v>
      </c>
      <c r="AL571" s="21">
        <v>130.44</v>
      </c>
      <c r="AM571" s="7">
        <v>20.66</v>
      </c>
      <c r="AN571" s="22">
        <v>944.89</v>
      </c>
      <c r="AO571" s="23">
        <v>10.7</v>
      </c>
      <c r="AP571" s="21" t="e">
        <v>#N/A</v>
      </c>
      <c r="AQ571" s="24" t="e">
        <v>#N/A</v>
      </c>
      <c r="AR571" s="7">
        <v>33</v>
      </c>
      <c r="AS571" s="7" t="e">
        <v>#N/A</v>
      </c>
      <c r="AT571" s="7">
        <v>18.899999999999999</v>
      </c>
      <c r="AU571" s="7">
        <v>163</v>
      </c>
    </row>
    <row r="572" spans="1:47" x14ac:dyDescent="0.3">
      <c r="A572" s="9">
        <v>40802</v>
      </c>
      <c r="B572" s="7" t="e">
        <v>#N/A</v>
      </c>
      <c r="C572" s="7" t="e">
        <v>#N/A</v>
      </c>
      <c r="D572" s="7" t="e">
        <v>#N/A</v>
      </c>
      <c r="E572" s="7" t="e">
        <v>#N/A</v>
      </c>
      <c r="F572" s="7" t="e">
        <v>#N/A</v>
      </c>
      <c r="G572" s="7" t="e">
        <v>#N/A</v>
      </c>
      <c r="H572" s="7" t="e">
        <v>#N/A</v>
      </c>
      <c r="I572" s="7" t="e">
        <v>#N/A</v>
      </c>
      <c r="J572" s="7" t="e">
        <v>#N/A</v>
      </c>
      <c r="K572" s="7" t="e">
        <v>#N/A</v>
      </c>
      <c r="L572" s="20" t="e">
        <v>#N/A</v>
      </c>
      <c r="M572" s="7">
        <v>88.6</v>
      </c>
      <c r="N572" s="20" t="e">
        <v>#N/A</v>
      </c>
      <c r="O572" s="7" t="e">
        <v>#N/A</v>
      </c>
      <c r="P572" s="20" t="e">
        <v>#N/A</v>
      </c>
      <c r="Q572" s="7" t="e">
        <v>#N/A</v>
      </c>
      <c r="R572" s="7" t="e">
        <v>#N/A</v>
      </c>
      <c r="S572" s="21" t="e">
        <v>#N/A</v>
      </c>
      <c r="T572" s="7" t="e">
        <v>#N/A</v>
      </c>
      <c r="U572" s="7" t="e">
        <v>#N/A</v>
      </c>
      <c r="V572" s="7" t="e">
        <v>#N/A</v>
      </c>
      <c r="W572" s="7" t="e">
        <v>#N/A</v>
      </c>
      <c r="X572" s="7" t="e">
        <v>#N/A</v>
      </c>
      <c r="Y572" s="7" t="e">
        <v>#N/A</v>
      </c>
      <c r="Z572" s="7" t="e">
        <v>#N/A</v>
      </c>
      <c r="AA572" s="7" t="e">
        <v>#N/A</v>
      </c>
      <c r="AB572" s="7" t="e">
        <v>#N/A</v>
      </c>
      <c r="AC572" s="22" t="e">
        <v>#N/A</v>
      </c>
      <c r="AD572" s="23" t="e">
        <v>#N/A</v>
      </c>
      <c r="AE572" s="7" t="e">
        <v>#N/A</v>
      </c>
      <c r="AF572" s="7" t="e">
        <v>#N/A</v>
      </c>
      <c r="AG572" s="7" t="e">
        <v>#N/A</v>
      </c>
      <c r="AH572" s="7" t="e">
        <v>#N/A</v>
      </c>
      <c r="AI572" s="7" t="e">
        <v>#N/A</v>
      </c>
      <c r="AJ572" s="7" t="e">
        <v>#N/A</v>
      </c>
      <c r="AK572" s="7" t="e">
        <v>#N/A</v>
      </c>
      <c r="AL572" s="21">
        <v>140.77000000000001</v>
      </c>
      <c r="AM572" s="7">
        <v>21.71</v>
      </c>
      <c r="AN572" s="22">
        <v>948.55</v>
      </c>
      <c r="AO572" s="23">
        <v>10.97</v>
      </c>
      <c r="AP572" s="21" t="e">
        <v>#N/A</v>
      </c>
      <c r="AQ572" s="24" t="e">
        <v>#N/A</v>
      </c>
      <c r="AR572" s="7">
        <v>31</v>
      </c>
      <c r="AS572" s="7" t="e">
        <v>#N/A</v>
      </c>
      <c r="AT572" s="7">
        <v>17.5</v>
      </c>
      <c r="AU572" s="7">
        <v>165</v>
      </c>
    </row>
    <row r="573" spans="1:47" x14ac:dyDescent="0.3">
      <c r="A573" s="9">
        <v>40795</v>
      </c>
      <c r="B573" s="7" t="e">
        <v>#N/A</v>
      </c>
      <c r="C573" s="7" t="e">
        <v>#N/A</v>
      </c>
      <c r="D573" s="7" t="e">
        <v>#N/A</v>
      </c>
      <c r="E573" s="7" t="e">
        <v>#N/A</v>
      </c>
      <c r="F573" s="7" t="e">
        <v>#N/A</v>
      </c>
      <c r="G573" s="7" t="e">
        <v>#N/A</v>
      </c>
      <c r="H573" s="7" t="e">
        <v>#N/A</v>
      </c>
      <c r="I573" s="7" t="e">
        <v>#N/A</v>
      </c>
      <c r="J573" s="7" t="e">
        <v>#N/A</v>
      </c>
      <c r="K573" s="7" t="e">
        <v>#N/A</v>
      </c>
      <c r="L573" s="20" t="e">
        <v>#N/A</v>
      </c>
      <c r="M573" s="7">
        <v>89.09</v>
      </c>
      <c r="N573" s="20" t="e">
        <v>#N/A</v>
      </c>
      <c r="O573" s="7" t="e">
        <v>#N/A</v>
      </c>
      <c r="P573" s="20" t="e">
        <v>#N/A</v>
      </c>
      <c r="Q573" s="7" t="e">
        <v>#N/A</v>
      </c>
      <c r="R573" s="7" t="e">
        <v>#N/A</v>
      </c>
      <c r="S573" s="21" t="e">
        <v>#N/A</v>
      </c>
      <c r="T573" s="7" t="e">
        <v>#N/A</v>
      </c>
      <c r="U573" s="7" t="e">
        <v>#N/A</v>
      </c>
      <c r="V573" s="7" t="e">
        <v>#N/A</v>
      </c>
      <c r="W573" s="7" t="e">
        <v>#N/A</v>
      </c>
      <c r="X573" s="7" t="e">
        <v>#N/A</v>
      </c>
      <c r="Y573" s="7" t="e">
        <v>#N/A</v>
      </c>
      <c r="Z573" s="7" t="e">
        <v>#N/A</v>
      </c>
      <c r="AA573" s="7" t="e">
        <v>#N/A</v>
      </c>
      <c r="AB573" s="7" t="e">
        <v>#N/A</v>
      </c>
      <c r="AC573" s="22" t="e">
        <v>#N/A</v>
      </c>
      <c r="AD573" s="23" t="e">
        <v>#N/A</v>
      </c>
      <c r="AE573" s="7" t="e">
        <v>#N/A</v>
      </c>
      <c r="AF573" s="7" t="e">
        <v>#N/A</v>
      </c>
      <c r="AG573" s="7" t="e">
        <v>#N/A</v>
      </c>
      <c r="AH573" s="7" t="e">
        <v>#N/A</v>
      </c>
      <c r="AI573" s="7" t="e">
        <v>#N/A</v>
      </c>
      <c r="AJ573" s="7" t="e">
        <v>#N/A</v>
      </c>
      <c r="AK573" s="7" t="e">
        <v>#N/A</v>
      </c>
      <c r="AL573" s="21">
        <v>132.28</v>
      </c>
      <c r="AM573" s="7">
        <v>20.97</v>
      </c>
      <c r="AN573" s="22">
        <v>952.96</v>
      </c>
      <c r="AO573" s="23">
        <v>9.8699999999999992</v>
      </c>
      <c r="AP573" s="21" t="e">
        <v>#N/A</v>
      </c>
      <c r="AQ573" s="24" t="e">
        <v>#N/A</v>
      </c>
      <c r="AR573" s="7">
        <v>27</v>
      </c>
      <c r="AS573" s="7" t="e">
        <v>#N/A</v>
      </c>
      <c r="AT573" s="7">
        <v>17</v>
      </c>
      <c r="AU573" s="7">
        <v>170</v>
      </c>
    </row>
    <row r="574" spans="1:47" x14ac:dyDescent="0.3">
      <c r="A574" s="9">
        <v>40788</v>
      </c>
      <c r="B574" s="7" t="e">
        <v>#N/A</v>
      </c>
      <c r="C574" s="7" t="e">
        <v>#N/A</v>
      </c>
      <c r="D574" s="7" t="e">
        <v>#N/A</v>
      </c>
      <c r="E574" s="7" t="e">
        <v>#N/A</v>
      </c>
      <c r="F574" s="7" t="e">
        <v>#N/A</v>
      </c>
      <c r="G574" s="7" t="e">
        <v>#N/A</v>
      </c>
      <c r="H574" s="7" t="e">
        <v>#N/A</v>
      </c>
      <c r="I574" s="7" t="e">
        <v>#N/A</v>
      </c>
      <c r="J574" s="7" t="e">
        <v>#N/A</v>
      </c>
      <c r="K574" s="7" t="e">
        <v>#N/A</v>
      </c>
      <c r="L574" s="20" t="e">
        <v>#N/A</v>
      </c>
      <c r="M574" s="7">
        <v>90.62</v>
      </c>
      <c r="N574" s="20" t="e">
        <v>#N/A</v>
      </c>
      <c r="O574" s="7" t="e">
        <v>#N/A</v>
      </c>
      <c r="P574" s="20" t="e">
        <v>#N/A</v>
      </c>
      <c r="Q574" s="7" t="e">
        <v>#N/A</v>
      </c>
      <c r="R574" s="7" t="e">
        <v>#N/A</v>
      </c>
      <c r="S574" s="21" t="e">
        <v>#N/A</v>
      </c>
      <c r="T574" s="7" t="e">
        <v>#N/A</v>
      </c>
      <c r="U574" s="7" t="e">
        <v>#N/A</v>
      </c>
      <c r="V574" s="7" t="e">
        <v>#N/A</v>
      </c>
      <c r="W574" s="7" t="e">
        <v>#N/A</v>
      </c>
      <c r="X574" s="7" t="e">
        <v>#N/A</v>
      </c>
      <c r="Y574" s="7" t="e">
        <v>#N/A</v>
      </c>
      <c r="Z574" s="7" t="e">
        <v>#N/A</v>
      </c>
      <c r="AA574" s="7" t="e">
        <v>#N/A</v>
      </c>
      <c r="AB574" s="7" t="e">
        <v>#N/A</v>
      </c>
      <c r="AC574" s="22" t="e">
        <v>#N/A</v>
      </c>
      <c r="AD574" s="23" t="e">
        <v>#N/A</v>
      </c>
      <c r="AE574" s="7" t="e">
        <v>#N/A</v>
      </c>
      <c r="AF574" s="7" t="e">
        <v>#N/A</v>
      </c>
      <c r="AG574" s="7" t="e">
        <v>#N/A</v>
      </c>
      <c r="AH574" s="7" t="e">
        <v>#N/A</v>
      </c>
      <c r="AI574" s="7" t="e">
        <v>#N/A</v>
      </c>
      <c r="AJ574" s="7" t="e">
        <v>#N/A</v>
      </c>
      <c r="AK574" s="7" t="e">
        <v>#N/A</v>
      </c>
      <c r="AL574" s="21">
        <v>132.12</v>
      </c>
      <c r="AM574" s="7">
        <v>23.1</v>
      </c>
      <c r="AN574" s="22">
        <v>922</v>
      </c>
      <c r="AO574" s="23">
        <v>9.77</v>
      </c>
      <c r="AP574" s="21" t="e">
        <v>#N/A</v>
      </c>
      <c r="AQ574" s="24" t="e">
        <v>#N/A</v>
      </c>
      <c r="AR574" s="7">
        <v>26</v>
      </c>
      <c r="AS574" s="7" t="e">
        <v>#N/A</v>
      </c>
      <c r="AT574" s="7">
        <v>17</v>
      </c>
      <c r="AU574" s="7">
        <v>164</v>
      </c>
    </row>
    <row r="575" spans="1:47" x14ac:dyDescent="0.3">
      <c r="A575" s="9">
        <v>40781</v>
      </c>
      <c r="B575" s="7" t="e">
        <v>#N/A</v>
      </c>
      <c r="C575" s="7" t="e">
        <v>#N/A</v>
      </c>
      <c r="D575" s="7" t="e">
        <v>#N/A</v>
      </c>
      <c r="E575" s="7" t="e">
        <v>#N/A</v>
      </c>
      <c r="F575" s="7" t="e">
        <v>#N/A</v>
      </c>
      <c r="G575" s="7" t="e">
        <v>#N/A</v>
      </c>
      <c r="H575" s="7" t="e">
        <v>#N/A</v>
      </c>
      <c r="I575" s="7" t="e">
        <v>#N/A</v>
      </c>
      <c r="J575" s="7" t="e">
        <v>#N/A</v>
      </c>
      <c r="K575" s="7" t="e">
        <v>#N/A</v>
      </c>
      <c r="L575" s="20" t="e">
        <v>#N/A</v>
      </c>
      <c r="M575" s="7">
        <v>90.68</v>
      </c>
      <c r="N575" s="20" t="e">
        <v>#N/A</v>
      </c>
      <c r="O575" s="7" t="e">
        <v>#N/A</v>
      </c>
      <c r="P575" s="20" t="e">
        <v>#N/A</v>
      </c>
      <c r="Q575" s="7" t="e">
        <v>#N/A</v>
      </c>
      <c r="R575" s="7" t="e">
        <v>#N/A</v>
      </c>
      <c r="S575" s="21" t="e">
        <v>#N/A</v>
      </c>
      <c r="T575" s="7" t="e">
        <v>#N/A</v>
      </c>
      <c r="U575" s="7" t="e">
        <v>#N/A</v>
      </c>
      <c r="V575" s="7" t="e">
        <v>#N/A</v>
      </c>
      <c r="W575" s="7" t="e">
        <v>#N/A</v>
      </c>
      <c r="X575" s="7" t="e">
        <v>#N/A</v>
      </c>
      <c r="Y575" s="7" t="e">
        <v>#N/A</v>
      </c>
      <c r="Z575" s="7" t="e">
        <v>#N/A</v>
      </c>
      <c r="AA575" s="7" t="e">
        <v>#N/A</v>
      </c>
      <c r="AB575" s="7" t="e">
        <v>#N/A</v>
      </c>
      <c r="AC575" s="22" t="e">
        <v>#N/A</v>
      </c>
      <c r="AD575" s="23" t="e">
        <v>#N/A</v>
      </c>
      <c r="AE575" s="7" t="e">
        <v>#N/A</v>
      </c>
      <c r="AF575" s="7" t="e">
        <v>#N/A</v>
      </c>
      <c r="AG575" s="7" t="e">
        <v>#N/A</v>
      </c>
      <c r="AH575" s="7" t="e">
        <v>#N/A</v>
      </c>
      <c r="AI575" s="7" t="e">
        <v>#N/A</v>
      </c>
      <c r="AJ575" s="7" t="e">
        <v>#N/A</v>
      </c>
      <c r="AK575" s="7" t="e">
        <v>#N/A</v>
      </c>
      <c r="AL575" s="21">
        <v>141.11000000000001</v>
      </c>
      <c r="AM575" s="7">
        <v>21.64</v>
      </c>
      <c r="AN575" s="22">
        <v>931.64</v>
      </c>
      <c r="AO575" s="23">
        <v>11.01</v>
      </c>
      <c r="AP575" s="21" t="e">
        <v>#N/A</v>
      </c>
      <c r="AQ575" s="24" t="e">
        <v>#N/A</v>
      </c>
      <c r="AR575" s="7">
        <v>25</v>
      </c>
      <c r="AS575" s="7" t="e">
        <v>#N/A</v>
      </c>
      <c r="AT575" s="7">
        <v>14</v>
      </c>
      <c r="AU575" s="7">
        <v>163</v>
      </c>
    </row>
    <row r="576" spans="1:47" x14ac:dyDescent="0.3">
      <c r="A576" s="9">
        <v>40774</v>
      </c>
      <c r="B576" s="7" t="e">
        <v>#N/A</v>
      </c>
      <c r="C576" s="7" t="e">
        <v>#N/A</v>
      </c>
      <c r="D576" s="7" t="e">
        <v>#N/A</v>
      </c>
      <c r="E576" s="7" t="e">
        <v>#N/A</v>
      </c>
      <c r="F576" s="7" t="e">
        <v>#N/A</v>
      </c>
      <c r="G576" s="7" t="e">
        <v>#N/A</v>
      </c>
      <c r="H576" s="7" t="e">
        <v>#N/A</v>
      </c>
      <c r="I576" s="7" t="e">
        <v>#N/A</v>
      </c>
      <c r="J576" s="7" t="e">
        <v>#N/A</v>
      </c>
      <c r="K576" s="7" t="e">
        <v>#N/A</v>
      </c>
      <c r="L576" s="20" t="e">
        <v>#N/A</v>
      </c>
      <c r="M576" s="7">
        <v>92.54</v>
      </c>
      <c r="N576" s="20" t="e">
        <v>#N/A</v>
      </c>
      <c r="O576" s="7" t="e">
        <v>#N/A</v>
      </c>
      <c r="P576" s="20" t="e">
        <v>#N/A</v>
      </c>
      <c r="Q576" s="7" t="e">
        <v>#N/A</v>
      </c>
      <c r="R576" s="7" t="e">
        <v>#N/A</v>
      </c>
      <c r="S576" s="21" t="e">
        <v>#N/A</v>
      </c>
      <c r="T576" s="7" t="e">
        <v>#N/A</v>
      </c>
      <c r="U576" s="7" t="e">
        <v>#N/A</v>
      </c>
      <c r="V576" s="7" t="e">
        <v>#N/A</v>
      </c>
      <c r="W576" s="7" t="e">
        <v>#N/A</v>
      </c>
      <c r="X576" s="7" t="e">
        <v>#N/A</v>
      </c>
      <c r="Y576" s="7" t="e">
        <v>#N/A</v>
      </c>
      <c r="Z576" s="7" t="e">
        <v>#N/A</v>
      </c>
      <c r="AA576" s="7" t="e">
        <v>#N/A</v>
      </c>
      <c r="AB576" s="7" t="e">
        <v>#N/A</v>
      </c>
      <c r="AC576" s="22" t="e">
        <v>#N/A</v>
      </c>
      <c r="AD576" s="23" t="e">
        <v>#N/A</v>
      </c>
      <c r="AE576" s="7" t="e">
        <v>#N/A</v>
      </c>
      <c r="AF576" s="7" t="e">
        <v>#N/A</v>
      </c>
      <c r="AG576" s="7" t="e">
        <v>#N/A</v>
      </c>
      <c r="AH576" s="7" t="e">
        <v>#N/A</v>
      </c>
      <c r="AI576" s="7" t="e">
        <v>#N/A</v>
      </c>
      <c r="AJ576" s="7" t="e">
        <v>#N/A</v>
      </c>
      <c r="AK576" s="7" t="e">
        <v>#N/A</v>
      </c>
      <c r="AL576" s="21">
        <v>147.47</v>
      </c>
      <c r="AM576" s="7">
        <v>23.63</v>
      </c>
      <c r="AN576" s="22">
        <v>921.65</v>
      </c>
      <c r="AO576" s="23">
        <v>10.75</v>
      </c>
      <c r="AP576" s="21" t="e">
        <v>#N/A</v>
      </c>
      <c r="AQ576" s="24" t="e">
        <v>#N/A</v>
      </c>
      <c r="AR576" s="7">
        <v>22</v>
      </c>
      <c r="AS576" s="7" t="e">
        <v>#N/A</v>
      </c>
      <c r="AT576" s="7">
        <v>16.7</v>
      </c>
      <c r="AU576" s="7">
        <v>170</v>
      </c>
    </row>
    <row r="577" spans="1:47" x14ac:dyDescent="0.3">
      <c r="A577" s="9">
        <v>40767</v>
      </c>
      <c r="B577" s="7" t="e">
        <v>#N/A</v>
      </c>
      <c r="C577" s="7" t="e">
        <v>#N/A</v>
      </c>
      <c r="D577" s="7" t="e">
        <v>#N/A</v>
      </c>
      <c r="E577" s="7" t="e">
        <v>#N/A</v>
      </c>
      <c r="F577" s="7" t="e">
        <v>#N/A</v>
      </c>
      <c r="G577" s="7" t="e">
        <v>#N/A</v>
      </c>
      <c r="H577" s="7" t="e">
        <v>#N/A</v>
      </c>
      <c r="I577" s="7" t="e">
        <v>#N/A</v>
      </c>
      <c r="J577" s="7" t="e">
        <v>#N/A</v>
      </c>
      <c r="K577" s="7" t="e">
        <v>#N/A</v>
      </c>
      <c r="L577" s="20" t="e">
        <v>#N/A</v>
      </c>
      <c r="M577" s="7">
        <v>92</v>
      </c>
      <c r="N577" s="20" t="e">
        <v>#N/A</v>
      </c>
      <c r="O577" s="7" t="e">
        <v>#N/A</v>
      </c>
      <c r="P577" s="20" t="e">
        <v>#N/A</v>
      </c>
      <c r="Q577" s="7" t="e">
        <v>#N/A</v>
      </c>
      <c r="R577" s="7" t="e">
        <v>#N/A</v>
      </c>
      <c r="S577" s="21" t="e">
        <v>#N/A</v>
      </c>
      <c r="T577" s="7" t="e">
        <v>#N/A</v>
      </c>
      <c r="U577" s="7" t="e">
        <v>#N/A</v>
      </c>
      <c r="V577" s="7" t="e">
        <v>#N/A</v>
      </c>
      <c r="W577" s="7" t="e">
        <v>#N/A</v>
      </c>
      <c r="X577" s="7" t="e">
        <v>#N/A</v>
      </c>
      <c r="Y577" s="7" t="e">
        <v>#N/A</v>
      </c>
      <c r="Z577" s="7" t="e">
        <v>#N/A</v>
      </c>
      <c r="AA577" s="7" t="e">
        <v>#N/A</v>
      </c>
      <c r="AB577" s="7" t="e">
        <v>#N/A</v>
      </c>
      <c r="AC577" s="22" t="e">
        <v>#N/A</v>
      </c>
      <c r="AD577" s="23" t="e">
        <v>#N/A</v>
      </c>
      <c r="AE577" s="7" t="e">
        <v>#N/A</v>
      </c>
      <c r="AF577" s="7" t="e">
        <v>#N/A</v>
      </c>
      <c r="AG577" s="7" t="e">
        <v>#N/A</v>
      </c>
      <c r="AH577" s="7" t="e">
        <v>#N/A</v>
      </c>
      <c r="AI577" s="7" t="e">
        <v>#N/A</v>
      </c>
      <c r="AJ577" s="7" t="e">
        <v>#N/A</v>
      </c>
      <c r="AK577" s="7" t="e">
        <v>#N/A</v>
      </c>
      <c r="AL577" s="21">
        <v>149.6</v>
      </c>
      <c r="AM577" s="7">
        <v>24.25</v>
      </c>
      <c r="AN577" s="22">
        <v>894.66</v>
      </c>
      <c r="AO577" s="23">
        <v>10.4</v>
      </c>
      <c r="AP577" s="21" t="e">
        <v>#N/A</v>
      </c>
      <c r="AQ577" s="24" t="e">
        <v>#N/A</v>
      </c>
      <c r="AR577" s="7">
        <v>23.5</v>
      </c>
      <c r="AS577" s="7" t="e">
        <v>#N/A</v>
      </c>
      <c r="AT577" s="7">
        <v>16.2</v>
      </c>
      <c r="AU577" s="7">
        <v>171</v>
      </c>
    </row>
    <row r="578" spans="1:47" x14ac:dyDescent="0.3">
      <c r="A578" s="9">
        <v>40760</v>
      </c>
      <c r="B578" s="7" t="e">
        <v>#N/A</v>
      </c>
      <c r="C578" s="7" t="e">
        <v>#N/A</v>
      </c>
      <c r="D578" s="7" t="e">
        <v>#N/A</v>
      </c>
      <c r="E578" s="7" t="e">
        <v>#N/A</v>
      </c>
      <c r="F578" s="7" t="e">
        <v>#N/A</v>
      </c>
      <c r="G578" s="7" t="e">
        <v>#N/A</v>
      </c>
      <c r="H578" s="7" t="e">
        <v>#N/A</v>
      </c>
      <c r="I578" s="7" t="e">
        <v>#N/A</v>
      </c>
      <c r="J578" s="7" t="e">
        <v>#N/A</v>
      </c>
      <c r="K578" s="7" t="e">
        <v>#N/A</v>
      </c>
      <c r="L578" s="20" t="e">
        <v>#N/A</v>
      </c>
      <c r="M578" s="7">
        <v>90.88</v>
      </c>
      <c r="N578" s="20" t="e">
        <v>#N/A</v>
      </c>
      <c r="O578" s="7" t="e">
        <v>#N/A</v>
      </c>
      <c r="P578" s="20" t="e">
        <v>#N/A</v>
      </c>
      <c r="Q578" s="7" t="e">
        <v>#N/A</v>
      </c>
      <c r="R578" s="7" t="e">
        <v>#N/A</v>
      </c>
      <c r="S578" s="21" t="e">
        <v>#N/A</v>
      </c>
      <c r="T578" s="7" t="e">
        <v>#N/A</v>
      </c>
      <c r="U578" s="7" t="e">
        <v>#N/A</v>
      </c>
      <c r="V578" s="7" t="e">
        <v>#N/A</v>
      </c>
      <c r="W578" s="7" t="e">
        <v>#N/A</v>
      </c>
      <c r="X578" s="7" t="e">
        <v>#N/A</v>
      </c>
      <c r="Y578" s="7" t="e">
        <v>#N/A</v>
      </c>
      <c r="Z578" s="7" t="e">
        <v>#N/A</v>
      </c>
      <c r="AA578" s="7" t="e">
        <v>#N/A</v>
      </c>
      <c r="AB578" s="7" t="e">
        <v>#N/A</v>
      </c>
      <c r="AC578" s="22" t="e">
        <v>#N/A</v>
      </c>
      <c r="AD578" s="23" t="e">
        <v>#N/A</v>
      </c>
      <c r="AE578" s="7" t="e">
        <v>#N/A</v>
      </c>
      <c r="AF578" s="7" t="e">
        <v>#N/A</v>
      </c>
      <c r="AG578" s="7" t="e">
        <v>#N/A</v>
      </c>
      <c r="AH578" s="7" t="e">
        <v>#N/A</v>
      </c>
      <c r="AI578" s="7" t="e">
        <v>#N/A</v>
      </c>
      <c r="AJ578" s="7" t="e">
        <v>#N/A</v>
      </c>
      <c r="AK578" s="7" t="e">
        <v>#N/A</v>
      </c>
      <c r="AL578" s="21">
        <v>143.53</v>
      </c>
      <c r="AM578" s="7">
        <v>23.3</v>
      </c>
      <c r="AN578" s="22">
        <v>895.73</v>
      </c>
      <c r="AO578" s="23">
        <v>10.18</v>
      </c>
      <c r="AP578" s="21" t="e">
        <v>#N/A</v>
      </c>
      <c r="AQ578" s="24" t="e">
        <v>#N/A</v>
      </c>
      <c r="AR578" s="7">
        <v>21</v>
      </c>
      <c r="AS578" s="7" t="e">
        <v>#N/A</v>
      </c>
      <c r="AT578" s="7">
        <v>12.6</v>
      </c>
      <c r="AU578" s="7">
        <v>165</v>
      </c>
    </row>
    <row r="579" spans="1:47" x14ac:dyDescent="0.3">
      <c r="A579" s="9">
        <v>40753</v>
      </c>
      <c r="B579" s="7" t="e">
        <v>#N/A</v>
      </c>
      <c r="C579" s="7" t="e">
        <v>#N/A</v>
      </c>
      <c r="D579" s="7" t="e">
        <v>#N/A</v>
      </c>
      <c r="E579" s="7" t="e">
        <v>#N/A</v>
      </c>
      <c r="F579" s="7" t="e">
        <v>#N/A</v>
      </c>
      <c r="G579" s="7" t="e">
        <v>#N/A</v>
      </c>
      <c r="H579" s="7" t="e">
        <v>#N/A</v>
      </c>
      <c r="I579" s="7" t="e">
        <v>#N/A</v>
      </c>
      <c r="J579" s="7" t="e">
        <v>#N/A</v>
      </c>
      <c r="K579" s="7" t="e">
        <v>#N/A</v>
      </c>
      <c r="L579" s="20" t="e">
        <v>#N/A</v>
      </c>
      <c r="M579" s="7">
        <v>90.31</v>
      </c>
      <c r="N579" s="20" t="e">
        <v>#N/A</v>
      </c>
      <c r="O579" s="7" t="e">
        <v>#N/A</v>
      </c>
      <c r="P579" s="20" t="e">
        <v>#N/A</v>
      </c>
      <c r="Q579" s="7" t="e">
        <v>#N/A</v>
      </c>
      <c r="R579" s="7" t="e">
        <v>#N/A</v>
      </c>
      <c r="S579" s="21" t="e">
        <v>#N/A</v>
      </c>
      <c r="T579" s="7" t="e">
        <v>#N/A</v>
      </c>
      <c r="U579" s="7" t="e">
        <v>#N/A</v>
      </c>
      <c r="V579" s="7" t="e">
        <v>#N/A</v>
      </c>
      <c r="W579" s="7" t="e">
        <v>#N/A</v>
      </c>
      <c r="X579" s="7" t="e">
        <v>#N/A</v>
      </c>
      <c r="Y579" s="7" t="e">
        <v>#N/A</v>
      </c>
      <c r="Z579" s="7" t="e">
        <v>#N/A</v>
      </c>
      <c r="AA579" s="7" t="e">
        <v>#N/A</v>
      </c>
      <c r="AB579" s="7" t="e">
        <v>#N/A</v>
      </c>
      <c r="AC579" s="22" t="e">
        <v>#N/A</v>
      </c>
      <c r="AD579" s="23" t="e">
        <v>#N/A</v>
      </c>
      <c r="AE579" s="7" t="e">
        <v>#N/A</v>
      </c>
      <c r="AF579" s="7" t="e">
        <v>#N/A</v>
      </c>
      <c r="AG579" s="7" t="e">
        <v>#N/A</v>
      </c>
      <c r="AH579" s="7" t="e">
        <v>#N/A</v>
      </c>
      <c r="AI579" s="7" t="e">
        <v>#N/A</v>
      </c>
      <c r="AJ579" s="7" t="e">
        <v>#N/A</v>
      </c>
      <c r="AK579" s="7" t="e">
        <v>#N/A</v>
      </c>
      <c r="AL579" s="21">
        <v>149.93</v>
      </c>
      <c r="AM579" s="7">
        <v>23.9</v>
      </c>
      <c r="AN579" s="22">
        <v>893.46</v>
      </c>
      <c r="AO579" s="23">
        <v>11.45</v>
      </c>
      <c r="AP579" s="21" t="e">
        <v>#N/A</v>
      </c>
      <c r="AQ579" s="24" t="e">
        <v>#N/A</v>
      </c>
      <c r="AR579" s="7">
        <v>23</v>
      </c>
      <c r="AS579" s="7" t="e">
        <v>#N/A</v>
      </c>
      <c r="AT579" s="7">
        <v>14.5</v>
      </c>
      <c r="AU579" s="7">
        <v>165.8</v>
      </c>
    </row>
    <row r="580" spans="1:47" x14ac:dyDescent="0.3">
      <c r="A580" s="9">
        <v>40746</v>
      </c>
      <c r="B580" s="7" t="e">
        <v>#N/A</v>
      </c>
      <c r="C580" s="7" t="e">
        <v>#N/A</v>
      </c>
      <c r="D580" s="7" t="e">
        <v>#N/A</v>
      </c>
      <c r="E580" s="7" t="e">
        <v>#N/A</v>
      </c>
      <c r="F580" s="7" t="e">
        <v>#N/A</v>
      </c>
      <c r="G580" s="7" t="e">
        <v>#N/A</v>
      </c>
      <c r="H580" s="7" t="e">
        <v>#N/A</v>
      </c>
      <c r="I580" s="7" t="e">
        <v>#N/A</v>
      </c>
      <c r="J580" s="7" t="e">
        <v>#N/A</v>
      </c>
      <c r="K580" s="7" t="e">
        <v>#N/A</v>
      </c>
      <c r="L580" s="20" t="e">
        <v>#N/A</v>
      </c>
      <c r="M580" s="7">
        <v>90.93</v>
      </c>
      <c r="N580" s="20" t="e">
        <v>#N/A</v>
      </c>
      <c r="O580" s="7" t="e">
        <v>#N/A</v>
      </c>
      <c r="P580" s="20" t="e">
        <v>#N/A</v>
      </c>
      <c r="Q580" s="7" t="e">
        <v>#N/A</v>
      </c>
      <c r="R580" s="7" t="e">
        <v>#N/A</v>
      </c>
      <c r="S580" s="21" t="e">
        <v>#N/A</v>
      </c>
      <c r="T580" s="7" t="e">
        <v>#N/A</v>
      </c>
      <c r="U580" s="7" t="e">
        <v>#N/A</v>
      </c>
      <c r="V580" s="7" t="e">
        <v>#N/A</v>
      </c>
      <c r="W580" s="7" t="e">
        <v>#N/A</v>
      </c>
      <c r="X580" s="7" t="e">
        <v>#N/A</v>
      </c>
      <c r="Y580" s="7" t="e">
        <v>#N/A</v>
      </c>
      <c r="Z580" s="7" t="e">
        <v>#N/A</v>
      </c>
      <c r="AA580" s="7" t="e">
        <v>#N/A</v>
      </c>
      <c r="AB580" s="7" t="e">
        <v>#N/A</v>
      </c>
      <c r="AC580" s="22" t="e">
        <v>#N/A</v>
      </c>
      <c r="AD580" s="23" t="e">
        <v>#N/A</v>
      </c>
      <c r="AE580" s="7" t="e">
        <v>#N/A</v>
      </c>
      <c r="AF580" s="7" t="e">
        <v>#N/A</v>
      </c>
      <c r="AG580" s="7" t="e">
        <v>#N/A</v>
      </c>
      <c r="AH580" s="7" t="e">
        <v>#N/A</v>
      </c>
      <c r="AI580" s="7" t="e">
        <v>#N/A</v>
      </c>
      <c r="AJ580" s="7" t="e">
        <v>#N/A</v>
      </c>
      <c r="AK580" s="7" t="e">
        <v>#N/A</v>
      </c>
      <c r="AL580" s="21">
        <v>134.91</v>
      </c>
      <c r="AM580" s="7">
        <v>25.38</v>
      </c>
      <c r="AN580" s="22">
        <v>900.41</v>
      </c>
      <c r="AO580" s="23">
        <v>11.02</v>
      </c>
      <c r="AP580" s="21" t="e">
        <v>#N/A</v>
      </c>
      <c r="AQ580" s="24" t="e">
        <v>#N/A</v>
      </c>
      <c r="AR580" s="7">
        <v>24.5</v>
      </c>
      <c r="AS580" s="7" t="e">
        <v>#N/A</v>
      </c>
      <c r="AT580" s="7">
        <v>12.4</v>
      </c>
      <c r="AU580" s="7">
        <v>167.3</v>
      </c>
    </row>
    <row r="581" spans="1:47" x14ac:dyDescent="0.3">
      <c r="A581" s="9">
        <v>40739</v>
      </c>
      <c r="B581" s="7" t="e">
        <v>#N/A</v>
      </c>
      <c r="C581" s="7" t="e">
        <v>#N/A</v>
      </c>
      <c r="D581" s="7" t="e">
        <v>#N/A</v>
      </c>
      <c r="E581" s="7" t="e">
        <v>#N/A</v>
      </c>
      <c r="F581" s="7" t="e">
        <v>#N/A</v>
      </c>
      <c r="G581" s="7" t="e">
        <v>#N/A</v>
      </c>
      <c r="H581" s="7" t="e">
        <v>#N/A</v>
      </c>
      <c r="I581" s="7" t="e">
        <v>#N/A</v>
      </c>
      <c r="J581" s="7" t="e">
        <v>#N/A</v>
      </c>
      <c r="K581" s="7" t="e">
        <v>#N/A</v>
      </c>
      <c r="L581" s="20" t="e">
        <v>#N/A</v>
      </c>
      <c r="M581" s="7">
        <v>89.59</v>
      </c>
      <c r="N581" s="20" t="e">
        <v>#N/A</v>
      </c>
      <c r="O581" s="7" t="e">
        <v>#N/A</v>
      </c>
      <c r="P581" s="20" t="e">
        <v>#N/A</v>
      </c>
      <c r="Q581" s="7" t="e">
        <v>#N/A</v>
      </c>
      <c r="R581" s="7" t="e">
        <v>#N/A</v>
      </c>
      <c r="S581" s="21" t="e">
        <v>#N/A</v>
      </c>
      <c r="T581" s="7" t="e">
        <v>#N/A</v>
      </c>
      <c r="U581" s="7" t="e">
        <v>#N/A</v>
      </c>
      <c r="V581" s="7" t="e">
        <v>#N/A</v>
      </c>
      <c r="W581" s="7" t="e">
        <v>#N/A</v>
      </c>
      <c r="X581" s="7" t="e">
        <v>#N/A</v>
      </c>
      <c r="Y581" s="7" t="e">
        <v>#N/A</v>
      </c>
      <c r="Z581" s="7" t="e">
        <v>#N/A</v>
      </c>
      <c r="AA581" s="7" t="e">
        <v>#N/A</v>
      </c>
      <c r="AB581" s="7" t="e">
        <v>#N/A</v>
      </c>
      <c r="AC581" s="22" t="e">
        <v>#N/A</v>
      </c>
      <c r="AD581" s="23" t="e">
        <v>#N/A</v>
      </c>
      <c r="AE581" s="7" t="e">
        <v>#N/A</v>
      </c>
      <c r="AF581" s="7" t="e">
        <v>#N/A</v>
      </c>
      <c r="AG581" s="7" t="e">
        <v>#N/A</v>
      </c>
      <c r="AH581" s="7" t="e">
        <v>#N/A</v>
      </c>
      <c r="AI581" s="7" t="e">
        <v>#N/A</v>
      </c>
      <c r="AJ581" s="7" t="e">
        <v>#N/A</v>
      </c>
      <c r="AK581" s="7" t="e">
        <v>#N/A</v>
      </c>
      <c r="AL581" s="21">
        <v>150.29</v>
      </c>
      <c r="AM581" s="7">
        <v>23.07</v>
      </c>
      <c r="AN581" s="22">
        <v>911.56</v>
      </c>
      <c r="AO581" s="23">
        <v>12.03</v>
      </c>
      <c r="AP581" s="21" t="e">
        <v>#N/A</v>
      </c>
      <c r="AQ581" s="24" t="e">
        <v>#N/A</v>
      </c>
      <c r="AR581" s="7">
        <v>24</v>
      </c>
      <c r="AS581" s="7" t="e">
        <v>#N/A</v>
      </c>
      <c r="AT581" s="7">
        <v>13.1</v>
      </c>
      <c r="AU581" s="7">
        <v>169.5</v>
      </c>
    </row>
    <row r="582" spans="1:47" x14ac:dyDescent="0.3">
      <c r="A582" s="9">
        <v>40732</v>
      </c>
      <c r="B582" s="7" t="e">
        <v>#N/A</v>
      </c>
      <c r="C582" s="7" t="e">
        <v>#N/A</v>
      </c>
      <c r="D582" s="7" t="e">
        <v>#N/A</v>
      </c>
      <c r="E582" s="7" t="e">
        <v>#N/A</v>
      </c>
      <c r="F582" s="7" t="e">
        <v>#N/A</v>
      </c>
      <c r="G582" s="7" t="e">
        <v>#N/A</v>
      </c>
      <c r="H582" s="7" t="e">
        <v>#N/A</v>
      </c>
      <c r="I582" s="7" t="e">
        <v>#N/A</v>
      </c>
      <c r="J582" s="7" t="e">
        <v>#N/A</v>
      </c>
      <c r="K582" s="7" t="e">
        <v>#N/A</v>
      </c>
      <c r="L582" s="20" t="e">
        <v>#N/A</v>
      </c>
      <c r="M582" s="7">
        <v>92.66</v>
      </c>
      <c r="N582" s="20" t="e">
        <v>#N/A</v>
      </c>
      <c r="O582" s="7" t="e">
        <v>#N/A</v>
      </c>
      <c r="P582" s="20" t="e">
        <v>#N/A</v>
      </c>
      <c r="Q582" s="7" t="e">
        <v>#N/A</v>
      </c>
      <c r="R582" s="7" t="e">
        <v>#N/A</v>
      </c>
      <c r="S582" s="21" t="e">
        <v>#N/A</v>
      </c>
      <c r="T582" s="7" t="e">
        <v>#N/A</v>
      </c>
      <c r="U582" s="7" t="e">
        <v>#N/A</v>
      </c>
      <c r="V582" s="7" t="e">
        <v>#N/A</v>
      </c>
      <c r="W582" s="7" t="e">
        <v>#N/A</v>
      </c>
      <c r="X582" s="7" t="e">
        <v>#N/A</v>
      </c>
      <c r="Y582" s="7" t="e">
        <v>#N/A</v>
      </c>
      <c r="Z582" s="7" t="e">
        <v>#N/A</v>
      </c>
      <c r="AA582" s="7" t="e">
        <v>#N/A</v>
      </c>
      <c r="AB582" s="7" t="e">
        <v>#N/A</v>
      </c>
      <c r="AC582" s="22" t="e">
        <v>#N/A</v>
      </c>
      <c r="AD582" s="23" t="e">
        <v>#N/A</v>
      </c>
      <c r="AE582" s="7" t="e">
        <v>#N/A</v>
      </c>
      <c r="AF582" s="7" t="e">
        <v>#N/A</v>
      </c>
      <c r="AG582" s="7" t="e">
        <v>#N/A</v>
      </c>
      <c r="AH582" s="7" t="e">
        <v>#N/A</v>
      </c>
      <c r="AI582" s="7" t="e">
        <v>#N/A</v>
      </c>
      <c r="AJ582" s="7" t="e">
        <v>#N/A</v>
      </c>
      <c r="AK582" s="7" t="e">
        <v>#N/A</v>
      </c>
      <c r="AL582" s="21">
        <v>122.24</v>
      </c>
      <c r="AM582" s="7">
        <v>23.48</v>
      </c>
      <c r="AN582" s="22">
        <v>924.61</v>
      </c>
      <c r="AO582" s="23">
        <v>11.16</v>
      </c>
      <c r="AP582" s="21" t="e">
        <v>#N/A</v>
      </c>
      <c r="AQ582" s="24" t="e">
        <v>#N/A</v>
      </c>
      <c r="AR582" s="7">
        <v>22</v>
      </c>
      <c r="AS582" s="7" t="e">
        <v>#N/A</v>
      </c>
      <c r="AT582" s="7">
        <v>14.1</v>
      </c>
      <c r="AU582" s="7">
        <v>170</v>
      </c>
    </row>
    <row r="583" spans="1:47" x14ac:dyDescent="0.3">
      <c r="A583" s="9">
        <v>40725</v>
      </c>
      <c r="B583" s="7" t="e">
        <v>#N/A</v>
      </c>
      <c r="C583" s="7" t="e">
        <v>#N/A</v>
      </c>
      <c r="D583" s="7" t="e">
        <v>#N/A</v>
      </c>
      <c r="E583" s="7" t="e">
        <v>#N/A</v>
      </c>
      <c r="F583" s="7" t="e">
        <v>#N/A</v>
      </c>
      <c r="G583" s="7" t="e">
        <v>#N/A</v>
      </c>
      <c r="H583" s="7" t="e">
        <v>#N/A</v>
      </c>
      <c r="I583" s="7" t="e">
        <v>#N/A</v>
      </c>
      <c r="J583" s="7" t="e">
        <v>#N/A</v>
      </c>
      <c r="K583" s="7" t="e">
        <v>#N/A</v>
      </c>
      <c r="L583" s="20" t="e">
        <v>#N/A</v>
      </c>
      <c r="M583" s="7" t="e">
        <v>#N/A</v>
      </c>
      <c r="N583" s="20" t="e">
        <v>#N/A</v>
      </c>
      <c r="O583" s="7" t="e">
        <v>#N/A</v>
      </c>
      <c r="P583" s="20" t="e">
        <v>#N/A</v>
      </c>
      <c r="Q583" s="7" t="e">
        <v>#N/A</v>
      </c>
      <c r="R583" s="7" t="e">
        <v>#N/A</v>
      </c>
      <c r="S583" s="21" t="e">
        <v>#N/A</v>
      </c>
      <c r="T583" s="7" t="e">
        <v>#N/A</v>
      </c>
      <c r="U583" s="7" t="e">
        <v>#N/A</v>
      </c>
      <c r="V583" s="7" t="e">
        <v>#N/A</v>
      </c>
      <c r="W583" s="7" t="e">
        <v>#N/A</v>
      </c>
      <c r="X583" s="7" t="e">
        <v>#N/A</v>
      </c>
      <c r="Y583" s="7" t="e">
        <v>#N/A</v>
      </c>
      <c r="Z583" s="7" t="e">
        <v>#N/A</v>
      </c>
      <c r="AA583" s="7" t="e">
        <v>#N/A</v>
      </c>
      <c r="AB583" s="7" t="e">
        <v>#N/A</v>
      </c>
      <c r="AC583" s="22" t="e">
        <v>#N/A</v>
      </c>
      <c r="AD583" s="23" t="e">
        <v>#N/A</v>
      </c>
      <c r="AE583" s="7" t="e">
        <v>#N/A</v>
      </c>
      <c r="AF583" s="7" t="e">
        <v>#N/A</v>
      </c>
      <c r="AG583" s="7" t="e">
        <v>#N/A</v>
      </c>
      <c r="AH583" s="7" t="e">
        <v>#N/A</v>
      </c>
      <c r="AI583" s="7" t="e">
        <v>#N/A</v>
      </c>
      <c r="AJ583" s="7" t="e">
        <v>#N/A</v>
      </c>
      <c r="AK583" s="7" t="e">
        <v>#N/A</v>
      </c>
      <c r="AL583" s="21" t="e">
        <v>#N/A</v>
      </c>
      <c r="AM583" s="7" t="e">
        <v>#N/A</v>
      </c>
      <c r="AN583" s="22" t="e">
        <v>#N/A</v>
      </c>
      <c r="AO583" s="23" t="e">
        <v>#N/A</v>
      </c>
      <c r="AP583" s="21" t="e">
        <v>#N/A</v>
      </c>
      <c r="AQ583" s="24" t="e">
        <v>#N/A</v>
      </c>
      <c r="AR583" s="7">
        <v>23</v>
      </c>
      <c r="AS583" s="7" t="e">
        <v>#N/A</v>
      </c>
      <c r="AT583" s="7">
        <v>12.8</v>
      </c>
      <c r="AU583" s="7">
        <v>165</v>
      </c>
    </row>
    <row r="584" spans="1:47" x14ac:dyDescent="0.3">
      <c r="A584" s="9">
        <v>40718</v>
      </c>
      <c r="B584" s="7" t="e">
        <v>#N/A</v>
      </c>
      <c r="C584" s="7" t="e">
        <v>#N/A</v>
      </c>
      <c r="D584" s="7" t="e">
        <v>#N/A</v>
      </c>
      <c r="E584" s="7" t="e">
        <v>#N/A</v>
      </c>
      <c r="F584" s="7" t="e">
        <v>#N/A</v>
      </c>
      <c r="G584" s="7" t="e">
        <v>#N/A</v>
      </c>
      <c r="H584" s="7" t="e">
        <v>#N/A</v>
      </c>
      <c r="I584" s="7" t="e">
        <v>#N/A</v>
      </c>
      <c r="J584" s="7" t="e">
        <v>#N/A</v>
      </c>
      <c r="K584" s="7" t="e">
        <v>#N/A</v>
      </c>
      <c r="L584" s="20" t="e">
        <v>#N/A</v>
      </c>
      <c r="M584" s="7" t="e">
        <v>#N/A</v>
      </c>
      <c r="N584" s="20" t="e">
        <v>#N/A</v>
      </c>
      <c r="O584" s="7" t="e">
        <v>#N/A</v>
      </c>
      <c r="P584" s="20" t="e">
        <v>#N/A</v>
      </c>
      <c r="Q584" s="7" t="e">
        <v>#N/A</v>
      </c>
      <c r="R584" s="7" t="e">
        <v>#N/A</v>
      </c>
      <c r="S584" s="21" t="e">
        <v>#N/A</v>
      </c>
      <c r="T584" s="7" t="e">
        <v>#N/A</v>
      </c>
      <c r="U584" s="7" t="e">
        <v>#N/A</v>
      </c>
      <c r="V584" s="7" t="e">
        <v>#N/A</v>
      </c>
      <c r="W584" s="7" t="e">
        <v>#N/A</v>
      </c>
      <c r="X584" s="7" t="e">
        <v>#N/A</v>
      </c>
      <c r="Y584" s="7" t="e">
        <v>#N/A</v>
      </c>
      <c r="Z584" s="7" t="e">
        <v>#N/A</v>
      </c>
      <c r="AA584" s="7" t="e">
        <v>#N/A</v>
      </c>
      <c r="AB584" s="7" t="e">
        <v>#N/A</v>
      </c>
      <c r="AC584" s="22" t="e">
        <v>#N/A</v>
      </c>
      <c r="AD584" s="23" t="e">
        <v>#N/A</v>
      </c>
      <c r="AE584" s="7" t="e">
        <v>#N/A</v>
      </c>
      <c r="AF584" s="7" t="e">
        <v>#N/A</v>
      </c>
      <c r="AG584" s="7" t="e">
        <v>#N/A</v>
      </c>
      <c r="AH584" s="7" t="e">
        <v>#N/A</v>
      </c>
      <c r="AI584" s="7" t="e">
        <v>#N/A</v>
      </c>
      <c r="AJ584" s="7" t="e">
        <v>#N/A</v>
      </c>
      <c r="AK584" s="7" t="e">
        <v>#N/A</v>
      </c>
      <c r="AL584" s="21" t="e">
        <v>#N/A</v>
      </c>
      <c r="AM584" s="7" t="e">
        <v>#N/A</v>
      </c>
      <c r="AN584" s="22" t="e">
        <v>#N/A</v>
      </c>
      <c r="AO584" s="23" t="e">
        <v>#N/A</v>
      </c>
      <c r="AP584" s="21" t="e">
        <v>#N/A</v>
      </c>
      <c r="AQ584" s="24" t="e">
        <v>#N/A</v>
      </c>
      <c r="AR584" s="7">
        <v>19.5</v>
      </c>
      <c r="AS584" s="7" t="e">
        <v>#N/A</v>
      </c>
      <c r="AT584" s="7">
        <v>11.3</v>
      </c>
      <c r="AU584" s="7">
        <v>152</v>
      </c>
    </row>
    <row r="585" spans="1:47" x14ac:dyDescent="0.3">
      <c r="A585" s="9">
        <v>40711</v>
      </c>
      <c r="B585" s="7" t="e">
        <v>#N/A</v>
      </c>
      <c r="C585" s="7" t="e">
        <v>#N/A</v>
      </c>
      <c r="D585" s="7" t="e">
        <v>#N/A</v>
      </c>
      <c r="E585" s="7" t="e">
        <v>#N/A</v>
      </c>
      <c r="F585" s="7" t="e">
        <v>#N/A</v>
      </c>
      <c r="G585" s="7" t="e">
        <v>#N/A</v>
      </c>
      <c r="H585" s="7" t="e">
        <v>#N/A</v>
      </c>
      <c r="I585" s="7" t="e">
        <v>#N/A</v>
      </c>
      <c r="J585" s="7" t="e">
        <v>#N/A</v>
      </c>
      <c r="K585" s="7" t="e">
        <v>#N/A</v>
      </c>
      <c r="L585" s="20" t="e">
        <v>#N/A</v>
      </c>
      <c r="M585" s="7" t="e">
        <v>#N/A</v>
      </c>
      <c r="N585" s="20" t="e">
        <v>#N/A</v>
      </c>
      <c r="O585" s="7" t="e">
        <v>#N/A</v>
      </c>
      <c r="P585" s="20" t="e">
        <v>#N/A</v>
      </c>
      <c r="Q585" s="7" t="e">
        <v>#N/A</v>
      </c>
      <c r="R585" s="7" t="e">
        <v>#N/A</v>
      </c>
      <c r="S585" s="21" t="e">
        <v>#N/A</v>
      </c>
      <c r="T585" s="7" t="e">
        <v>#N/A</v>
      </c>
      <c r="U585" s="7" t="e">
        <v>#N/A</v>
      </c>
      <c r="V585" s="7" t="e">
        <v>#N/A</v>
      </c>
      <c r="W585" s="7" t="e">
        <v>#N/A</v>
      </c>
      <c r="X585" s="7" t="e">
        <v>#N/A</v>
      </c>
      <c r="Y585" s="7" t="e">
        <v>#N/A</v>
      </c>
      <c r="Z585" s="7" t="e">
        <v>#N/A</v>
      </c>
      <c r="AA585" s="7" t="e">
        <v>#N/A</v>
      </c>
      <c r="AB585" s="7" t="e">
        <v>#N/A</v>
      </c>
      <c r="AC585" s="22" t="e">
        <v>#N/A</v>
      </c>
      <c r="AD585" s="23" t="e">
        <v>#N/A</v>
      </c>
      <c r="AE585" s="7" t="e">
        <v>#N/A</v>
      </c>
      <c r="AF585" s="7" t="e">
        <v>#N/A</v>
      </c>
      <c r="AG585" s="7" t="e">
        <v>#N/A</v>
      </c>
      <c r="AH585" s="7" t="e">
        <v>#N/A</v>
      </c>
      <c r="AI585" s="7" t="e">
        <v>#N/A</v>
      </c>
      <c r="AJ585" s="7" t="e">
        <v>#N/A</v>
      </c>
      <c r="AK585" s="7" t="e">
        <v>#N/A</v>
      </c>
      <c r="AL585" s="21" t="e">
        <v>#N/A</v>
      </c>
      <c r="AM585" s="7" t="e">
        <v>#N/A</v>
      </c>
      <c r="AN585" s="22" t="e">
        <v>#N/A</v>
      </c>
      <c r="AO585" s="23" t="e">
        <v>#N/A</v>
      </c>
      <c r="AP585" s="21" t="e">
        <v>#N/A</v>
      </c>
      <c r="AQ585" s="24" t="e">
        <v>#N/A</v>
      </c>
      <c r="AR585" s="7">
        <v>20</v>
      </c>
      <c r="AS585" s="7" t="e">
        <v>#N/A</v>
      </c>
      <c r="AT585" s="7">
        <v>10.199999999999999</v>
      </c>
      <c r="AU585" s="7">
        <v>145</v>
      </c>
    </row>
    <row r="586" spans="1:47" x14ac:dyDescent="0.3">
      <c r="A586" s="9">
        <v>40704</v>
      </c>
      <c r="B586" s="7" t="e">
        <v>#N/A</v>
      </c>
      <c r="C586" s="7" t="e">
        <v>#N/A</v>
      </c>
      <c r="D586" s="7" t="e">
        <v>#N/A</v>
      </c>
      <c r="E586" s="7" t="e">
        <v>#N/A</v>
      </c>
      <c r="F586" s="7" t="e">
        <v>#N/A</v>
      </c>
      <c r="G586" s="7" t="e">
        <v>#N/A</v>
      </c>
      <c r="H586" s="7" t="e">
        <v>#N/A</v>
      </c>
      <c r="I586" s="7" t="e">
        <v>#N/A</v>
      </c>
      <c r="J586" s="7" t="e">
        <v>#N/A</v>
      </c>
      <c r="K586" s="7" t="e">
        <v>#N/A</v>
      </c>
      <c r="L586" s="20" t="e">
        <v>#N/A</v>
      </c>
      <c r="M586" s="7" t="e">
        <v>#N/A</v>
      </c>
      <c r="N586" s="20" t="e">
        <v>#N/A</v>
      </c>
      <c r="O586" s="7" t="e">
        <v>#N/A</v>
      </c>
      <c r="P586" s="20" t="e">
        <v>#N/A</v>
      </c>
      <c r="Q586" s="7" t="e">
        <v>#N/A</v>
      </c>
      <c r="R586" s="7" t="e">
        <v>#N/A</v>
      </c>
      <c r="S586" s="21" t="e">
        <v>#N/A</v>
      </c>
      <c r="T586" s="7" t="e">
        <v>#N/A</v>
      </c>
      <c r="U586" s="7" t="e">
        <v>#N/A</v>
      </c>
      <c r="V586" s="7" t="e">
        <v>#N/A</v>
      </c>
      <c r="W586" s="7" t="e">
        <v>#N/A</v>
      </c>
      <c r="X586" s="7" t="e">
        <v>#N/A</v>
      </c>
      <c r="Y586" s="7" t="e">
        <v>#N/A</v>
      </c>
      <c r="Z586" s="7" t="e">
        <v>#N/A</v>
      </c>
      <c r="AA586" s="7" t="e">
        <v>#N/A</v>
      </c>
      <c r="AB586" s="7" t="e">
        <v>#N/A</v>
      </c>
      <c r="AC586" s="22" t="e">
        <v>#N/A</v>
      </c>
      <c r="AD586" s="23" t="e">
        <v>#N/A</v>
      </c>
      <c r="AE586" s="7" t="e">
        <v>#N/A</v>
      </c>
      <c r="AF586" s="7" t="e">
        <v>#N/A</v>
      </c>
      <c r="AG586" s="7" t="e">
        <v>#N/A</v>
      </c>
      <c r="AH586" s="7" t="e">
        <v>#N/A</v>
      </c>
      <c r="AI586" s="7" t="e">
        <v>#N/A</v>
      </c>
      <c r="AJ586" s="7" t="e">
        <v>#N/A</v>
      </c>
      <c r="AK586" s="7" t="e">
        <v>#N/A</v>
      </c>
      <c r="AL586" s="21" t="e">
        <v>#N/A</v>
      </c>
      <c r="AM586" s="7" t="e">
        <v>#N/A</v>
      </c>
      <c r="AN586" s="22" t="e">
        <v>#N/A</v>
      </c>
      <c r="AO586" s="23" t="e">
        <v>#N/A</v>
      </c>
      <c r="AP586" s="21" t="e">
        <v>#N/A</v>
      </c>
      <c r="AQ586" s="24" t="e">
        <v>#N/A</v>
      </c>
      <c r="AR586" s="7">
        <v>20.5</v>
      </c>
      <c r="AS586" s="7" t="e">
        <v>#N/A</v>
      </c>
      <c r="AT586" s="7">
        <v>12.7</v>
      </c>
      <c r="AU586" s="7">
        <v>135.4</v>
      </c>
    </row>
    <row r="587" spans="1:47" x14ac:dyDescent="0.3">
      <c r="A587" s="9">
        <v>40697</v>
      </c>
      <c r="B587" s="7" t="e">
        <v>#N/A</v>
      </c>
      <c r="C587" s="7" t="e">
        <v>#N/A</v>
      </c>
      <c r="D587" s="7" t="e">
        <v>#N/A</v>
      </c>
      <c r="E587" s="7" t="e">
        <v>#N/A</v>
      </c>
      <c r="F587" s="7" t="e">
        <v>#N/A</v>
      </c>
      <c r="G587" s="7" t="e">
        <v>#N/A</v>
      </c>
      <c r="H587" s="7" t="e">
        <v>#N/A</v>
      </c>
      <c r="I587" s="7" t="e">
        <v>#N/A</v>
      </c>
      <c r="J587" s="7" t="e">
        <v>#N/A</v>
      </c>
      <c r="K587" s="7" t="e">
        <v>#N/A</v>
      </c>
      <c r="L587" s="20" t="e">
        <v>#N/A</v>
      </c>
      <c r="M587" s="7" t="e">
        <v>#N/A</v>
      </c>
      <c r="N587" s="20" t="e">
        <v>#N/A</v>
      </c>
      <c r="O587" s="7" t="e">
        <v>#N/A</v>
      </c>
      <c r="P587" s="20" t="e">
        <v>#N/A</v>
      </c>
      <c r="Q587" s="7" t="e">
        <v>#N/A</v>
      </c>
      <c r="R587" s="7" t="e">
        <v>#N/A</v>
      </c>
      <c r="S587" s="21" t="e">
        <v>#N/A</v>
      </c>
      <c r="T587" s="7" t="e">
        <v>#N/A</v>
      </c>
      <c r="U587" s="7" t="e">
        <v>#N/A</v>
      </c>
      <c r="V587" s="7" t="e">
        <v>#N/A</v>
      </c>
      <c r="W587" s="7" t="e">
        <v>#N/A</v>
      </c>
      <c r="X587" s="7" t="e">
        <v>#N/A</v>
      </c>
      <c r="Y587" s="7" t="e">
        <v>#N/A</v>
      </c>
      <c r="Z587" s="7" t="e">
        <v>#N/A</v>
      </c>
      <c r="AA587" s="7" t="e">
        <v>#N/A</v>
      </c>
      <c r="AB587" s="7" t="e">
        <v>#N/A</v>
      </c>
      <c r="AC587" s="22" t="e">
        <v>#N/A</v>
      </c>
      <c r="AD587" s="23" t="e">
        <v>#N/A</v>
      </c>
      <c r="AE587" s="7" t="e">
        <v>#N/A</v>
      </c>
      <c r="AF587" s="7" t="e">
        <v>#N/A</v>
      </c>
      <c r="AG587" s="7" t="e">
        <v>#N/A</v>
      </c>
      <c r="AH587" s="7" t="e">
        <v>#N/A</v>
      </c>
      <c r="AI587" s="7" t="e">
        <v>#N/A</v>
      </c>
      <c r="AJ587" s="7" t="e">
        <v>#N/A</v>
      </c>
      <c r="AK587" s="7" t="e">
        <v>#N/A</v>
      </c>
      <c r="AL587" s="21" t="e">
        <v>#N/A</v>
      </c>
      <c r="AM587" s="7" t="e">
        <v>#N/A</v>
      </c>
      <c r="AN587" s="22" t="e">
        <v>#N/A</v>
      </c>
      <c r="AO587" s="23" t="e">
        <v>#N/A</v>
      </c>
      <c r="AP587" s="21" t="e">
        <v>#N/A</v>
      </c>
      <c r="AQ587" s="24" t="e">
        <v>#N/A</v>
      </c>
      <c r="AR587" s="7">
        <v>23</v>
      </c>
      <c r="AS587" s="7" t="e">
        <v>#N/A</v>
      </c>
      <c r="AT587" s="7">
        <v>13.1</v>
      </c>
      <c r="AU587" s="7">
        <v>130</v>
      </c>
    </row>
    <row r="588" spans="1:47" x14ac:dyDescent="0.3">
      <c r="A588" s="9">
        <v>40690</v>
      </c>
      <c r="B588" s="7" t="e">
        <v>#N/A</v>
      </c>
      <c r="C588" s="7" t="e">
        <v>#N/A</v>
      </c>
      <c r="D588" s="7" t="e">
        <v>#N/A</v>
      </c>
      <c r="E588" s="7" t="e">
        <v>#N/A</v>
      </c>
      <c r="F588" s="7" t="e">
        <v>#N/A</v>
      </c>
      <c r="G588" s="7" t="e">
        <v>#N/A</v>
      </c>
      <c r="H588" s="7" t="e">
        <v>#N/A</v>
      </c>
      <c r="I588" s="7" t="e">
        <v>#N/A</v>
      </c>
      <c r="J588" s="7" t="e">
        <v>#N/A</v>
      </c>
      <c r="K588" s="7" t="e">
        <v>#N/A</v>
      </c>
      <c r="L588" s="20" t="e">
        <v>#N/A</v>
      </c>
      <c r="M588" s="7" t="e">
        <v>#N/A</v>
      </c>
      <c r="N588" s="20" t="e">
        <v>#N/A</v>
      </c>
      <c r="O588" s="7" t="e">
        <v>#N/A</v>
      </c>
      <c r="P588" s="20" t="e">
        <v>#N/A</v>
      </c>
      <c r="Q588" s="7" t="e">
        <v>#N/A</v>
      </c>
      <c r="R588" s="7" t="e">
        <v>#N/A</v>
      </c>
      <c r="S588" s="21" t="e">
        <v>#N/A</v>
      </c>
      <c r="T588" s="7" t="e">
        <v>#N/A</v>
      </c>
      <c r="U588" s="7" t="e">
        <v>#N/A</v>
      </c>
      <c r="V588" s="7" t="e">
        <v>#N/A</v>
      </c>
      <c r="W588" s="7" t="e">
        <v>#N/A</v>
      </c>
      <c r="X588" s="7" t="e">
        <v>#N/A</v>
      </c>
      <c r="Y588" s="7" t="e">
        <v>#N/A</v>
      </c>
      <c r="Z588" s="7" t="e">
        <v>#N/A</v>
      </c>
      <c r="AA588" s="7" t="e">
        <v>#N/A</v>
      </c>
      <c r="AB588" s="7" t="e">
        <v>#N/A</v>
      </c>
      <c r="AC588" s="22" t="e">
        <v>#N/A</v>
      </c>
      <c r="AD588" s="23" t="e">
        <v>#N/A</v>
      </c>
      <c r="AE588" s="7" t="e">
        <v>#N/A</v>
      </c>
      <c r="AF588" s="7" t="e">
        <v>#N/A</v>
      </c>
      <c r="AG588" s="7" t="e">
        <v>#N/A</v>
      </c>
      <c r="AH588" s="7" t="e">
        <v>#N/A</v>
      </c>
      <c r="AI588" s="7" t="e">
        <v>#N/A</v>
      </c>
      <c r="AJ588" s="7" t="e">
        <v>#N/A</v>
      </c>
      <c r="AK588" s="7" t="e">
        <v>#N/A</v>
      </c>
      <c r="AL588" s="21" t="e">
        <v>#N/A</v>
      </c>
      <c r="AM588" s="7" t="e">
        <v>#N/A</v>
      </c>
      <c r="AN588" s="22" t="e">
        <v>#N/A</v>
      </c>
      <c r="AO588" s="23" t="e">
        <v>#N/A</v>
      </c>
      <c r="AP588" s="21" t="e">
        <v>#N/A</v>
      </c>
      <c r="AQ588" s="24" t="e">
        <v>#N/A</v>
      </c>
      <c r="AR588" s="7">
        <v>26</v>
      </c>
      <c r="AS588" s="7" t="e">
        <v>#N/A</v>
      </c>
      <c r="AT588" s="7">
        <v>13</v>
      </c>
      <c r="AU588" s="7">
        <v>127.2</v>
      </c>
    </row>
    <row r="589" spans="1:47" x14ac:dyDescent="0.3">
      <c r="A589" s="9">
        <v>40683</v>
      </c>
      <c r="B589" s="7" t="e">
        <v>#N/A</v>
      </c>
      <c r="C589" s="7" t="e">
        <v>#N/A</v>
      </c>
      <c r="D589" s="7" t="e">
        <v>#N/A</v>
      </c>
      <c r="E589" s="7" t="e">
        <v>#N/A</v>
      </c>
      <c r="F589" s="7" t="e">
        <v>#N/A</v>
      </c>
      <c r="G589" s="7" t="e">
        <v>#N/A</v>
      </c>
      <c r="H589" s="7" t="e">
        <v>#N/A</v>
      </c>
      <c r="I589" s="7" t="e">
        <v>#N/A</v>
      </c>
      <c r="J589" s="7" t="e">
        <v>#N/A</v>
      </c>
      <c r="K589" s="7" t="e">
        <v>#N/A</v>
      </c>
      <c r="L589" s="20" t="e">
        <v>#N/A</v>
      </c>
      <c r="M589" s="7" t="e">
        <v>#N/A</v>
      </c>
      <c r="N589" s="20" t="e">
        <v>#N/A</v>
      </c>
      <c r="O589" s="7" t="e">
        <v>#N/A</v>
      </c>
      <c r="P589" s="20" t="e">
        <v>#N/A</v>
      </c>
      <c r="Q589" s="7" t="e">
        <v>#N/A</v>
      </c>
      <c r="R589" s="7" t="e">
        <v>#N/A</v>
      </c>
      <c r="S589" s="21" t="e">
        <v>#N/A</v>
      </c>
      <c r="T589" s="7" t="e">
        <v>#N/A</v>
      </c>
      <c r="U589" s="7" t="e">
        <v>#N/A</v>
      </c>
      <c r="V589" s="7" t="e">
        <v>#N/A</v>
      </c>
      <c r="W589" s="7" t="e">
        <v>#N/A</v>
      </c>
      <c r="X589" s="7" t="e">
        <v>#N/A</v>
      </c>
      <c r="Y589" s="7" t="e">
        <v>#N/A</v>
      </c>
      <c r="Z589" s="7" t="e">
        <v>#N/A</v>
      </c>
      <c r="AA589" s="7" t="e">
        <v>#N/A</v>
      </c>
      <c r="AB589" s="7" t="e">
        <v>#N/A</v>
      </c>
      <c r="AC589" s="22" t="e">
        <v>#N/A</v>
      </c>
      <c r="AD589" s="23" t="e">
        <v>#N/A</v>
      </c>
      <c r="AE589" s="7" t="e">
        <v>#N/A</v>
      </c>
      <c r="AF589" s="7" t="e">
        <v>#N/A</v>
      </c>
      <c r="AG589" s="7" t="e">
        <v>#N/A</v>
      </c>
      <c r="AH589" s="7" t="e">
        <v>#N/A</v>
      </c>
      <c r="AI589" s="7" t="e">
        <v>#N/A</v>
      </c>
      <c r="AJ589" s="7" t="e">
        <v>#N/A</v>
      </c>
      <c r="AK589" s="7" t="e">
        <v>#N/A</v>
      </c>
      <c r="AL589" s="21" t="e">
        <v>#N/A</v>
      </c>
      <c r="AM589" s="7" t="e">
        <v>#N/A</v>
      </c>
      <c r="AN589" s="22" t="e">
        <v>#N/A</v>
      </c>
      <c r="AO589" s="23" t="e">
        <v>#N/A</v>
      </c>
      <c r="AP589" s="21" t="e">
        <v>#N/A</v>
      </c>
      <c r="AQ589" s="24" t="e">
        <v>#N/A</v>
      </c>
      <c r="AR589" s="7">
        <v>21</v>
      </c>
      <c r="AS589" s="7" t="e">
        <v>#N/A</v>
      </c>
      <c r="AT589" s="7">
        <v>11.5</v>
      </c>
      <c r="AU589" s="7">
        <v>125</v>
      </c>
    </row>
    <row r="590" spans="1:47" x14ac:dyDescent="0.3">
      <c r="A590" s="9">
        <v>40676</v>
      </c>
      <c r="B590" s="7" t="e">
        <v>#N/A</v>
      </c>
      <c r="C590" s="7" t="e">
        <v>#N/A</v>
      </c>
      <c r="D590" s="7" t="e">
        <v>#N/A</v>
      </c>
      <c r="E590" s="7" t="e">
        <v>#N/A</v>
      </c>
      <c r="F590" s="7" t="e">
        <v>#N/A</v>
      </c>
      <c r="G590" s="7" t="e">
        <v>#N/A</v>
      </c>
      <c r="H590" s="7" t="e">
        <v>#N/A</v>
      </c>
      <c r="I590" s="7" t="e">
        <v>#N/A</v>
      </c>
      <c r="J590" s="7" t="e">
        <v>#N/A</v>
      </c>
      <c r="K590" s="7" t="e">
        <v>#N/A</v>
      </c>
      <c r="L590" s="20" t="e">
        <v>#N/A</v>
      </c>
      <c r="M590" s="7" t="e">
        <v>#N/A</v>
      </c>
      <c r="N590" s="20" t="e">
        <v>#N/A</v>
      </c>
      <c r="O590" s="7" t="e">
        <v>#N/A</v>
      </c>
      <c r="P590" s="20" t="e">
        <v>#N/A</v>
      </c>
      <c r="Q590" s="7" t="e">
        <v>#N/A</v>
      </c>
      <c r="R590" s="7" t="e">
        <v>#N/A</v>
      </c>
      <c r="S590" s="21" t="e">
        <v>#N/A</v>
      </c>
      <c r="T590" s="7" t="e">
        <v>#N/A</v>
      </c>
      <c r="U590" s="7" t="e">
        <v>#N/A</v>
      </c>
      <c r="V590" s="7" t="e">
        <v>#N/A</v>
      </c>
      <c r="W590" s="7" t="e">
        <v>#N/A</v>
      </c>
      <c r="X590" s="7" t="e">
        <v>#N/A</v>
      </c>
      <c r="Y590" s="7" t="e">
        <v>#N/A</v>
      </c>
      <c r="Z590" s="7" t="e">
        <v>#N/A</v>
      </c>
      <c r="AA590" s="7" t="e">
        <v>#N/A</v>
      </c>
      <c r="AB590" s="7" t="e">
        <v>#N/A</v>
      </c>
      <c r="AC590" s="22" t="e">
        <v>#N/A</v>
      </c>
      <c r="AD590" s="23" t="e">
        <v>#N/A</v>
      </c>
      <c r="AE590" s="7" t="e">
        <v>#N/A</v>
      </c>
      <c r="AF590" s="7" t="e">
        <v>#N/A</v>
      </c>
      <c r="AG590" s="7" t="e">
        <v>#N/A</v>
      </c>
      <c r="AH590" s="7" t="e">
        <v>#N/A</v>
      </c>
      <c r="AI590" s="7" t="e">
        <v>#N/A</v>
      </c>
      <c r="AJ590" s="7" t="e">
        <v>#N/A</v>
      </c>
      <c r="AK590" s="7" t="e">
        <v>#N/A</v>
      </c>
      <c r="AL590" s="21" t="e">
        <v>#N/A</v>
      </c>
      <c r="AM590" s="7" t="e">
        <v>#N/A</v>
      </c>
      <c r="AN590" s="22" t="e">
        <v>#N/A</v>
      </c>
      <c r="AO590" s="23" t="e">
        <v>#N/A</v>
      </c>
      <c r="AP590" s="21" t="e">
        <v>#N/A</v>
      </c>
      <c r="AQ590" s="24" t="e">
        <v>#N/A</v>
      </c>
      <c r="AR590" s="7">
        <v>21.5</v>
      </c>
      <c r="AS590" s="7" t="e">
        <v>#N/A</v>
      </c>
      <c r="AT590" s="7">
        <v>11.7</v>
      </c>
      <c r="AU590" s="7">
        <v>117</v>
      </c>
    </row>
    <row r="591" spans="1:47" x14ac:dyDescent="0.3">
      <c r="A591" s="9">
        <v>40669</v>
      </c>
      <c r="B591" s="7" t="e">
        <v>#N/A</v>
      </c>
      <c r="C591" s="7" t="e">
        <v>#N/A</v>
      </c>
      <c r="D591" s="7" t="e">
        <v>#N/A</v>
      </c>
      <c r="E591" s="7" t="e">
        <v>#N/A</v>
      </c>
      <c r="F591" s="7" t="e">
        <v>#N/A</v>
      </c>
      <c r="G591" s="7" t="e">
        <v>#N/A</v>
      </c>
      <c r="H591" s="7" t="e">
        <v>#N/A</v>
      </c>
      <c r="I591" s="7" t="e">
        <v>#N/A</v>
      </c>
      <c r="J591" s="7" t="e">
        <v>#N/A</v>
      </c>
      <c r="K591" s="7" t="e">
        <v>#N/A</v>
      </c>
      <c r="L591" s="20" t="e">
        <v>#N/A</v>
      </c>
      <c r="M591" s="7" t="e">
        <v>#N/A</v>
      </c>
      <c r="N591" s="20" t="e">
        <v>#N/A</v>
      </c>
      <c r="O591" s="7" t="e">
        <v>#N/A</v>
      </c>
      <c r="P591" s="20" t="e">
        <v>#N/A</v>
      </c>
      <c r="Q591" s="7" t="e">
        <v>#N/A</v>
      </c>
      <c r="R591" s="7" t="e">
        <v>#N/A</v>
      </c>
      <c r="S591" s="21" t="e">
        <v>#N/A</v>
      </c>
      <c r="T591" s="7" t="e">
        <v>#N/A</v>
      </c>
      <c r="U591" s="7" t="e">
        <v>#N/A</v>
      </c>
      <c r="V591" s="7" t="e">
        <v>#N/A</v>
      </c>
      <c r="W591" s="7" t="e">
        <v>#N/A</v>
      </c>
      <c r="X591" s="7" t="e">
        <v>#N/A</v>
      </c>
      <c r="Y591" s="7" t="e">
        <v>#N/A</v>
      </c>
      <c r="Z591" s="7" t="e">
        <v>#N/A</v>
      </c>
      <c r="AA591" s="7" t="e">
        <v>#N/A</v>
      </c>
      <c r="AB591" s="7" t="e">
        <v>#N/A</v>
      </c>
      <c r="AC591" s="22" t="e">
        <v>#N/A</v>
      </c>
      <c r="AD591" s="23" t="e">
        <v>#N/A</v>
      </c>
      <c r="AE591" s="7" t="e">
        <v>#N/A</v>
      </c>
      <c r="AF591" s="7" t="e">
        <v>#N/A</v>
      </c>
      <c r="AG591" s="7" t="e">
        <v>#N/A</v>
      </c>
      <c r="AH591" s="7" t="e">
        <v>#N/A</v>
      </c>
      <c r="AI591" s="7" t="e">
        <v>#N/A</v>
      </c>
      <c r="AJ591" s="7" t="e">
        <v>#N/A</v>
      </c>
      <c r="AK591" s="7" t="e">
        <v>#N/A</v>
      </c>
      <c r="AL591" s="21" t="e">
        <v>#N/A</v>
      </c>
      <c r="AM591" s="7" t="e">
        <v>#N/A</v>
      </c>
      <c r="AN591" s="22" t="e">
        <v>#N/A</v>
      </c>
      <c r="AO591" s="23" t="e">
        <v>#N/A</v>
      </c>
      <c r="AP591" s="21" t="e">
        <v>#N/A</v>
      </c>
      <c r="AQ591" s="24" t="e">
        <v>#N/A</v>
      </c>
      <c r="AR591" s="7">
        <v>23</v>
      </c>
      <c r="AS591" s="7" t="e">
        <v>#N/A</v>
      </c>
      <c r="AT591" s="7">
        <v>10.9</v>
      </c>
      <c r="AU591" s="7">
        <v>130</v>
      </c>
    </row>
    <row r="592" spans="1:47" x14ac:dyDescent="0.3">
      <c r="A592" s="9">
        <v>40662</v>
      </c>
      <c r="B592" s="7" t="e">
        <v>#N/A</v>
      </c>
      <c r="C592" s="7" t="e">
        <v>#N/A</v>
      </c>
      <c r="D592" s="7" t="e">
        <v>#N/A</v>
      </c>
      <c r="E592" s="7" t="e">
        <v>#N/A</v>
      </c>
      <c r="F592" s="7" t="e">
        <v>#N/A</v>
      </c>
      <c r="G592" s="7" t="e">
        <v>#N/A</v>
      </c>
      <c r="H592" s="7" t="e">
        <v>#N/A</v>
      </c>
      <c r="I592" s="7" t="e">
        <v>#N/A</v>
      </c>
      <c r="J592" s="7" t="e">
        <v>#N/A</v>
      </c>
      <c r="K592" s="7" t="e">
        <v>#N/A</v>
      </c>
      <c r="L592" s="20" t="e">
        <v>#N/A</v>
      </c>
      <c r="M592" s="7" t="e">
        <v>#N/A</v>
      </c>
      <c r="N592" s="20" t="e">
        <v>#N/A</v>
      </c>
      <c r="O592" s="7" t="e">
        <v>#N/A</v>
      </c>
      <c r="P592" s="20" t="e">
        <v>#N/A</v>
      </c>
      <c r="Q592" s="7" t="e">
        <v>#N/A</v>
      </c>
      <c r="R592" s="7" t="e">
        <v>#N/A</v>
      </c>
      <c r="S592" s="21" t="e">
        <v>#N/A</v>
      </c>
      <c r="T592" s="7" t="e">
        <v>#N/A</v>
      </c>
      <c r="U592" s="7" t="e">
        <v>#N/A</v>
      </c>
      <c r="V592" s="7" t="e">
        <v>#N/A</v>
      </c>
      <c r="W592" s="7" t="e">
        <v>#N/A</v>
      </c>
      <c r="X592" s="7" t="e">
        <v>#N/A</v>
      </c>
      <c r="Y592" s="7" t="e">
        <v>#N/A</v>
      </c>
      <c r="Z592" s="7" t="e">
        <v>#N/A</v>
      </c>
      <c r="AA592" s="7" t="e">
        <v>#N/A</v>
      </c>
      <c r="AB592" s="7" t="e">
        <v>#N/A</v>
      </c>
      <c r="AC592" s="22" t="e">
        <v>#N/A</v>
      </c>
      <c r="AD592" s="23" t="e">
        <v>#N/A</v>
      </c>
      <c r="AE592" s="7" t="e">
        <v>#N/A</v>
      </c>
      <c r="AF592" s="7" t="e">
        <v>#N/A</v>
      </c>
      <c r="AG592" s="7" t="e">
        <v>#N/A</v>
      </c>
      <c r="AH592" s="7" t="e">
        <v>#N/A</v>
      </c>
      <c r="AI592" s="7" t="e">
        <v>#N/A</v>
      </c>
      <c r="AJ592" s="7" t="e">
        <v>#N/A</v>
      </c>
      <c r="AK592" s="7" t="e">
        <v>#N/A</v>
      </c>
      <c r="AL592" s="21" t="e">
        <v>#N/A</v>
      </c>
      <c r="AM592" s="7" t="e">
        <v>#N/A</v>
      </c>
      <c r="AN592" s="22" t="e">
        <v>#N/A</v>
      </c>
      <c r="AO592" s="23" t="e">
        <v>#N/A</v>
      </c>
      <c r="AP592" s="21" t="e">
        <v>#N/A</v>
      </c>
      <c r="AQ592" s="24" t="e">
        <v>#N/A</v>
      </c>
      <c r="AR592" s="7">
        <v>27.6</v>
      </c>
      <c r="AS592" s="7" t="e">
        <v>#N/A</v>
      </c>
      <c r="AT592" s="7">
        <v>12.5</v>
      </c>
      <c r="AU592" s="7">
        <v>116</v>
      </c>
    </row>
    <row r="593" spans="1:47" x14ac:dyDescent="0.3">
      <c r="A593" s="9">
        <v>40655</v>
      </c>
      <c r="B593" s="7" t="e">
        <v>#N/A</v>
      </c>
      <c r="C593" s="7" t="e">
        <v>#N/A</v>
      </c>
      <c r="D593" s="7" t="e">
        <v>#N/A</v>
      </c>
      <c r="E593" s="7" t="e">
        <v>#N/A</v>
      </c>
      <c r="F593" s="7" t="e">
        <v>#N/A</v>
      </c>
      <c r="G593" s="7" t="e">
        <v>#N/A</v>
      </c>
      <c r="H593" s="7" t="e">
        <v>#N/A</v>
      </c>
      <c r="I593" s="7" t="e">
        <v>#N/A</v>
      </c>
      <c r="J593" s="7" t="e">
        <v>#N/A</v>
      </c>
      <c r="K593" s="7" t="e">
        <v>#N/A</v>
      </c>
      <c r="L593" s="20" t="e">
        <v>#N/A</v>
      </c>
      <c r="M593" s="7" t="e">
        <v>#N/A</v>
      </c>
      <c r="N593" s="20" t="e">
        <v>#N/A</v>
      </c>
      <c r="O593" s="7" t="e">
        <v>#N/A</v>
      </c>
      <c r="P593" s="20" t="e">
        <v>#N/A</v>
      </c>
      <c r="Q593" s="7" t="e">
        <v>#N/A</v>
      </c>
      <c r="R593" s="7" t="e">
        <v>#N/A</v>
      </c>
      <c r="S593" s="21" t="e">
        <v>#N/A</v>
      </c>
      <c r="T593" s="7" t="e">
        <v>#N/A</v>
      </c>
      <c r="U593" s="7" t="e">
        <v>#N/A</v>
      </c>
      <c r="V593" s="7" t="e">
        <v>#N/A</v>
      </c>
      <c r="W593" s="7" t="e">
        <v>#N/A</v>
      </c>
      <c r="X593" s="7" t="e">
        <v>#N/A</v>
      </c>
      <c r="Y593" s="7" t="e">
        <v>#N/A</v>
      </c>
      <c r="Z593" s="7" t="e">
        <v>#N/A</v>
      </c>
      <c r="AA593" s="7" t="e">
        <v>#N/A</v>
      </c>
      <c r="AB593" s="7" t="e">
        <v>#N/A</v>
      </c>
      <c r="AC593" s="22" t="e">
        <v>#N/A</v>
      </c>
      <c r="AD593" s="23" t="e">
        <v>#N/A</v>
      </c>
      <c r="AE593" s="7" t="e">
        <v>#N/A</v>
      </c>
      <c r="AF593" s="7" t="e">
        <v>#N/A</v>
      </c>
      <c r="AG593" s="7" t="e">
        <v>#N/A</v>
      </c>
      <c r="AH593" s="7" t="e">
        <v>#N/A</v>
      </c>
      <c r="AI593" s="7" t="e">
        <v>#N/A</v>
      </c>
      <c r="AJ593" s="7" t="e">
        <v>#N/A</v>
      </c>
      <c r="AK593" s="7" t="e">
        <v>#N/A</v>
      </c>
      <c r="AL593" s="21" t="e">
        <v>#N/A</v>
      </c>
      <c r="AM593" s="7" t="e">
        <v>#N/A</v>
      </c>
      <c r="AN593" s="22" t="e">
        <v>#N/A</v>
      </c>
      <c r="AO593" s="23" t="e">
        <v>#N/A</v>
      </c>
      <c r="AP593" s="21" t="e">
        <v>#N/A</v>
      </c>
      <c r="AQ593" s="24" t="e">
        <v>#N/A</v>
      </c>
      <c r="AR593" s="7">
        <v>28</v>
      </c>
      <c r="AS593" s="7" t="e">
        <v>#N/A</v>
      </c>
      <c r="AT593" s="7">
        <v>14</v>
      </c>
      <c r="AU593" s="7">
        <v>118.2</v>
      </c>
    </row>
    <row r="594" spans="1:47" x14ac:dyDescent="0.3">
      <c r="A594" s="9">
        <v>40648</v>
      </c>
      <c r="B594" s="7" t="e">
        <v>#N/A</v>
      </c>
      <c r="C594" s="7" t="e">
        <v>#N/A</v>
      </c>
      <c r="D594" s="7" t="e">
        <v>#N/A</v>
      </c>
      <c r="E594" s="7" t="e">
        <v>#N/A</v>
      </c>
      <c r="F594" s="7" t="e">
        <v>#N/A</v>
      </c>
      <c r="G594" s="7" t="e">
        <v>#N/A</v>
      </c>
      <c r="H594" s="7" t="e">
        <v>#N/A</v>
      </c>
      <c r="I594" s="7" t="e">
        <v>#N/A</v>
      </c>
      <c r="J594" s="7" t="e">
        <v>#N/A</v>
      </c>
      <c r="K594" s="7" t="e">
        <v>#N/A</v>
      </c>
      <c r="L594" s="20" t="e">
        <v>#N/A</v>
      </c>
      <c r="M594" s="7" t="e">
        <v>#N/A</v>
      </c>
      <c r="N594" s="20" t="e">
        <v>#N/A</v>
      </c>
      <c r="O594" s="7" t="e">
        <v>#N/A</v>
      </c>
      <c r="P594" s="20" t="e">
        <v>#N/A</v>
      </c>
      <c r="Q594" s="7" t="e">
        <v>#N/A</v>
      </c>
      <c r="R594" s="7" t="e">
        <v>#N/A</v>
      </c>
      <c r="S594" s="21" t="e">
        <v>#N/A</v>
      </c>
      <c r="T594" s="7" t="e">
        <v>#N/A</v>
      </c>
      <c r="U594" s="7" t="e">
        <v>#N/A</v>
      </c>
      <c r="V594" s="7" t="e">
        <v>#N/A</v>
      </c>
      <c r="W594" s="7" t="e">
        <v>#N/A</v>
      </c>
      <c r="X594" s="7" t="e">
        <v>#N/A</v>
      </c>
      <c r="Y594" s="7" t="e">
        <v>#N/A</v>
      </c>
      <c r="Z594" s="7" t="e">
        <v>#N/A</v>
      </c>
      <c r="AA594" s="7" t="e">
        <v>#N/A</v>
      </c>
      <c r="AB594" s="7" t="e">
        <v>#N/A</v>
      </c>
      <c r="AC594" s="22" t="e">
        <v>#N/A</v>
      </c>
      <c r="AD594" s="23" t="e">
        <v>#N/A</v>
      </c>
      <c r="AE594" s="7" t="e">
        <v>#N/A</v>
      </c>
      <c r="AF594" s="7" t="e">
        <v>#N/A</v>
      </c>
      <c r="AG594" s="7" t="e">
        <v>#N/A</v>
      </c>
      <c r="AH594" s="7" t="e">
        <v>#N/A</v>
      </c>
      <c r="AI594" s="7" t="e">
        <v>#N/A</v>
      </c>
      <c r="AJ594" s="7" t="e">
        <v>#N/A</v>
      </c>
      <c r="AK594" s="7" t="e">
        <v>#N/A</v>
      </c>
      <c r="AL594" s="21" t="e">
        <v>#N/A</v>
      </c>
      <c r="AM594" s="7" t="e">
        <v>#N/A</v>
      </c>
      <c r="AN594" s="22" t="e">
        <v>#N/A</v>
      </c>
      <c r="AO594" s="23" t="e">
        <v>#N/A</v>
      </c>
      <c r="AP594" s="21" t="e">
        <v>#N/A</v>
      </c>
      <c r="AQ594" s="24" t="e">
        <v>#N/A</v>
      </c>
      <c r="AR594" s="7">
        <v>28</v>
      </c>
      <c r="AS594" s="7" t="e">
        <v>#N/A</v>
      </c>
      <c r="AT594" s="7">
        <v>14</v>
      </c>
      <c r="AU594" s="7">
        <v>121.5</v>
      </c>
    </row>
    <row r="595" spans="1:47" x14ac:dyDescent="0.3">
      <c r="A595" s="9">
        <v>40641</v>
      </c>
      <c r="B595" s="7" t="e">
        <v>#N/A</v>
      </c>
      <c r="C595" s="7" t="e">
        <v>#N/A</v>
      </c>
      <c r="D595" s="7" t="e">
        <v>#N/A</v>
      </c>
      <c r="E595" s="7" t="e">
        <v>#N/A</v>
      </c>
      <c r="F595" s="7" t="e">
        <v>#N/A</v>
      </c>
      <c r="G595" s="7" t="e">
        <v>#N/A</v>
      </c>
      <c r="H595" s="7" t="e">
        <v>#N/A</v>
      </c>
      <c r="I595" s="7" t="e">
        <v>#N/A</v>
      </c>
      <c r="J595" s="7" t="e">
        <v>#N/A</v>
      </c>
      <c r="K595" s="7" t="e">
        <v>#N/A</v>
      </c>
      <c r="L595" s="20" t="e">
        <v>#N/A</v>
      </c>
      <c r="M595" s="7" t="e">
        <v>#N/A</v>
      </c>
      <c r="N595" s="20" t="e">
        <v>#N/A</v>
      </c>
      <c r="O595" s="7" t="e">
        <v>#N/A</v>
      </c>
      <c r="P595" s="20" t="e">
        <v>#N/A</v>
      </c>
      <c r="Q595" s="7" t="e">
        <v>#N/A</v>
      </c>
      <c r="R595" s="7" t="e">
        <v>#N/A</v>
      </c>
      <c r="S595" s="21" t="e">
        <v>#N/A</v>
      </c>
      <c r="T595" s="7" t="e">
        <v>#N/A</v>
      </c>
      <c r="U595" s="7" t="e">
        <v>#N/A</v>
      </c>
      <c r="V595" s="7" t="e">
        <v>#N/A</v>
      </c>
      <c r="W595" s="7" t="e">
        <v>#N/A</v>
      </c>
      <c r="X595" s="7" t="e">
        <v>#N/A</v>
      </c>
      <c r="Y595" s="7" t="e">
        <v>#N/A</v>
      </c>
      <c r="Z595" s="7" t="e">
        <v>#N/A</v>
      </c>
      <c r="AA595" s="7" t="e">
        <v>#N/A</v>
      </c>
      <c r="AB595" s="7" t="e">
        <v>#N/A</v>
      </c>
      <c r="AC595" s="22" t="e">
        <v>#N/A</v>
      </c>
      <c r="AD595" s="23" t="e">
        <v>#N/A</v>
      </c>
      <c r="AE595" s="7" t="e">
        <v>#N/A</v>
      </c>
      <c r="AF595" s="7" t="e">
        <v>#N/A</v>
      </c>
      <c r="AG595" s="7" t="e">
        <v>#N/A</v>
      </c>
      <c r="AH595" s="7" t="e">
        <v>#N/A</v>
      </c>
      <c r="AI595" s="7" t="e">
        <v>#N/A</v>
      </c>
      <c r="AJ595" s="7" t="e">
        <v>#N/A</v>
      </c>
      <c r="AK595" s="7" t="e">
        <v>#N/A</v>
      </c>
      <c r="AL595" s="21" t="e">
        <v>#N/A</v>
      </c>
      <c r="AM595" s="7" t="e">
        <v>#N/A</v>
      </c>
      <c r="AN595" s="22" t="e">
        <v>#N/A</v>
      </c>
      <c r="AO595" s="23" t="e">
        <v>#N/A</v>
      </c>
      <c r="AP595" s="21" t="e">
        <v>#N/A</v>
      </c>
      <c r="AQ595" s="24" t="e">
        <v>#N/A</v>
      </c>
      <c r="AR595" s="7">
        <v>27</v>
      </c>
      <c r="AS595" s="7" t="e">
        <v>#N/A</v>
      </c>
      <c r="AT595" s="7">
        <v>14</v>
      </c>
      <c r="AU595" s="7">
        <v>122</v>
      </c>
    </row>
    <row r="596" spans="1:47" x14ac:dyDescent="0.3">
      <c r="A596" s="9">
        <v>40634</v>
      </c>
      <c r="B596" s="7" t="e">
        <v>#N/A</v>
      </c>
      <c r="C596" s="7" t="e">
        <v>#N/A</v>
      </c>
      <c r="D596" s="7" t="e">
        <v>#N/A</v>
      </c>
      <c r="E596" s="7" t="e">
        <v>#N/A</v>
      </c>
      <c r="F596" s="7" t="e">
        <v>#N/A</v>
      </c>
      <c r="G596" s="7" t="e">
        <v>#N/A</v>
      </c>
      <c r="H596" s="7" t="e">
        <v>#N/A</v>
      </c>
      <c r="I596" s="7" t="e">
        <v>#N/A</v>
      </c>
      <c r="J596" s="7" t="e">
        <v>#N/A</v>
      </c>
      <c r="K596" s="7" t="e">
        <v>#N/A</v>
      </c>
      <c r="L596" s="20" t="e">
        <v>#N/A</v>
      </c>
      <c r="M596" s="7" t="e">
        <v>#N/A</v>
      </c>
      <c r="N596" s="20" t="e">
        <v>#N/A</v>
      </c>
      <c r="O596" s="7" t="e">
        <v>#N/A</v>
      </c>
      <c r="P596" s="20" t="e">
        <v>#N/A</v>
      </c>
      <c r="Q596" s="7" t="e">
        <v>#N/A</v>
      </c>
      <c r="R596" s="7" t="e">
        <v>#N/A</v>
      </c>
      <c r="S596" s="21" t="e">
        <v>#N/A</v>
      </c>
      <c r="T596" s="7" t="e">
        <v>#N/A</v>
      </c>
      <c r="U596" s="7" t="e">
        <v>#N/A</v>
      </c>
      <c r="V596" s="7" t="e">
        <v>#N/A</v>
      </c>
      <c r="W596" s="7" t="e">
        <v>#N/A</v>
      </c>
      <c r="X596" s="7" t="e">
        <v>#N/A</v>
      </c>
      <c r="Y596" s="7" t="e">
        <v>#N/A</v>
      </c>
      <c r="Z596" s="7" t="e">
        <v>#N/A</v>
      </c>
      <c r="AA596" s="7" t="e">
        <v>#N/A</v>
      </c>
      <c r="AB596" s="7" t="e">
        <v>#N/A</v>
      </c>
      <c r="AC596" s="22" t="e">
        <v>#N/A</v>
      </c>
      <c r="AD596" s="23" t="e">
        <v>#N/A</v>
      </c>
      <c r="AE596" s="7" t="e">
        <v>#N/A</v>
      </c>
      <c r="AF596" s="7" t="e">
        <v>#N/A</v>
      </c>
      <c r="AG596" s="7" t="e">
        <v>#N/A</v>
      </c>
      <c r="AH596" s="7" t="e">
        <v>#N/A</v>
      </c>
      <c r="AI596" s="7" t="e">
        <v>#N/A</v>
      </c>
      <c r="AJ596" s="7" t="e">
        <v>#N/A</v>
      </c>
      <c r="AK596" s="7" t="e">
        <v>#N/A</v>
      </c>
      <c r="AL596" s="21" t="e">
        <v>#N/A</v>
      </c>
      <c r="AM596" s="7" t="e">
        <v>#N/A</v>
      </c>
      <c r="AN596" s="22" t="e">
        <v>#N/A</v>
      </c>
      <c r="AO596" s="23" t="e">
        <v>#N/A</v>
      </c>
      <c r="AP596" s="21" t="e">
        <v>#N/A</v>
      </c>
      <c r="AQ596" s="24" t="e">
        <v>#N/A</v>
      </c>
      <c r="AR596" s="7">
        <v>25.5</v>
      </c>
      <c r="AS596" s="7" t="e">
        <v>#N/A</v>
      </c>
      <c r="AT596" s="7" t="e">
        <v>#N/A</v>
      </c>
      <c r="AU596" s="7">
        <v>115</v>
      </c>
    </row>
    <row r="597" spans="1:47" x14ac:dyDescent="0.3">
      <c r="A597" s="9">
        <v>40627</v>
      </c>
      <c r="B597" s="7" t="e">
        <v>#N/A</v>
      </c>
      <c r="C597" s="7" t="e">
        <v>#N/A</v>
      </c>
      <c r="D597" s="7" t="e">
        <v>#N/A</v>
      </c>
      <c r="E597" s="7" t="e">
        <v>#N/A</v>
      </c>
      <c r="F597" s="7" t="e">
        <v>#N/A</v>
      </c>
      <c r="G597" s="7" t="e">
        <v>#N/A</v>
      </c>
      <c r="H597" s="7" t="e">
        <v>#N/A</v>
      </c>
      <c r="I597" s="7" t="e">
        <v>#N/A</v>
      </c>
      <c r="J597" s="7" t="e">
        <v>#N/A</v>
      </c>
      <c r="K597" s="7" t="e">
        <v>#N/A</v>
      </c>
      <c r="L597" s="20" t="e">
        <v>#N/A</v>
      </c>
      <c r="M597" s="7" t="e">
        <v>#N/A</v>
      </c>
      <c r="N597" s="20" t="e">
        <v>#N/A</v>
      </c>
      <c r="O597" s="7" t="e">
        <v>#N/A</v>
      </c>
      <c r="P597" s="20" t="e">
        <v>#N/A</v>
      </c>
      <c r="Q597" s="7" t="e">
        <v>#N/A</v>
      </c>
      <c r="R597" s="7" t="e">
        <v>#N/A</v>
      </c>
      <c r="S597" s="21" t="e">
        <v>#N/A</v>
      </c>
      <c r="T597" s="7" t="e">
        <v>#N/A</v>
      </c>
      <c r="U597" s="7" t="e">
        <v>#N/A</v>
      </c>
      <c r="V597" s="7" t="e">
        <v>#N/A</v>
      </c>
      <c r="W597" s="7" t="e">
        <v>#N/A</v>
      </c>
      <c r="X597" s="7" t="e">
        <v>#N/A</v>
      </c>
      <c r="Y597" s="7" t="e">
        <v>#N/A</v>
      </c>
      <c r="Z597" s="7" t="e">
        <v>#N/A</v>
      </c>
      <c r="AA597" s="7" t="e">
        <v>#N/A</v>
      </c>
      <c r="AB597" s="7" t="e">
        <v>#N/A</v>
      </c>
      <c r="AC597" s="22" t="e">
        <v>#N/A</v>
      </c>
      <c r="AD597" s="23" t="e">
        <v>#N/A</v>
      </c>
      <c r="AE597" s="7" t="e">
        <v>#N/A</v>
      </c>
      <c r="AF597" s="7" t="e">
        <v>#N/A</v>
      </c>
      <c r="AG597" s="7" t="e">
        <v>#N/A</v>
      </c>
      <c r="AH597" s="7" t="e">
        <v>#N/A</v>
      </c>
      <c r="AI597" s="7" t="e">
        <v>#N/A</v>
      </c>
      <c r="AJ597" s="7" t="e">
        <v>#N/A</v>
      </c>
      <c r="AK597" s="7" t="e">
        <v>#N/A</v>
      </c>
      <c r="AL597" s="21" t="e">
        <v>#N/A</v>
      </c>
      <c r="AM597" s="7" t="e">
        <v>#N/A</v>
      </c>
      <c r="AN597" s="22" t="e">
        <v>#N/A</v>
      </c>
      <c r="AO597" s="23" t="e">
        <v>#N/A</v>
      </c>
      <c r="AP597" s="21" t="e">
        <v>#N/A</v>
      </c>
      <c r="AQ597" s="24" t="e">
        <v>#N/A</v>
      </c>
      <c r="AR597" s="7">
        <v>26</v>
      </c>
      <c r="AS597" s="7" t="e">
        <v>#N/A</v>
      </c>
      <c r="AT597" s="7" t="e">
        <v>#N/A</v>
      </c>
      <c r="AU597" s="7">
        <v>121</v>
      </c>
    </row>
    <row r="598" spans="1:47" x14ac:dyDescent="0.3">
      <c r="A598" s="9">
        <v>40620</v>
      </c>
      <c r="B598" s="7" t="e">
        <v>#N/A</v>
      </c>
      <c r="C598" s="7" t="e">
        <v>#N/A</v>
      </c>
      <c r="D598" s="7" t="e">
        <v>#N/A</v>
      </c>
      <c r="E598" s="7" t="e">
        <v>#N/A</v>
      </c>
      <c r="F598" s="7" t="e">
        <v>#N/A</v>
      </c>
      <c r="G598" s="7" t="e">
        <v>#N/A</v>
      </c>
      <c r="H598" s="7" t="e">
        <v>#N/A</v>
      </c>
      <c r="I598" s="7" t="e">
        <v>#N/A</v>
      </c>
      <c r="J598" s="7" t="e">
        <v>#N/A</v>
      </c>
      <c r="K598" s="7" t="e">
        <v>#N/A</v>
      </c>
      <c r="L598" s="20" t="e">
        <v>#N/A</v>
      </c>
      <c r="M598" s="7" t="e">
        <v>#N/A</v>
      </c>
      <c r="N598" s="20" t="e">
        <v>#N/A</v>
      </c>
      <c r="O598" s="7" t="e">
        <v>#N/A</v>
      </c>
      <c r="P598" s="20" t="e">
        <v>#N/A</v>
      </c>
      <c r="Q598" s="7" t="e">
        <v>#N/A</v>
      </c>
      <c r="R598" s="7" t="e">
        <v>#N/A</v>
      </c>
      <c r="S598" s="21" t="e">
        <v>#N/A</v>
      </c>
      <c r="T598" s="7" t="e">
        <v>#N/A</v>
      </c>
      <c r="U598" s="7" t="e">
        <v>#N/A</v>
      </c>
      <c r="V598" s="7" t="e">
        <v>#N/A</v>
      </c>
      <c r="W598" s="7" t="e">
        <v>#N/A</v>
      </c>
      <c r="X598" s="7" t="e">
        <v>#N/A</v>
      </c>
      <c r="Y598" s="7" t="e">
        <v>#N/A</v>
      </c>
      <c r="Z598" s="7" t="e">
        <v>#N/A</v>
      </c>
      <c r="AA598" s="7" t="e">
        <v>#N/A</v>
      </c>
      <c r="AB598" s="7" t="e">
        <v>#N/A</v>
      </c>
      <c r="AC598" s="22" t="e">
        <v>#N/A</v>
      </c>
      <c r="AD598" s="23" t="e">
        <v>#N/A</v>
      </c>
      <c r="AE598" s="7" t="e">
        <v>#N/A</v>
      </c>
      <c r="AF598" s="7" t="e">
        <v>#N/A</v>
      </c>
      <c r="AG598" s="7" t="e">
        <v>#N/A</v>
      </c>
      <c r="AH598" s="7" t="e">
        <v>#N/A</v>
      </c>
      <c r="AI598" s="7" t="e">
        <v>#N/A</v>
      </c>
      <c r="AJ598" s="7" t="e">
        <v>#N/A</v>
      </c>
      <c r="AK598" s="7" t="e">
        <v>#N/A</v>
      </c>
      <c r="AL598" s="21" t="e">
        <v>#N/A</v>
      </c>
      <c r="AM598" s="7" t="e">
        <v>#N/A</v>
      </c>
      <c r="AN598" s="22" t="e">
        <v>#N/A</v>
      </c>
      <c r="AO598" s="23" t="e">
        <v>#N/A</v>
      </c>
      <c r="AP598" s="21" t="e">
        <v>#N/A</v>
      </c>
      <c r="AQ598" s="24" t="e">
        <v>#N/A</v>
      </c>
      <c r="AR598" s="7">
        <v>21</v>
      </c>
      <c r="AS598" s="7" t="e">
        <v>#N/A</v>
      </c>
      <c r="AT598" s="7" t="e">
        <v>#N/A</v>
      </c>
      <c r="AU598" s="7">
        <v>114</v>
      </c>
    </row>
    <row r="599" spans="1:47" x14ac:dyDescent="0.3">
      <c r="A599" s="9">
        <v>40613</v>
      </c>
      <c r="B599" s="7" t="e">
        <v>#N/A</v>
      </c>
      <c r="C599" s="7" t="e">
        <v>#N/A</v>
      </c>
      <c r="D599" s="7" t="e">
        <v>#N/A</v>
      </c>
      <c r="E599" s="7" t="e">
        <v>#N/A</v>
      </c>
      <c r="F599" s="7" t="e">
        <v>#N/A</v>
      </c>
      <c r="G599" s="7" t="e">
        <v>#N/A</v>
      </c>
      <c r="H599" s="7" t="e">
        <v>#N/A</v>
      </c>
      <c r="I599" s="7" t="e">
        <v>#N/A</v>
      </c>
      <c r="J599" s="7" t="e">
        <v>#N/A</v>
      </c>
      <c r="K599" s="7" t="e">
        <v>#N/A</v>
      </c>
      <c r="L599" s="20" t="e">
        <v>#N/A</v>
      </c>
      <c r="M599" s="7" t="e">
        <v>#N/A</v>
      </c>
      <c r="N599" s="20" t="e">
        <v>#N/A</v>
      </c>
      <c r="O599" s="7" t="e">
        <v>#N/A</v>
      </c>
      <c r="P599" s="20" t="e">
        <v>#N/A</v>
      </c>
      <c r="Q599" s="7" t="e">
        <v>#N/A</v>
      </c>
      <c r="R599" s="7" t="e">
        <v>#N/A</v>
      </c>
      <c r="S599" s="21" t="e">
        <v>#N/A</v>
      </c>
      <c r="T599" s="7" t="e">
        <v>#N/A</v>
      </c>
      <c r="U599" s="7" t="e">
        <v>#N/A</v>
      </c>
      <c r="V599" s="7" t="e">
        <v>#N/A</v>
      </c>
      <c r="W599" s="7" t="e">
        <v>#N/A</v>
      </c>
      <c r="X599" s="7" t="e">
        <v>#N/A</v>
      </c>
      <c r="Y599" s="7" t="e">
        <v>#N/A</v>
      </c>
      <c r="Z599" s="7" t="e">
        <v>#N/A</v>
      </c>
      <c r="AA599" s="7" t="e">
        <v>#N/A</v>
      </c>
      <c r="AB599" s="7" t="e">
        <v>#N/A</v>
      </c>
      <c r="AC599" s="22" t="e">
        <v>#N/A</v>
      </c>
      <c r="AD599" s="23" t="e">
        <v>#N/A</v>
      </c>
      <c r="AE599" s="7" t="e">
        <v>#N/A</v>
      </c>
      <c r="AF599" s="7" t="e">
        <v>#N/A</v>
      </c>
      <c r="AG599" s="7" t="e">
        <v>#N/A</v>
      </c>
      <c r="AH599" s="7" t="e">
        <v>#N/A</v>
      </c>
      <c r="AI599" s="7" t="e">
        <v>#N/A</v>
      </c>
      <c r="AJ599" s="7" t="e">
        <v>#N/A</v>
      </c>
      <c r="AK599" s="7" t="e">
        <v>#N/A</v>
      </c>
      <c r="AL599" s="21" t="e">
        <v>#N/A</v>
      </c>
      <c r="AM599" s="7" t="e">
        <v>#N/A</v>
      </c>
      <c r="AN599" s="22" t="e">
        <v>#N/A</v>
      </c>
      <c r="AO599" s="23" t="e">
        <v>#N/A</v>
      </c>
      <c r="AP599" s="21" t="e">
        <v>#N/A</v>
      </c>
      <c r="AQ599" s="24" t="e">
        <v>#N/A</v>
      </c>
      <c r="AR599" s="7">
        <v>23.5</v>
      </c>
      <c r="AS599" s="7" t="e">
        <v>#N/A</v>
      </c>
      <c r="AT599" s="7" t="e">
        <v>#N/A</v>
      </c>
      <c r="AU599" s="7">
        <v>120</v>
      </c>
    </row>
    <row r="600" spans="1:47" x14ac:dyDescent="0.3">
      <c r="A600" s="9">
        <v>40606</v>
      </c>
      <c r="B600" s="7" t="e">
        <v>#N/A</v>
      </c>
      <c r="C600" s="7" t="e">
        <v>#N/A</v>
      </c>
      <c r="D600" s="7" t="e">
        <v>#N/A</v>
      </c>
      <c r="E600" s="7" t="e">
        <v>#N/A</v>
      </c>
      <c r="F600" s="7" t="e">
        <v>#N/A</v>
      </c>
      <c r="G600" s="7" t="e">
        <v>#N/A</v>
      </c>
      <c r="H600" s="7" t="e">
        <v>#N/A</v>
      </c>
      <c r="I600" s="7" t="e">
        <v>#N/A</v>
      </c>
      <c r="J600" s="7" t="e">
        <v>#N/A</v>
      </c>
      <c r="K600" s="7" t="e">
        <v>#N/A</v>
      </c>
      <c r="L600" s="20" t="e">
        <v>#N/A</v>
      </c>
      <c r="M600" s="7" t="e">
        <v>#N/A</v>
      </c>
      <c r="N600" s="20" t="e">
        <v>#N/A</v>
      </c>
      <c r="O600" s="7" t="e">
        <v>#N/A</v>
      </c>
      <c r="P600" s="20" t="e">
        <v>#N/A</v>
      </c>
      <c r="Q600" s="7" t="e">
        <v>#N/A</v>
      </c>
      <c r="R600" s="7" t="e">
        <v>#N/A</v>
      </c>
      <c r="S600" s="21" t="e">
        <v>#N/A</v>
      </c>
      <c r="T600" s="7" t="e">
        <v>#N/A</v>
      </c>
      <c r="U600" s="7" t="e">
        <v>#N/A</v>
      </c>
      <c r="V600" s="7" t="e">
        <v>#N/A</v>
      </c>
      <c r="W600" s="7" t="e">
        <v>#N/A</v>
      </c>
      <c r="X600" s="7" t="e">
        <v>#N/A</v>
      </c>
      <c r="Y600" s="7" t="e">
        <v>#N/A</v>
      </c>
      <c r="Z600" s="7" t="e">
        <v>#N/A</v>
      </c>
      <c r="AA600" s="7" t="e">
        <v>#N/A</v>
      </c>
      <c r="AB600" s="7" t="e">
        <v>#N/A</v>
      </c>
      <c r="AC600" s="22" t="e">
        <v>#N/A</v>
      </c>
      <c r="AD600" s="23" t="e">
        <v>#N/A</v>
      </c>
      <c r="AE600" s="7" t="e">
        <v>#N/A</v>
      </c>
      <c r="AF600" s="7" t="e">
        <v>#N/A</v>
      </c>
      <c r="AG600" s="7" t="e">
        <v>#N/A</v>
      </c>
      <c r="AH600" s="7" t="e">
        <v>#N/A</v>
      </c>
      <c r="AI600" s="7" t="e">
        <v>#N/A</v>
      </c>
      <c r="AJ600" s="7" t="e">
        <v>#N/A</v>
      </c>
      <c r="AK600" s="7" t="e">
        <v>#N/A</v>
      </c>
      <c r="AL600" s="21" t="e">
        <v>#N/A</v>
      </c>
      <c r="AM600" s="7" t="e">
        <v>#N/A</v>
      </c>
      <c r="AN600" s="22" t="e">
        <v>#N/A</v>
      </c>
      <c r="AO600" s="23" t="e">
        <v>#N/A</v>
      </c>
      <c r="AP600" s="21" t="e">
        <v>#N/A</v>
      </c>
      <c r="AQ600" s="24" t="e">
        <v>#N/A</v>
      </c>
      <c r="AR600" s="7">
        <v>23</v>
      </c>
      <c r="AS600" s="7" t="e">
        <v>#N/A</v>
      </c>
      <c r="AT600" s="7" t="e">
        <v>#N/A</v>
      </c>
      <c r="AU600" s="7">
        <v>118</v>
      </c>
    </row>
    <row r="601" spans="1:47" x14ac:dyDescent="0.3">
      <c r="A601" s="9">
        <v>40599</v>
      </c>
      <c r="B601" s="7" t="e">
        <v>#N/A</v>
      </c>
      <c r="C601" s="7" t="e">
        <v>#N/A</v>
      </c>
      <c r="D601" s="7" t="e">
        <v>#N/A</v>
      </c>
      <c r="E601" s="7" t="e">
        <v>#N/A</v>
      </c>
      <c r="F601" s="7" t="e">
        <v>#N/A</v>
      </c>
      <c r="G601" s="7" t="e">
        <v>#N/A</v>
      </c>
      <c r="H601" s="7" t="e">
        <v>#N/A</v>
      </c>
      <c r="I601" s="7" t="e">
        <v>#N/A</v>
      </c>
      <c r="J601" s="7" t="e">
        <v>#N/A</v>
      </c>
      <c r="K601" s="7" t="e">
        <v>#N/A</v>
      </c>
      <c r="L601" s="20" t="e">
        <v>#N/A</v>
      </c>
      <c r="M601" s="7" t="e">
        <v>#N/A</v>
      </c>
      <c r="N601" s="20" t="e">
        <v>#N/A</v>
      </c>
      <c r="O601" s="7" t="e">
        <v>#N/A</v>
      </c>
      <c r="P601" s="20" t="e">
        <v>#N/A</v>
      </c>
      <c r="Q601" s="7" t="e">
        <v>#N/A</v>
      </c>
      <c r="R601" s="7" t="e">
        <v>#N/A</v>
      </c>
      <c r="S601" s="21" t="e">
        <v>#N/A</v>
      </c>
      <c r="T601" s="7" t="e">
        <v>#N/A</v>
      </c>
      <c r="U601" s="7" t="e">
        <v>#N/A</v>
      </c>
      <c r="V601" s="7" t="e">
        <v>#N/A</v>
      </c>
      <c r="W601" s="7" t="e">
        <v>#N/A</v>
      </c>
      <c r="X601" s="7" t="e">
        <v>#N/A</v>
      </c>
      <c r="Y601" s="7" t="e">
        <v>#N/A</v>
      </c>
      <c r="Z601" s="7" t="e">
        <v>#N/A</v>
      </c>
      <c r="AA601" s="7" t="e">
        <v>#N/A</v>
      </c>
      <c r="AB601" s="7" t="e">
        <v>#N/A</v>
      </c>
      <c r="AC601" s="22" t="e">
        <v>#N/A</v>
      </c>
      <c r="AD601" s="23" t="e">
        <v>#N/A</v>
      </c>
      <c r="AE601" s="7" t="e">
        <v>#N/A</v>
      </c>
      <c r="AF601" s="7" t="e">
        <v>#N/A</v>
      </c>
      <c r="AG601" s="7" t="e">
        <v>#N/A</v>
      </c>
      <c r="AH601" s="7" t="e">
        <v>#N/A</v>
      </c>
      <c r="AI601" s="7" t="e">
        <v>#N/A</v>
      </c>
      <c r="AJ601" s="7" t="e">
        <v>#N/A</v>
      </c>
      <c r="AK601" s="7" t="e">
        <v>#N/A</v>
      </c>
      <c r="AL601" s="21" t="e">
        <v>#N/A</v>
      </c>
      <c r="AM601" s="7" t="e">
        <v>#N/A</v>
      </c>
      <c r="AN601" s="22" t="e">
        <v>#N/A</v>
      </c>
      <c r="AO601" s="23" t="e">
        <v>#N/A</v>
      </c>
      <c r="AP601" s="21" t="e">
        <v>#N/A</v>
      </c>
      <c r="AQ601" s="24" t="e">
        <v>#N/A</v>
      </c>
      <c r="AR601" s="7">
        <v>32</v>
      </c>
      <c r="AS601" s="7" t="e">
        <v>#N/A</v>
      </c>
      <c r="AT601" s="7" t="e">
        <v>#N/A</v>
      </c>
      <c r="AU601" s="7">
        <v>129</v>
      </c>
    </row>
    <row r="602" spans="1:47" x14ac:dyDescent="0.3">
      <c r="A602" s="9">
        <v>40592</v>
      </c>
      <c r="B602" s="7" t="e">
        <v>#N/A</v>
      </c>
      <c r="C602" s="7" t="e">
        <v>#N/A</v>
      </c>
      <c r="D602" s="7" t="e">
        <v>#N/A</v>
      </c>
      <c r="E602" s="7" t="e">
        <v>#N/A</v>
      </c>
      <c r="F602" s="7" t="e">
        <v>#N/A</v>
      </c>
      <c r="G602" s="7" t="e">
        <v>#N/A</v>
      </c>
      <c r="H602" s="7" t="e">
        <v>#N/A</v>
      </c>
      <c r="I602" s="7" t="e">
        <v>#N/A</v>
      </c>
      <c r="J602" s="7" t="e">
        <v>#N/A</v>
      </c>
      <c r="K602" s="7" t="e">
        <v>#N/A</v>
      </c>
      <c r="L602" s="20" t="e">
        <v>#N/A</v>
      </c>
      <c r="M602" s="7" t="e">
        <v>#N/A</v>
      </c>
      <c r="N602" s="20" t="e">
        <v>#N/A</v>
      </c>
      <c r="O602" s="7" t="e">
        <v>#N/A</v>
      </c>
      <c r="P602" s="20" t="e">
        <v>#N/A</v>
      </c>
      <c r="Q602" s="7" t="e">
        <v>#N/A</v>
      </c>
      <c r="R602" s="7" t="e">
        <v>#N/A</v>
      </c>
      <c r="S602" s="21" t="e">
        <v>#N/A</v>
      </c>
      <c r="T602" s="7" t="e">
        <v>#N/A</v>
      </c>
      <c r="U602" s="7" t="e">
        <v>#N/A</v>
      </c>
      <c r="V602" s="7" t="e">
        <v>#N/A</v>
      </c>
      <c r="W602" s="7" t="e">
        <v>#N/A</v>
      </c>
      <c r="X602" s="7" t="e">
        <v>#N/A</v>
      </c>
      <c r="Y602" s="7" t="e">
        <v>#N/A</v>
      </c>
      <c r="Z602" s="7" t="e">
        <v>#N/A</v>
      </c>
      <c r="AA602" s="7" t="e">
        <v>#N/A</v>
      </c>
      <c r="AB602" s="7" t="e">
        <v>#N/A</v>
      </c>
      <c r="AC602" s="22" t="e">
        <v>#N/A</v>
      </c>
      <c r="AD602" s="23" t="e">
        <v>#N/A</v>
      </c>
      <c r="AE602" s="7" t="e">
        <v>#N/A</v>
      </c>
      <c r="AF602" s="7" t="e">
        <v>#N/A</v>
      </c>
      <c r="AG602" s="7" t="e">
        <v>#N/A</v>
      </c>
      <c r="AH602" s="7" t="e">
        <v>#N/A</v>
      </c>
      <c r="AI602" s="7" t="e">
        <v>#N/A</v>
      </c>
      <c r="AJ602" s="7" t="e">
        <v>#N/A</v>
      </c>
      <c r="AK602" s="7" t="e">
        <v>#N/A</v>
      </c>
      <c r="AL602" s="21" t="e">
        <v>#N/A</v>
      </c>
      <c r="AM602" s="7" t="e">
        <v>#N/A</v>
      </c>
      <c r="AN602" s="22" t="e">
        <v>#N/A</v>
      </c>
      <c r="AO602" s="23" t="e">
        <v>#N/A</v>
      </c>
      <c r="AP602" s="21" t="e">
        <v>#N/A</v>
      </c>
      <c r="AQ602" s="24" t="e">
        <v>#N/A</v>
      </c>
      <c r="AR602" s="7">
        <v>35</v>
      </c>
      <c r="AS602" s="7" t="e">
        <v>#N/A</v>
      </c>
      <c r="AT602" s="7" t="e">
        <v>#N/A</v>
      </c>
      <c r="AU602" s="7">
        <v>133</v>
      </c>
    </row>
    <row r="603" spans="1:47" x14ac:dyDescent="0.3">
      <c r="A603" s="9">
        <v>40564</v>
      </c>
      <c r="B603" s="7" t="e">
        <v>#N/A</v>
      </c>
      <c r="C603" s="7" t="e">
        <v>#N/A</v>
      </c>
      <c r="D603" s="7" t="e">
        <v>#N/A</v>
      </c>
      <c r="E603" s="7" t="e">
        <v>#N/A</v>
      </c>
      <c r="F603" s="7" t="e">
        <v>#N/A</v>
      </c>
      <c r="G603" s="7" t="e">
        <v>#N/A</v>
      </c>
      <c r="H603" s="7" t="e">
        <v>#N/A</v>
      </c>
      <c r="I603" s="7" t="e">
        <v>#N/A</v>
      </c>
      <c r="J603" s="7" t="e">
        <v>#N/A</v>
      </c>
      <c r="K603" s="7" t="e">
        <v>#N/A</v>
      </c>
      <c r="L603" s="20" t="e">
        <v>#N/A</v>
      </c>
      <c r="M603" s="7" t="e">
        <v>#N/A</v>
      </c>
      <c r="N603" s="20" t="e">
        <v>#N/A</v>
      </c>
      <c r="O603" s="7" t="e">
        <v>#N/A</v>
      </c>
      <c r="P603" s="20" t="e">
        <v>#N/A</v>
      </c>
      <c r="Q603" s="7" t="e">
        <v>#N/A</v>
      </c>
      <c r="R603" s="7" t="e">
        <v>#N/A</v>
      </c>
      <c r="S603" s="21" t="e">
        <v>#N/A</v>
      </c>
      <c r="T603" s="7" t="e">
        <v>#N/A</v>
      </c>
      <c r="U603" s="7" t="e">
        <v>#N/A</v>
      </c>
      <c r="V603" s="7" t="e">
        <v>#N/A</v>
      </c>
      <c r="W603" s="7" t="e">
        <v>#N/A</v>
      </c>
      <c r="X603" s="7" t="e">
        <v>#N/A</v>
      </c>
      <c r="Y603" s="7" t="e">
        <v>#N/A</v>
      </c>
      <c r="Z603" s="7" t="e">
        <v>#N/A</v>
      </c>
      <c r="AA603" s="7" t="e">
        <v>#N/A</v>
      </c>
      <c r="AB603" s="7" t="e">
        <v>#N/A</v>
      </c>
      <c r="AC603" s="22" t="e">
        <v>#N/A</v>
      </c>
      <c r="AD603" s="23" t="e">
        <v>#N/A</v>
      </c>
      <c r="AE603" s="7" t="e">
        <v>#N/A</v>
      </c>
      <c r="AF603" s="7" t="e">
        <v>#N/A</v>
      </c>
      <c r="AG603" s="7" t="e">
        <v>#N/A</v>
      </c>
      <c r="AH603" s="7" t="e">
        <v>#N/A</v>
      </c>
      <c r="AI603" s="7" t="e">
        <v>#N/A</v>
      </c>
      <c r="AJ603" s="7" t="e">
        <v>#N/A</v>
      </c>
      <c r="AK603" s="7" t="e">
        <v>#N/A</v>
      </c>
      <c r="AL603" s="21" t="e">
        <v>#N/A</v>
      </c>
      <c r="AM603" s="7" t="e">
        <v>#N/A</v>
      </c>
      <c r="AN603" s="22" t="e">
        <v>#N/A</v>
      </c>
      <c r="AO603" s="23" t="e">
        <v>#N/A</v>
      </c>
      <c r="AP603" s="21" t="e">
        <v>#N/A</v>
      </c>
      <c r="AQ603" s="24" t="e">
        <v>#N/A</v>
      </c>
      <c r="AR603" s="7">
        <v>47</v>
      </c>
      <c r="AS603" s="7" t="e">
        <v>#N/A</v>
      </c>
      <c r="AT603" s="7" t="e">
        <v>#N/A</v>
      </c>
      <c r="AU603" s="7">
        <v>150</v>
      </c>
    </row>
  </sheetData>
  <phoneticPr fontId="1" type="noConversion"/>
  <pageMargins left="0.7" right="0.7" top="0.75" bottom="0.75" header="0.3" footer="0.3"/>
  <pageSetup paperSize="9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基差</vt:lpstr>
      <vt:lpstr>利润</vt:lpstr>
      <vt:lpstr>库存</vt:lpstr>
      <vt:lpstr>产量</vt:lpstr>
      <vt:lpstr>表观消费量</vt:lpstr>
      <vt:lpstr>基差原始数据</vt:lpstr>
      <vt:lpstr>焦化利润</vt:lpstr>
      <vt:lpstr>22年库存新口径</vt:lpstr>
      <vt:lpstr>焦炭库存、产量</vt:lpstr>
      <vt:lpstr>铁水焦炭需求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2022-09-30T11:29:37Z</dcterms:modified>
</cp:coreProperties>
</file>