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Words" sheetId="1" r:id="rId3"/>
    <sheet state="visible" name="Season 1" sheetId="2" r:id="rId4"/>
  </sheets>
  <definedNames/>
  <calcPr/>
</workbook>
</file>

<file path=xl/sharedStrings.xml><?xml version="1.0" encoding="utf-8"?>
<sst xmlns="http://schemas.openxmlformats.org/spreadsheetml/2006/main" count="92" uniqueCount="38">
  <si>
    <t>Total Words Spoken by the Main Characters of "The Office"</t>
  </si>
  <si>
    <t>Michael</t>
  </si>
  <si>
    <t>Dwight</t>
  </si>
  <si>
    <t>Jim</t>
  </si>
  <si>
    <t>Pam</t>
  </si>
  <si>
    <t>Andy</t>
  </si>
  <si>
    <t>Angela</t>
  </si>
  <si>
    <t>Erin</t>
  </si>
  <si>
    <t>Kevin</t>
  </si>
  <si>
    <t>Ryan</t>
  </si>
  <si>
    <t>Oscar</t>
  </si>
  <si>
    <t>Darryl</t>
  </si>
  <si>
    <t>Kelly</t>
  </si>
  <si>
    <t>Toby</t>
  </si>
  <si>
    <t>Phyllis</t>
  </si>
  <si>
    <t>Stanley</t>
  </si>
  <si>
    <t>Meredith</t>
  </si>
  <si>
    <t>Creed</t>
  </si>
  <si>
    <t>S1</t>
  </si>
  <si>
    <t>-</t>
  </si>
  <si>
    <t>S2</t>
  </si>
  <si>
    <t>S3</t>
  </si>
  <si>
    <t>S4</t>
  </si>
  <si>
    <t>S5</t>
  </si>
  <si>
    <t>S6</t>
  </si>
  <si>
    <t>S7</t>
  </si>
  <si>
    <t>S8</t>
  </si>
  <si>
    <t>S9</t>
  </si>
  <si>
    <t>Total</t>
  </si>
  <si>
    <t>Season 1</t>
  </si>
  <si>
    <t>Episode</t>
  </si>
  <si>
    <t>Katy</t>
  </si>
  <si>
    <t>Jan</t>
  </si>
  <si>
    <t>Roy</t>
  </si>
  <si>
    <t>Packer</t>
  </si>
  <si>
    <t>Average</t>
  </si>
  <si>
    <t>Median</t>
  </si>
  <si>
    <t>Episodes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</si>
</sst>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4.0"/>
      <name val="Roboto"/>
    </font>
    <font/>
    <font>
      <b/>
      <name val="Roboto"/>
    </font>
    <font>
      <name val="Roboto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2" numFmtId="0" xfId="0" applyAlignment="1" applyFont="1">
      <alignment readingOrder="0"/>
    </xf>
    <xf borderId="4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0" fillId="0" fontId="4" numFmtId="3" xfId="0" applyAlignment="1" applyFont="1" applyNumberFormat="1">
      <alignment horizontal="right" readingOrder="0"/>
    </xf>
    <xf borderId="5" fillId="0" fontId="4" numFmtId="3" xfId="0" applyAlignment="1" applyBorder="1" applyFont="1" applyNumberFormat="1">
      <alignment horizontal="right" readingOrder="0"/>
    </xf>
    <xf borderId="1" fillId="0" fontId="3" numFmtId="0" xfId="0" applyAlignment="1" applyBorder="1" applyFont="1">
      <alignment horizontal="center" readingOrder="0"/>
    </xf>
    <xf borderId="2" fillId="0" fontId="4" numFmtId="3" xfId="0" applyAlignment="1" applyBorder="1" applyFont="1" applyNumberFormat="1">
      <alignment horizontal="right"/>
    </xf>
    <xf borderId="3" fillId="0" fontId="4" numFmtId="3" xfId="0" applyAlignment="1" applyBorder="1" applyFont="1" applyNumberFormat="1">
      <alignment horizontal="right"/>
    </xf>
    <xf borderId="0" fillId="0" fontId="2" numFmtId="3" xfId="0" applyAlignment="1" applyFont="1" applyNumberFormat="1">
      <alignment horizontal="right" readingOrder="0"/>
    </xf>
    <xf borderId="0" fillId="0" fontId="2" numFmtId="3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 Words Spoken by the Main Characters of "The Office"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'Total Words'!$B$4</c:f>
            </c:strRef>
          </c:tx>
          <c:spPr>
            <a:solidFill>
              <a:srgbClr val="CC0000"/>
            </a:solidFill>
          </c:spPr>
          <c:cat>
            <c:strRef>
              <c:f>'Total Words'!$C$3:$S$3</c:f>
            </c:strRef>
          </c:cat>
          <c:val>
            <c:numRef>
              <c:f>'Total Words'!$C$4:$S$4</c:f>
              <c:numCache/>
            </c:numRef>
          </c:val>
        </c:ser>
        <c:ser>
          <c:idx val="1"/>
          <c:order val="1"/>
          <c:tx>
            <c:strRef>
              <c:f>'Total Words'!$B$5</c:f>
            </c:strRef>
          </c:tx>
          <c:spPr>
            <a:solidFill>
              <a:srgbClr val="E69138"/>
            </a:solidFill>
          </c:spPr>
          <c:cat>
            <c:strRef>
              <c:f>'Total Words'!$C$3:$S$3</c:f>
            </c:strRef>
          </c:cat>
          <c:val>
            <c:numRef>
              <c:f>'Total Words'!$C$5:$S$5</c:f>
              <c:numCache/>
            </c:numRef>
          </c:val>
        </c:ser>
        <c:ser>
          <c:idx val="2"/>
          <c:order val="2"/>
          <c:tx>
            <c:strRef>
              <c:f>'Total Words'!$B$6</c:f>
            </c:strRef>
          </c:tx>
          <c:spPr>
            <a:solidFill>
              <a:srgbClr val="F1C232"/>
            </a:solidFill>
          </c:spPr>
          <c:cat>
            <c:strRef>
              <c:f>'Total Words'!$C$3:$S$3</c:f>
            </c:strRef>
          </c:cat>
          <c:val>
            <c:numRef>
              <c:f>'Total Words'!$C$6:$S$6</c:f>
              <c:numCache/>
            </c:numRef>
          </c:val>
        </c:ser>
        <c:ser>
          <c:idx val="3"/>
          <c:order val="3"/>
          <c:tx>
            <c:strRef>
              <c:f>'Total Words'!$B$7</c:f>
            </c:strRef>
          </c:tx>
          <c:spPr>
            <a:solidFill>
              <a:srgbClr val="38761D"/>
            </a:solidFill>
          </c:spPr>
          <c:cat>
            <c:strRef>
              <c:f>'Total Words'!$C$3:$S$3</c:f>
            </c:strRef>
          </c:cat>
          <c:val>
            <c:numRef>
              <c:f>'Total Words'!$C$7:$S$7</c:f>
              <c:numCache/>
            </c:numRef>
          </c:val>
        </c:ser>
        <c:ser>
          <c:idx val="4"/>
          <c:order val="4"/>
          <c:tx>
            <c:strRef>
              <c:f>'Total Words'!$B$8</c:f>
            </c:strRef>
          </c:tx>
          <c:spPr>
            <a:solidFill>
              <a:srgbClr val="6D9EEB"/>
            </a:solidFill>
          </c:spPr>
          <c:cat>
            <c:strRef>
              <c:f>'Total Words'!$C$3:$S$3</c:f>
            </c:strRef>
          </c:cat>
          <c:val>
            <c:numRef>
              <c:f>'Total Words'!$C$8:$S$8</c:f>
              <c:numCache/>
            </c:numRef>
          </c:val>
        </c:ser>
        <c:ser>
          <c:idx val="5"/>
          <c:order val="5"/>
          <c:tx>
            <c:strRef>
              <c:f>'Total Words'!$B$9</c:f>
            </c:strRef>
          </c:tx>
          <c:spPr>
            <a:solidFill>
              <a:srgbClr val="674EA7"/>
            </a:solidFill>
          </c:spPr>
          <c:cat>
            <c:strRef>
              <c:f>'Total Words'!$C$3:$S$3</c:f>
            </c:strRef>
          </c:cat>
          <c:val>
            <c:numRef>
              <c:f>'Total Words'!$C$9:$S$9</c:f>
              <c:numCache/>
            </c:numRef>
          </c:val>
        </c:ser>
        <c:ser>
          <c:idx val="6"/>
          <c:order val="6"/>
          <c:tx>
            <c:strRef>
              <c:f>'Total Words'!$B$10</c:f>
            </c:strRef>
          </c:tx>
          <c:spPr>
            <a:solidFill>
              <a:srgbClr val="A64D79"/>
            </a:solidFill>
          </c:spPr>
          <c:cat>
            <c:strRef>
              <c:f>'Total Words'!$C$3:$S$3</c:f>
            </c:strRef>
          </c:cat>
          <c:val>
            <c:numRef>
              <c:f>'Total Words'!$C$10:$S$10</c:f>
              <c:numCache/>
            </c:numRef>
          </c:val>
        </c:ser>
        <c:ser>
          <c:idx val="7"/>
          <c:order val="7"/>
          <c:tx>
            <c:strRef>
              <c:f>'Total Words'!$B$11</c:f>
            </c:strRef>
          </c:tx>
          <c:spPr>
            <a:solidFill>
              <a:srgbClr val="5EB89F"/>
            </a:solidFill>
          </c:spPr>
          <c:cat>
            <c:strRef>
              <c:f>'Total Words'!$C$3:$S$3</c:f>
            </c:strRef>
          </c:cat>
          <c:val>
            <c:numRef>
              <c:f>'Total Words'!$C$11:$S$11</c:f>
              <c:numCache/>
            </c:numRef>
          </c:val>
        </c:ser>
        <c:ser>
          <c:idx val="8"/>
          <c:order val="8"/>
          <c:tx>
            <c:strRef>
              <c:f>'Total Words'!$B$12</c:f>
            </c:strRef>
          </c:tx>
          <c:spPr>
            <a:solidFill>
              <a:srgbClr val="0B5394"/>
            </a:solidFill>
          </c:spPr>
          <c:cat>
            <c:strRef>
              <c:f>'Total Words'!$C$3:$S$3</c:f>
            </c:strRef>
          </c:cat>
          <c:val>
            <c:numRef>
              <c:f>'Total Words'!$C$12:$S$12</c:f>
              <c:numCache/>
            </c:numRef>
          </c:val>
        </c:ser>
        <c:overlap val="100"/>
        <c:axId val="607245499"/>
        <c:axId val="266325683"/>
      </c:barChart>
      <c:catAx>
        <c:axId val="607245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6325683"/>
      </c:catAx>
      <c:valAx>
        <c:axId val="266325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7245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 Words Spoken by the Main Characters of "The Office"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'Total Words'!$C$3</c:f>
            </c:strRef>
          </c:tx>
          <c:spPr>
            <a:solidFill>
              <a:srgbClr val="3366CC"/>
            </a:solidFill>
          </c:spPr>
          <c:cat>
            <c:strRef>
              <c:f>'Total Words'!$B$4:$B$12</c:f>
            </c:strRef>
          </c:cat>
          <c:val>
            <c:numRef>
              <c:f>'Total Words'!$C$4:$C$12</c:f>
              <c:numCache/>
            </c:numRef>
          </c:val>
        </c:ser>
        <c:ser>
          <c:idx val="1"/>
          <c:order val="1"/>
          <c:tx>
            <c:strRef>
              <c:f>'Total Words'!$D$3</c:f>
            </c:strRef>
          </c:tx>
          <c:spPr>
            <a:solidFill>
              <a:srgbClr val="DC3912"/>
            </a:solidFill>
          </c:spPr>
          <c:cat>
            <c:strRef>
              <c:f>'Total Words'!$B$4:$B$12</c:f>
            </c:strRef>
          </c:cat>
          <c:val>
            <c:numRef>
              <c:f>'Total Words'!$D$4:$D$12</c:f>
              <c:numCache/>
            </c:numRef>
          </c:val>
        </c:ser>
        <c:ser>
          <c:idx val="2"/>
          <c:order val="2"/>
          <c:tx>
            <c:strRef>
              <c:f>'Total Words'!$E$3</c:f>
            </c:strRef>
          </c:tx>
          <c:spPr>
            <a:solidFill>
              <a:srgbClr val="FF9900"/>
            </a:solidFill>
          </c:spPr>
          <c:cat>
            <c:strRef>
              <c:f>'Total Words'!$B$4:$B$12</c:f>
            </c:strRef>
          </c:cat>
          <c:val>
            <c:numRef>
              <c:f>'Total Words'!$E$4:$E$12</c:f>
              <c:numCache/>
            </c:numRef>
          </c:val>
        </c:ser>
        <c:ser>
          <c:idx val="3"/>
          <c:order val="3"/>
          <c:tx>
            <c:strRef>
              <c:f>'Total Words'!$F$3</c:f>
            </c:strRef>
          </c:tx>
          <c:spPr>
            <a:solidFill>
              <a:srgbClr val="109618"/>
            </a:solidFill>
          </c:spPr>
          <c:cat>
            <c:strRef>
              <c:f>'Total Words'!$B$4:$B$12</c:f>
            </c:strRef>
          </c:cat>
          <c:val>
            <c:numRef>
              <c:f>'Total Words'!$F$4:$F$12</c:f>
              <c:numCache/>
            </c:numRef>
          </c:val>
        </c:ser>
        <c:ser>
          <c:idx val="4"/>
          <c:order val="4"/>
          <c:tx>
            <c:strRef>
              <c:f>'Total Words'!$G$3</c:f>
            </c:strRef>
          </c:tx>
          <c:spPr>
            <a:solidFill>
              <a:srgbClr val="990099"/>
            </a:solidFill>
          </c:spPr>
          <c:cat>
            <c:strRef>
              <c:f>'Total Words'!$B$4:$B$12</c:f>
            </c:strRef>
          </c:cat>
          <c:val>
            <c:numRef>
              <c:f>'Total Words'!$G$4:$G$12</c:f>
              <c:numCache/>
            </c:numRef>
          </c:val>
        </c:ser>
        <c:ser>
          <c:idx val="5"/>
          <c:order val="5"/>
          <c:tx>
            <c:strRef>
              <c:f>'Total Words'!$H$3</c:f>
            </c:strRef>
          </c:tx>
          <c:spPr>
            <a:solidFill>
              <a:srgbClr val="0099C6"/>
            </a:solidFill>
          </c:spPr>
          <c:cat>
            <c:strRef>
              <c:f>'Total Words'!$B$4:$B$12</c:f>
            </c:strRef>
          </c:cat>
          <c:val>
            <c:numRef>
              <c:f>'Total Words'!$H$4:$H$12</c:f>
              <c:numCache/>
            </c:numRef>
          </c:val>
        </c:ser>
        <c:ser>
          <c:idx val="6"/>
          <c:order val="6"/>
          <c:tx>
            <c:strRef>
              <c:f>'Total Words'!$I$3</c:f>
            </c:strRef>
          </c:tx>
          <c:spPr>
            <a:solidFill>
              <a:srgbClr val="DD4477"/>
            </a:solidFill>
          </c:spPr>
          <c:cat>
            <c:strRef>
              <c:f>'Total Words'!$B$4:$B$12</c:f>
            </c:strRef>
          </c:cat>
          <c:val>
            <c:numRef>
              <c:f>'Total Words'!$I$4:$I$12</c:f>
              <c:numCache/>
            </c:numRef>
          </c:val>
        </c:ser>
        <c:ser>
          <c:idx val="7"/>
          <c:order val="7"/>
          <c:tx>
            <c:strRef>
              <c:f>'Total Words'!$J$3</c:f>
            </c:strRef>
          </c:tx>
          <c:spPr>
            <a:solidFill>
              <a:srgbClr val="66AA00"/>
            </a:solidFill>
          </c:spPr>
          <c:cat>
            <c:strRef>
              <c:f>'Total Words'!$B$4:$B$12</c:f>
            </c:strRef>
          </c:cat>
          <c:val>
            <c:numRef>
              <c:f>'Total Words'!$J$4:$J$12</c:f>
              <c:numCache/>
            </c:numRef>
          </c:val>
        </c:ser>
        <c:ser>
          <c:idx val="8"/>
          <c:order val="8"/>
          <c:tx>
            <c:strRef>
              <c:f>'Total Words'!$K$3</c:f>
            </c:strRef>
          </c:tx>
          <c:spPr>
            <a:solidFill>
              <a:srgbClr val="B82E2E"/>
            </a:solidFill>
          </c:spPr>
          <c:cat>
            <c:strRef>
              <c:f>'Total Words'!$B$4:$B$12</c:f>
            </c:strRef>
          </c:cat>
          <c:val>
            <c:numRef>
              <c:f>'Total Words'!$K$4:$K$12</c:f>
              <c:numCache/>
            </c:numRef>
          </c:val>
        </c:ser>
        <c:ser>
          <c:idx val="9"/>
          <c:order val="9"/>
          <c:tx>
            <c:strRef>
              <c:f>'Total Words'!$L$3</c:f>
            </c:strRef>
          </c:tx>
          <c:spPr>
            <a:solidFill>
              <a:srgbClr val="316395"/>
            </a:solidFill>
          </c:spPr>
          <c:cat>
            <c:strRef>
              <c:f>'Total Words'!$B$4:$B$12</c:f>
            </c:strRef>
          </c:cat>
          <c:val>
            <c:numRef>
              <c:f>'Total Words'!$L$4:$L$12</c:f>
              <c:numCache/>
            </c:numRef>
          </c:val>
        </c:ser>
        <c:ser>
          <c:idx val="10"/>
          <c:order val="10"/>
          <c:tx>
            <c:strRef>
              <c:f>'Total Words'!$M$3</c:f>
            </c:strRef>
          </c:tx>
          <c:spPr>
            <a:solidFill>
              <a:srgbClr val="8E7CC3"/>
            </a:solidFill>
          </c:spPr>
          <c:cat>
            <c:strRef>
              <c:f>'Total Words'!$B$4:$B$12</c:f>
            </c:strRef>
          </c:cat>
          <c:val>
            <c:numRef>
              <c:f>'Total Words'!$M$4:$M$12</c:f>
              <c:numCache/>
            </c:numRef>
          </c:val>
        </c:ser>
        <c:ser>
          <c:idx val="11"/>
          <c:order val="11"/>
          <c:tx>
            <c:strRef>
              <c:f>'Total Words'!$N$3</c:f>
            </c:strRef>
          </c:tx>
          <c:spPr>
            <a:solidFill>
              <a:srgbClr val="22AA99"/>
            </a:solidFill>
          </c:spPr>
          <c:cat>
            <c:strRef>
              <c:f>'Total Words'!$B$4:$B$12</c:f>
            </c:strRef>
          </c:cat>
          <c:val>
            <c:numRef>
              <c:f>'Total Words'!$N$4:$N$12</c:f>
              <c:numCache/>
            </c:numRef>
          </c:val>
        </c:ser>
        <c:ser>
          <c:idx val="12"/>
          <c:order val="12"/>
          <c:tx>
            <c:strRef>
              <c:f>'Total Words'!$O$3</c:f>
            </c:strRef>
          </c:tx>
          <c:spPr>
            <a:solidFill>
              <a:srgbClr val="AAAA11"/>
            </a:solidFill>
          </c:spPr>
          <c:cat>
            <c:strRef>
              <c:f>'Total Words'!$B$4:$B$12</c:f>
            </c:strRef>
          </c:cat>
          <c:val>
            <c:numRef>
              <c:f>'Total Words'!$O$4:$O$12</c:f>
              <c:numCache/>
            </c:numRef>
          </c:val>
        </c:ser>
        <c:ser>
          <c:idx val="13"/>
          <c:order val="13"/>
          <c:tx>
            <c:strRef>
              <c:f>'Total Words'!$P$3</c:f>
            </c:strRef>
          </c:tx>
          <c:spPr>
            <a:solidFill>
              <a:srgbClr val="6633CC"/>
            </a:solidFill>
          </c:spPr>
          <c:cat>
            <c:strRef>
              <c:f>'Total Words'!$B$4:$B$12</c:f>
            </c:strRef>
          </c:cat>
          <c:val>
            <c:numRef>
              <c:f>'Total Words'!$P$4:$P$12</c:f>
              <c:numCache/>
            </c:numRef>
          </c:val>
        </c:ser>
        <c:ser>
          <c:idx val="14"/>
          <c:order val="14"/>
          <c:tx>
            <c:strRef>
              <c:f>'Total Words'!$Q$3</c:f>
            </c:strRef>
          </c:tx>
          <c:spPr>
            <a:solidFill>
              <a:srgbClr val="E67300"/>
            </a:solidFill>
          </c:spPr>
          <c:cat>
            <c:strRef>
              <c:f>'Total Words'!$B$4:$B$12</c:f>
            </c:strRef>
          </c:cat>
          <c:val>
            <c:numRef>
              <c:f>'Total Words'!$Q$4:$Q$12</c:f>
              <c:numCache/>
            </c:numRef>
          </c:val>
        </c:ser>
        <c:ser>
          <c:idx val="15"/>
          <c:order val="15"/>
          <c:tx>
            <c:strRef>
              <c:f>'Total Words'!$R$3</c:f>
            </c:strRef>
          </c:tx>
          <c:spPr>
            <a:solidFill>
              <a:srgbClr val="8B0707"/>
            </a:solidFill>
          </c:spPr>
          <c:cat>
            <c:strRef>
              <c:f>'Total Words'!$B$4:$B$12</c:f>
            </c:strRef>
          </c:cat>
          <c:val>
            <c:numRef>
              <c:f>'Total Words'!$R$4:$R$12</c:f>
              <c:numCache/>
            </c:numRef>
          </c:val>
        </c:ser>
        <c:ser>
          <c:idx val="16"/>
          <c:order val="16"/>
          <c:tx>
            <c:strRef>
              <c:f>'Total Words'!$S$3</c:f>
            </c:strRef>
          </c:tx>
          <c:spPr>
            <a:solidFill>
              <a:srgbClr val="651067"/>
            </a:solidFill>
          </c:spPr>
          <c:cat>
            <c:strRef>
              <c:f>'Total Words'!$B$4:$B$12</c:f>
            </c:strRef>
          </c:cat>
          <c:val>
            <c:numRef>
              <c:f>'Total Words'!$S$4:$S$12</c:f>
              <c:numCache/>
            </c:numRef>
          </c:val>
        </c:ser>
        <c:overlap val="100"/>
        <c:axId val="2119426411"/>
        <c:axId val="1835724911"/>
      </c:barChart>
      <c:catAx>
        <c:axId val="2119426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5724911"/>
      </c:catAx>
      <c:valAx>
        <c:axId val="1835724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9426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14</xdr:row>
      <xdr:rowOff>9525</xdr:rowOff>
    </xdr:from>
    <xdr:ext cx="6924675" cy="4286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571500</xdr:colOff>
      <xdr:row>36</xdr:row>
      <xdr:rowOff>19050</xdr:rowOff>
    </xdr:from>
    <xdr:ext cx="7200900" cy="4448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8.71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4"/>
    </row>
    <row r="3" ht="16.5" customHeight="1">
      <c r="B3" s="5"/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7" t="s">
        <v>17</v>
      </c>
    </row>
    <row r="4">
      <c r="B4" s="5" t="s">
        <v>18</v>
      </c>
      <c r="C4" s="8">
        <v>8587.0</v>
      </c>
      <c r="D4" s="8">
        <v>2109.0</v>
      </c>
      <c r="E4" s="8">
        <v>2320.0</v>
      </c>
      <c r="F4" s="8">
        <v>1164.0</v>
      </c>
      <c r="G4" s="8" t="s">
        <v>19</v>
      </c>
      <c r="H4" s="8">
        <v>124.0</v>
      </c>
      <c r="I4" s="8" t="s">
        <v>19</v>
      </c>
      <c r="J4" s="8">
        <v>151.0</v>
      </c>
      <c r="K4" s="8">
        <v>207.0</v>
      </c>
      <c r="L4" s="8">
        <v>260.0</v>
      </c>
      <c r="M4" s="8">
        <v>102.0</v>
      </c>
      <c r="N4" s="8">
        <v>11.0</v>
      </c>
      <c r="O4" s="8">
        <v>57.0</v>
      </c>
      <c r="P4" s="8">
        <v>76.0</v>
      </c>
      <c r="Q4" s="8">
        <v>142.0</v>
      </c>
      <c r="R4" s="8">
        <v>114.0</v>
      </c>
      <c r="S4" s="9">
        <v>0.0</v>
      </c>
    </row>
    <row r="5">
      <c r="B5" s="5" t="s">
        <v>20</v>
      </c>
      <c r="C5" s="8">
        <v>26367.0</v>
      </c>
      <c r="D5" s="8">
        <v>8266.0</v>
      </c>
      <c r="E5" s="8">
        <v>7034.0</v>
      </c>
      <c r="F5" s="8">
        <v>5405.0</v>
      </c>
      <c r="G5" s="8" t="s">
        <v>19</v>
      </c>
      <c r="H5" s="8">
        <v>970.0</v>
      </c>
      <c r="I5" s="8" t="s">
        <v>19</v>
      </c>
      <c r="J5" s="8">
        <v>764.0</v>
      </c>
      <c r="K5" s="8">
        <v>1240.0</v>
      </c>
      <c r="L5" s="8">
        <v>736.0</v>
      </c>
      <c r="M5" s="8">
        <v>532.0</v>
      </c>
      <c r="N5" s="8">
        <v>1173.0</v>
      </c>
      <c r="O5" s="8">
        <v>941.0</v>
      </c>
      <c r="P5" s="8">
        <v>527.0</v>
      </c>
      <c r="Q5" s="8">
        <v>599.0</v>
      </c>
      <c r="R5" s="8">
        <v>186.0</v>
      </c>
      <c r="S5" s="9">
        <v>426.0</v>
      </c>
    </row>
    <row r="6">
      <c r="B6" s="5" t="s">
        <v>21</v>
      </c>
      <c r="C6" s="8">
        <v>24066.0</v>
      </c>
      <c r="D6" s="8">
        <v>8266.0</v>
      </c>
      <c r="E6" s="8">
        <v>5855.0</v>
      </c>
      <c r="F6" s="8">
        <v>5290.0</v>
      </c>
      <c r="G6" s="8">
        <v>3542.0</v>
      </c>
      <c r="H6" s="8">
        <v>1927.0</v>
      </c>
      <c r="I6" s="8" t="s">
        <v>19</v>
      </c>
      <c r="J6" s="8">
        <v>1307.0</v>
      </c>
      <c r="K6" s="8">
        <v>1425.0</v>
      </c>
      <c r="L6" s="8">
        <v>488.0</v>
      </c>
      <c r="M6" s="8">
        <v>997.0</v>
      </c>
      <c r="N6" s="8">
        <v>1531.0</v>
      </c>
      <c r="O6" s="8">
        <v>946.0</v>
      </c>
      <c r="P6" s="8">
        <v>671.0</v>
      </c>
      <c r="Q6" s="8">
        <v>616.0</v>
      </c>
      <c r="R6" s="8">
        <v>231.0</v>
      </c>
      <c r="S6" s="9">
        <v>711.0</v>
      </c>
    </row>
    <row r="7">
      <c r="B7" s="5" t="s">
        <v>22</v>
      </c>
      <c r="C7" s="8">
        <v>20143.0</v>
      </c>
      <c r="D7" s="8">
        <v>4877.0</v>
      </c>
      <c r="E7" s="8">
        <v>5277.0</v>
      </c>
      <c r="F7" s="8">
        <v>3686.0</v>
      </c>
      <c r="G7" s="8">
        <v>2193.0</v>
      </c>
      <c r="H7" s="8">
        <v>1604.0</v>
      </c>
      <c r="I7" s="8" t="s">
        <v>19</v>
      </c>
      <c r="J7" s="8">
        <v>1024.0</v>
      </c>
      <c r="K7" s="8">
        <v>2117.0</v>
      </c>
      <c r="L7" s="8">
        <v>638.0</v>
      </c>
      <c r="M7" s="8">
        <v>339.0</v>
      </c>
      <c r="N7" s="8">
        <v>609.0</v>
      </c>
      <c r="O7" s="8">
        <v>942.0</v>
      </c>
      <c r="P7" s="8">
        <v>617.0</v>
      </c>
      <c r="Q7" s="8">
        <v>664.0</v>
      </c>
      <c r="R7" s="8">
        <v>333.0</v>
      </c>
      <c r="S7" s="9">
        <v>570.0</v>
      </c>
    </row>
    <row r="8">
      <c r="B8" s="5" t="s">
        <v>23</v>
      </c>
      <c r="C8" s="8">
        <v>27168.0</v>
      </c>
      <c r="D8" s="8">
        <v>10295.0</v>
      </c>
      <c r="E8" s="8">
        <v>7521.0</v>
      </c>
      <c r="F8" s="8">
        <v>5942.0</v>
      </c>
      <c r="G8" s="8">
        <v>4892.0</v>
      </c>
      <c r="H8" s="8">
        <v>1948.0</v>
      </c>
      <c r="I8" s="8">
        <v>265.0</v>
      </c>
      <c r="J8" s="8">
        <v>1241.0</v>
      </c>
      <c r="K8" s="8">
        <v>1629.0</v>
      </c>
      <c r="L8" s="8">
        <v>1650.0</v>
      </c>
      <c r="M8" s="8">
        <v>581.0</v>
      </c>
      <c r="N8" s="8">
        <v>1448.0</v>
      </c>
      <c r="O8" s="8">
        <v>789.0</v>
      </c>
      <c r="P8" s="8">
        <v>1395.0</v>
      </c>
      <c r="Q8" s="8">
        <v>891.0</v>
      </c>
      <c r="R8" s="8">
        <v>764.0</v>
      </c>
      <c r="S8" s="9">
        <v>387.0</v>
      </c>
    </row>
    <row r="9">
      <c r="B9" s="5" t="s">
        <v>24</v>
      </c>
      <c r="C9" s="8">
        <v>24924.0</v>
      </c>
      <c r="D9" s="8">
        <v>8987.0</v>
      </c>
      <c r="E9" s="8">
        <v>8324.0</v>
      </c>
      <c r="F9" s="8">
        <v>6152.0</v>
      </c>
      <c r="G9" s="8">
        <v>6014.0</v>
      </c>
      <c r="H9" s="8">
        <v>978.0</v>
      </c>
      <c r="I9" s="8">
        <v>2468.0</v>
      </c>
      <c r="J9" s="8">
        <v>1656.0</v>
      </c>
      <c r="K9" s="8">
        <v>1140.0</v>
      </c>
      <c r="L9" s="8">
        <v>1606.0</v>
      </c>
      <c r="M9" s="8">
        <v>911.0</v>
      </c>
      <c r="N9" s="8">
        <v>1232.0</v>
      </c>
      <c r="O9" s="8">
        <v>819.0</v>
      </c>
      <c r="P9" s="8">
        <v>1134.0</v>
      </c>
      <c r="Q9" s="8">
        <v>523.0</v>
      </c>
      <c r="R9" s="8">
        <v>634.0</v>
      </c>
      <c r="S9" s="9">
        <v>340.0</v>
      </c>
    </row>
    <row r="10">
      <c r="B10" s="5" t="s">
        <v>25</v>
      </c>
      <c r="C10" s="8">
        <v>18397.0</v>
      </c>
      <c r="D10" s="8">
        <v>8292.0</v>
      </c>
      <c r="E10" s="8">
        <v>6212.0</v>
      </c>
      <c r="F10" s="8">
        <v>6169.0</v>
      </c>
      <c r="G10" s="8">
        <v>5969.0</v>
      </c>
      <c r="H10" s="8">
        <v>1468.0</v>
      </c>
      <c r="I10" s="8">
        <v>2533.0</v>
      </c>
      <c r="J10" s="8">
        <v>1923.0</v>
      </c>
      <c r="K10" s="8">
        <v>2013.0</v>
      </c>
      <c r="L10" s="8">
        <v>1585.0</v>
      </c>
      <c r="M10" s="8">
        <v>2120.0</v>
      </c>
      <c r="N10" s="8">
        <v>1809.0</v>
      </c>
      <c r="O10" s="8">
        <v>1000.0</v>
      </c>
      <c r="P10" s="8">
        <v>1255.0</v>
      </c>
      <c r="Q10" s="8">
        <v>566.0</v>
      </c>
      <c r="R10" s="8">
        <v>577.0</v>
      </c>
      <c r="S10" s="9">
        <v>666.0</v>
      </c>
    </row>
    <row r="11">
      <c r="B11" s="5" t="s">
        <v>26</v>
      </c>
      <c r="C11" s="8" t="s">
        <v>19</v>
      </c>
      <c r="D11" s="8">
        <v>11023.0</v>
      </c>
      <c r="E11" s="8">
        <v>7553.0</v>
      </c>
      <c r="F11" s="8">
        <v>3800.0</v>
      </c>
      <c r="G11" s="8">
        <v>12282.0</v>
      </c>
      <c r="H11" s="8">
        <v>1272.0</v>
      </c>
      <c r="I11" s="8">
        <v>3463.0</v>
      </c>
      <c r="J11" s="8">
        <v>2056.0</v>
      </c>
      <c r="K11" s="8">
        <v>2068.0</v>
      </c>
      <c r="L11" s="8">
        <v>1926.0</v>
      </c>
      <c r="M11" s="8">
        <v>2598.0</v>
      </c>
      <c r="N11" s="8">
        <v>1261.0</v>
      </c>
      <c r="O11" s="8">
        <v>1093.0</v>
      </c>
      <c r="P11" s="8">
        <v>801.0</v>
      </c>
      <c r="Q11" s="8">
        <v>871.0</v>
      </c>
      <c r="R11" s="8">
        <v>518.0</v>
      </c>
      <c r="S11" s="9">
        <v>223.0</v>
      </c>
    </row>
    <row r="12">
      <c r="B12" s="5" t="s">
        <v>27</v>
      </c>
      <c r="C12" s="8">
        <v>22.0</v>
      </c>
      <c r="D12" s="8">
        <v>13618.0</v>
      </c>
      <c r="E12" s="8">
        <v>8385.0</v>
      </c>
      <c r="F12" s="8">
        <v>7825.0</v>
      </c>
      <c r="G12" s="8">
        <v>8125.0</v>
      </c>
      <c r="H12" s="8">
        <v>3319.0</v>
      </c>
      <c r="I12" s="8">
        <v>3767.0</v>
      </c>
      <c r="J12" s="8">
        <v>2325.0</v>
      </c>
      <c r="K12" s="8">
        <v>207.0</v>
      </c>
      <c r="L12" s="8">
        <v>3041.0</v>
      </c>
      <c r="M12" s="8">
        <v>2660.0</v>
      </c>
      <c r="N12" s="8">
        <v>168.0</v>
      </c>
      <c r="O12" s="8">
        <v>1198.0</v>
      </c>
      <c r="P12" s="8">
        <v>1099.0</v>
      </c>
      <c r="Q12" s="8">
        <v>834.0</v>
      </c>
      <c r="R12" s="8">
        <v>992.0</v>
      </c>
      <c r="S12" s="9">
        <v>555.0</v>
      </c>
    </row>
    <row r="13">
      <c r="B13" s="10" t="s">
        <v>28</v>
      </c>
      <c r="C13" s="11">
        <f t="shared" ref="C13:S13" si="1">SUM(C4:C12)</f>
        <v>149674</v>
      </c>
      <c r="D13" s="11">
        <f t="shared" si="1"/>
        <v>75733</v>
      </c>
      <c r="E13" s="11">
        <f t="shared" si="1"/>
        <v>58481</v>
      </c>
      <c r="F13" s="11">
        <f t="shared" si="1"/>
        <v>45433</v>
      </c>
      <c r="G13" s="11">
        <f t="shared" si="1"/>
        <v>43017</v>
      </c>
      <c r="H13" s="11">
        <f t="shared" si="1"/>
        <v>13610</v>
      </c>
      <c r="I13" s="11">
        <f t="shared" si="1"/>
        <v>12496</v>
      </c>
      <c r="J13" s="11">
        <f t="shared" si="1"/>
        <v>12447</v>
      </c>
      <c r="K13" s="11">
        <f t="shared" si="1"/>
        <v>12046</v>
      </c>
      <c r="L13" s="11">
        <f t="shared" si="1"/>
        <v>11930</v>
      </c>
      <c r="M13" s="11">
        <f t="shared" si="1"/>
        <v>10840</v>
      </c>
      <c r="N13" s="11">
        <f t="shared" si="1"/>
        <v>9242</v>
      </c>
      <c r="O13" s="11">
        <f t="shared" si="1"/>
        <v>7785</v>
      </c>
      <c r="P13" s="11">
        <f t="shared" si="1"/>
        <v>7575</v>
      </c>
      <c r="Q13" s="11">
        <f t="shared" si="1"/>
        <v>5706</v>
      </c>
      <c r="R13" s="11">
        <f t="shared" si="1"/>
        <v>4349</v>
      </c>
      <c r="S13" s="12">
        <f t="shared" si="1"/>
        <v>3878</v>
      </c>
    </row>
    <row r="41">
      <c r="T41" s="4"/>
    </row>
  </sheetData>
  <mergeCells count="1">
    <mergeCell ref="B2:S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5.86"/>
    <col customWidth="1" min="4" max="4" width="6.86"/>
    <col customWidth="1" min="5" max="5" width="5.14"/>
    <col customWidth="1" min="6" max="6" width="6.86"/>
    <col customWidth="1" min="7" max="7" width="4.29"/>
    <col customWidth="1" min="8" max="8" width="6.14"/>
    <col customWidth="1" min="9" max="9" width="4.43"/>
    <col customWidth="1" min="10" max="10" width="5.43"/>
    <col customWidth="1" min="11" max="11" width="5.86"/>
    <col customWidth="1" min="12" max="12" width="7.29"/>
    <col customWidth="1" min="13" max="13" width="6.86"/>
    <col customWidth="1" min="14" max="14" width="8.43"/>
    <col customWidth="1" min="15" max="16" width="6.14"/>
    <col customWidth="1" min="17" max="17" width="5.0"/>
    <col customWidth="1" min="18" max="18" width="6.86"/>
    <col customWidth="1" min="19" max="19" width="5.14"/>
    <col customWidth="1" min="20" max="20" width="69.57"/>
    <col customWidth="1" min="21" max="21" width="54.57"/>
  </cols>
  <sheetData>
    <row r="1">
      <c r="A1" s="4" t="s">
        <v>29</v>
      </c>
    </row>
    <row r="2">
      <c r="A2" s="4" t="s">
        <v>30</v>
      </c>
      <c r="B2" s="4" t="s">
        <v>1</v>
      </c>
      <c r="C2" s="4" t="s">
        <v>3</v>
      </c>
      <c r="D2" s="4" t="s">
        <v>2</v>
      </c>
      <c r="E2" s="4" t="s">
        <v>4</v>
      </c>
      <c r="F2" s="4" t="s">
        <v>31</v>
      </c>
      <c r="G2" s="4" t="s">
        <v>32</v>
      </c>
      <c r="H2" s="4" t="s">
        <v>10</v>
      </c>
      <c r="I2" s="4" t="s">
        <v>33</v>
      </c>
      <c r="J2" s="4" t="s">
        <v>9</v>
      </c>
      <c r="K2" s="4" t="s">
        <v>8</v>
      </c>
      <c r="L2" s="4" t="s">
        <v>15</v>
      </c>
      <c r="M2" s="4" t="s">
        <v>6</v>
      </c>
      <c r="N2" s="4" t="s">
        <v>16</v>
      </c>
      <c r="O2" s="4" t="s">
        <v>11</v>
      </c>
      <c r="P2" s="4" t="s">
        <v>14</v>
      </c>
      <c r="Q2" s="4" t="s">
        <v>13</v>
      </c>
      <c r="R2" s="4" t="s">
        <v>34</v>
      </c>
      <c r="S2" s="4" t="s">
        <v>12</v>
      </c>
      <c r="T2" s="4"/>
    </row>
    <row r="3">
      <c r="A3" s="4">
        <v>1.0</v>
      </c>
      <c r="B3" s="13">
        <v>1529.0</v>
      </c>
      <c r="C3" s="13">
        <v>320.0</v>
      </c>
      <c r="D3" s="13">
        <v>286.0</v>
      </c>
      <c r="E3" s="13">
        <v>294.0</v>
      </c>
      <c r="F3" s="13" t="s">
        <v>19</v>
      </c>
      <c r="G3" s="13">
        <v>140.0</v>
      </c>
      <c r="H3" s="13">
        <v>23.0</v>
      </c>
      <c r="I3" s="13">
        <v>32.0</v>
      </c>
      <c r="J3" s="13">
        <v>54.0</v>
      </c>
      <c r="K3" s="13">
        <v>4.0</v>
      </c>
      <c r="L3" s="13">
        <v>33.0</v>
      </c>
      <c r="M3" s="13">
        <v>10.0</v>
      </c>
      <c r="N3" s="13" t="s">
        <v>19</v>
      </c>
      <c r="O3" s="13" t="s">
        <v>19</v>
      </c>
      <c r="P3" s="13">
        <v>7.0</v>
      </c>
      <c r="Q3" s="13" t="s">
        <v>19</v>
      </c>
      <c r="R3" s="13">
        <v>25.0</v>
      </c>
      <c r="S3" s="13" t="s">
        <v>19</v>
      </c>
    </row>
    <row r="4">
      <c r="A4" s="4">
        <v>2.0</v>
      </c>
      <c r="B4" s="13">
        <v>1557.0</v>
      </c>
      <c r="C4" s="13">
        <v>332.0</v>
      </c>
      <c r="D4" s="13">
        <v>161.0</v>
      </c>
      <c r="E4" s="13">
        <v>67.0</v>
      </c>
      <c r="F4" s="13" t="s">
        <v>19</v>
      </c>
      <c r="G4" s="13" t="s">
        <v>19</v>
      </c>
      <c r="H4" s="13">
        <v>70.0</v>
      </c>
      <c r="I4" s="13" t="s">
        <v>19</v>
      </c>
      <c r="J4" s="13">
        <v>32.0</v>
      </c>
      <c r="K4" s="13">
        <v>73.0</v>
      </c>
      <c r="L4" s="13">
        <v>23.0</v>
      </c>
      <c r="M4" s="13">
        <v>4.0</v>
      </c>
      <c r="N4" s="13" t="s">
        <v>19</v>
      </c>
      <c r="O4" s="13" t="s">
        <v>19</v>
      </c>
      <c r="P4" s="13" t="s">
        <v>19</v>
      </c>
      <c r="Q4" s="13">
        <v>16.0</v>
      </c>
      <c r="R4" s="13" t="s">
        <v>19</v>
      </c>
      <c r="S4" s="13">
        <v>11.0</v>
      </c>
    </row>
    <row r="5">
      <c r="A5" s="4">
        <v>3.0</v>
      </c>
      <c r="B5" s="13">
        <v>1073.0</v>
      </c>
      <c r="C5" s="13">
        <v>331.0</v>
      </c>
      <c r="D5" s="13">
        <v>759.0</v>
      </c>
      <c r="E5" s="13">
        <v>215.0</v>
      </c>
      <c r="F5" s="13" t="s">
        <v>19</v>
      </c>
      <c r="G5" s="13">
        <v>142.0</v>
      </c>
      <c r="H5" s="13">
        <v>48.0</v>
      </c>
      <c r="I5" s="13" t="s">
        <v>19</v>
      </c>
      <c r="J5" s="13">
        <v>11.0</v>
      </c>
      <c r="K5" s="13">
        <v>35.0</v>
      </c>
      <c r="L5" s="13">
        <v>43.0</v>
      </c>
      <c r="M5" s="13">
        <v>27.0</v>
      </c>
      <c r="N5" s="13">
        <v>35.0</v>
      </c>
      <c r="O5" s="13" t="s">
        <v>19</v>
      </c>
      <c r="P5" s="13" t="s">
        <v>19</v>
      </c>
      <c r="Q5" s="13" t="s">
        <v>19</v>
      </c>
      <c r="R5" s="13" t="s">
        <v>19</v>
      </c>
      <c r="S5" s="13" t="s">
        <v>19</v>
      </c>
    </row>
    <row r="6">
      <c r="A6" s="4">
        <v>4.0</v>
      </c>
      <c r="B6" s="13">
        <v>1277.0</v>
      </c>
      <c r="C6" s="13">
        <v>580.0</v>
      </c>
      <c r="D6" s="13">
        <v>516.0</v>
      </c>
      <c r="E6" s="13">
        <v>226.0</v>
      </c>
      <c r="F6" s="13" t="s">
        <v>19</v>
      </c>
      <c r="G6" s="13" t="s">
        <v>19</v>
      </c>
      <c r="H6" s="13">
        <v>98.0</v>
      </c>
      <c r="I6" s="13">
        <v>28.0</v>
      </c>
      <c r="J6" s="13">
        <v>12.0</v>
      </c>
      <c r="K6" s="13">
        <v>6.0</v>
      </c>
      <c r="L6" s="13">
        <v>9.0</v>
      </c>
      <c r="M6" s="13">
        <v>36.0</v>
      </c>
      <c r="N6" s="13">
        <v>79.0</v>
      </c>
      <c r="O6" s="13" t="s">
        <v>19</v>
      </c>
      <c r="P6" s="13">
        <v>42.0</v>
      </c>
      <c r="Q6" s="13">
        <v>14.0</v>
      </c>
      <c r="R6" s="13" t="s">
        <v>19</v>
      </c>
      <c r="S6" s="13" t="s">
        <v>19</v>
      </c>
      <c r="T6" s="4"/>
    </row>
    <row r="7">
      <c r="A7" s="4">
        <v>5.0</v>
      </c>
      <c r="B7" s="13">
        <v>1607.0</v>
      </c>
      <c r="C7" s="13">
        <v>207.0</v>
      </c>
      <c r="D7" s="13">
        <v>122.0</v>
      </c>
      <c r="E7" s="13">
        <v>134.0</v>
      </c>
      <c r="F7" s="13" t="s">
        <v>19</v>
      </c>
      <c r="G7" s="13" t="s">
        <v>19</v>
      </c>
      <c r="H7" s="13">
        <v>16.0</v>
      </c>
      <c r="I7" s="13">
        <v>69.0</v>
      </c>
      <c r="J7" s="13">
        <v>34.0</v>
      </c>
      <c r="K7" s="13">
        <v>7.0</v>
      </c>
      <c r="L7" s="13">
        <v>10.0</v>
      </c>
      <c r="M7" s="13">
        <v>26.0</v>
      </c>
      <c r="N7" s="13">
        <v>0.0</v>
      </c>
      <c r="O7" s="13">
        <v>102.0</v>
      </c>
      <c r="P7" s="13">
        <v>27.0</v>
      </c>
      <c r="Q7" s="13" t="s">
        <v>19</v>
      </c>
      <c r="R7" s="13" t="s">
        <v>19</v>
      </c>
      <c r="S7" s="13" t="s">
        <v>19</v>
      </c>
      <c r="T7" s="4"/>
    </row>
    <row r="8">
      <c r="A8" s="4">
        <v>6.0</v>
      </c>
      <c r="B8" s="13">
        <v>1546.0</v>
      </c>
      <c r="C8" s="13">
        <v>550.0</v>
      </c>
      <c r="D8" s="13">
        <v>265.0</v>
      </c>
      <c r="E8" s="13">
        <v>228.0</v>
      </c>
      <c r="F8" s="13">
        <v>371.0</v>
      </c>
      <c r="G8" s="13">
        <v>77.0</v>
      </c>
      <c r="H8" s="13">
        <v>5.0</v>
      </c>
      <c r="I8" s="13">
        <v>101.0</v>
      </c>
      <c r="J8" s="13">
        <v>64.0</v>
      </c>
      <c r="K8" s="13">
        <v>26.0</v>
      </c>
      <c r="L8" s="13">
        <v>24.0</v>
      </c>
      <c r="M8" s="13">
        <v>21.0</v>
      </c>
      <c r="N8" s="13">
        <v>0.0</v>
      </c>
      <c r="O8" s="13" t="s">
        <v>19</v>
      </c>
      <c r="P8" s="13" t="s">
        <v>19</v>
      </c>
      <c r="Q8" s="13">
        <v>27.0</v>
      </c>
      <c r="R8" s="13" t="s">
        <v>19</v>
      </c>
      <c r="S8" s="13" t="s">
        <v>19</v>
      </c>
    </row>
    <row r="9">
      <c r="A9" s="4" t="s">
        <v>28</v>
      </c>
      <c r="B9" s="13">
        <v>8587.0</v>
      </c>
      <c r="C9" s="14">
        <f t="shared" ref="C9:S9" si="1">SUM(C3:C8)</f>
        <v>2320</v>
      </c>
      <c r="D9" s="14">
        <f t="shared" si="1"/>
        <v>2109</v>
      </c>
      <c r="E9" s="14">
        <f t="shared" si="1"/>
        <v>1164</v>
      </c>
      <c r="F9" s="14">
        <f t="shared" si="1"/>
        <v>371</v>
      </c>
      <c r="G9" s="14">
        <f t="shared" si="1"/>
        <v>359</v>
      </c>
      <c r="H9" s="14">
        <f t="shared" si="1"/>
        <v>260</v>
      </c>
      <c r="I9" s="14">
        <f t="shared" si="1"/>
        <v>230</v>
      </c>
      <c r="J9" s="14">
        <f t="shared" si="1"/>
        <v>207</v>
      </c>
      <c r="K9" s="14">
        <f t="shared" si="1"/>
        <v>151</v>
      </c>
      <c r="L9" s="14">
        <f t="shared" si="1"/>
        <v>142</v>
      </c>
      <c r="M9" s="14">
        <f t="shared" si="1"/>
        <v>124</v>
      </c>
      <c r="N9" s="14">
        <f t="shared" si="1"/>
        <v>114</v>
      </c>
      <c r="O9" s="14">
        <f t="shared" si="1"/>
        <v>102</v>
      </c>
      <c r="P9" s="14">
        <f t="shared" si="1"/>
        <v>76</v>
      </c>
      <c r="Q9" s="14">
        <f t="shared" si="1"/>
        <v>57</v>
      </c>
      <c r="R9" s="14">
        <f t="shared" si="1"/>
        <v>25</v>
      </c>
      <c r="S9" s="14">
        <f t="shared" si="1"/>
        <v>11</v>
      </c>
    </row>
    <row r="10">
      <c r="A10" s="4" t="s">
        <v>35</v>
      </c>
      <c r="B10" s="14">
        <f t="shared" ref="B10:S10" si="2">AVERAGE(B3:B8)</f>
        <v>1431.5</v>
      </c>
      <c r="C10" s="14">
        <f t="shared" si="2"/>
        <v>386.6666667</v>
      </c>
      <c r="D10" s="14">
        <f t="shared" si="2"/>
        <v>351.5</v>
      </c>
      <c r="E10" s="14">
        <f t="shared" si="2"/>
        <v>194</v>
      </c>
      <c r="F10" s="14">
        <f t="shared" si="2"/>
        <v>371</v>
      </c>
      <c r="G10" s="14">
        <f t="shared" si="2"/>
        <v>119.6666667</v>
      </c>
      <c r="H10" s="14">
        <f t="shared" si="2"/>
        <v>43.33333333</v>
      </c>
      <c r="I10" s="14">
        <f t="shared" si="2"/>
        <v>57.5</v>
      </c>
      <c r="J10" s="14">
        <f t="shared" si="2"/>
        <v>34.5</v>
      </c>
      <c r="K10" s="14">
        <f t="shared" si="2"/>
        <v>25.16666667</v>
      </c>
      <c r="L10" s="14">
        <f t="shared" si="2"/>
        <v>23.66666667</v>
      </c>
      <c r="M10" s="14">
        <f t="shared" si="2"/>
        <v>20.66666667</v>
      </c>
      <c r="N10" s="14">
        <f t="shared" si="2"/>
        <v>28.5</v>
      </c>
      <c r="O10" s="14">
        <f t="shared" si="2"/>
        <v>102</v>
      </c>
      <c r="P10" s="14">
        <f t="shared" si="2"/>
        <v>25.33333333</v>
      </c>
      <c r="Q10" s="14">
        <f t="shared" si="2"/>
        <v>19</v>
      </c>
      <c r="R10" s="14">
        <f t="shared" si="2"/>
        <v>25</v>
      </c>
      <c r="S10" s="14">
        <f t="shared" si="2"/>
        <v>11</v>
      </c>
    </row>
    <row r="11">
      <c r="A11" s="4" t="s">
        <v>36</v>
      </c>
      <c r="B11" s="14">
        <f t="shared" ref="B11:S11" si="3">MEDIAN(B3:B8)</f>
        <v>1537.5</v>
      </c>
      <c r="C11" s="14">
        <f t="shared" si="3"/>
        <v>331.5</v>
      </c>
      <c r="D11" s="14">
        <f t="shared" si="3"/>
        <v>275.5</v>
      </c>
      <c r="E11" s="14">
        <f t="shared" si="3"/>
        <v>220.5</v>
      </c>
      <c r="F11" s="14">
        <f t="shared" si="3"/>
        <v>371</v>
      </c>
      <c r="G11" s="14">
        <f t="shared" si="3"/>
        <v>140</v>
      </c>
      <c r="H11" s="14">
        <f t="shared" si="3"/>
        <v>35.5</v>
      </c>
      <c r="I11" s="14">
        <f t="shared" si="3"/>
        <v>50.5</v>
      </c>
      <c r="J11" s="14">
        <f t="shared" si="3"/>
        <v>33</v>
      </c>
      <c r="K11" s="14">
        <f t="shared" si="3"/>
        <v>16.5</v>
      </c>
      <c r="L11" s="14">
        <f t="shared" si="3"/>
        <v>23.5</v>
      </c>
      <c r="M11" s="14">
        <f t="shared" si="3"/>
        <v>23.5</v>
      </c>
      <c r="N11" s="14">
        <f t="shared" si="3"/>
        <v>17.5</v>
      </c>
      <c r="O11" s="14">
        <f t="shared" si="3"/>
        <v>102</v>
      </c>
      <c r="P11" s="14">
        <f t="shared" si="3"/>
        <v>27</v>
      </c>
      <c r="Q11" s="14">
        <f t="shared" si="3"/>
        <v>16</v>
      </c>
      <c r="R11" s="14">
        <f t="shared" si="3"/>
        <v>25</v>
      </c>
      <c r="S11" s="14">
        <f t="shared" si="3"/>
        <v>11</v>
      </c>
    </row>
    <row r="12">
      <c r="A12" s="4" t="s">
        <v>37</v>
      </c>
      <c r="B12" s="14"/>
      <c r="C12" s="13">
        <v>6.0</v>
      </c>
      <c r="D12" s="13">
        <v>6.0</v>
      </c>
      <c r="E12" s="13">
        <v>6.0</v>
      </c>
      <c r="F12" s="13">
        <v>1.0</v>
      </c>
      <c r="G12" s="13">
        <v>3.0</v>
      </c>
      <c r="H12" s="13">
        <v>6.0</v>
      </c>
      <c r="I12" s="13">
        <v>4.0</v>
      </c>
      <c r="J12" s="13">
        <v>6.0</v>
      </c>
      <c r="K12" s="13">
        <v>6.0</v>
      </c>
      <c r="L12" s="13">
        <v>6.0</v>
      </c>
      <c r="M12" s="13">
        <v>6.0</v>
      </c>
      <c r="N12" s="13">
        <v>2.0</v>
      </c>
      <c r="O12" s="13">
        <v>1.0</v>
      </c>
      <c r="P12" s="13">
        <v>3.0</v>
      </c>
      <c r="Q12" s="13">
        <v>3.0</v>
      </c>
      <c r="R12" s="13">
        <v>1.0</v>
      </c>
      <c r="S12" s="13">
        <v>2.0</v>
      </c>
    </row>
    <row r="14">
      <c r="T14" s="4"/>
    </row>
  </sheetData>
  <drawing r:id="rId1"/>
</worksheet>
</file>