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unning/Causal-Inference-2/Lab/Basic-DiD/"/>
    </mc:Choice>
  </mc:AlternateContent>
  <xr:revisionPtr revIDLastSave="0" documentId="13_ncr:1_{C9A34E91-63E1-2E49-B4EF-79E2824C9C1A}" xr6:coauthVersionLast="47" xr6:coauthVersionMax="47" xr10:uidLastSave="{00000000-0000-0000-0000-000000000000}"/>
  <bookViews>
    <workbookView xWindow="0" yWindow="760" windowWidth="34560" windowHeight="19820" xr2:uid="{6DD174D5-D7AF-994F-966B-5CAFBB9B2281}"/>
  </bookViews>
  <sheets>
    <sheet name="PT" sheetId="1" r:id="rId1"/>
    <sheet name="NOPT" sheetId="2" r:id="rId2"/>
    <sheet name="P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C13" i="3"/>
  <c r="B13" i="3"/>
  <c r="B14" i="3"/>
  <c r="D3" i="3"/>
  <c r="D4" i="3"/>
  <c r="D5" i="3"/>
  <c r="D6" i="3"/>
  <c r="D7" i="3"/>
  <c r="D8" i="3"/>
  <c r="D9" i="3"/>
  <c r="D10" i="3"/>
  <c r="D11" i="3"/>
  <c r="D12" i="3"/>
  <c r="D2" i="3"/>
</calcChain>
</file>

<file path=xl/sharedStrings.xml><?xml version="1.0" encoding="utf-8"?>
<sst xmlns="http://schemas.openxmlformats.org/spreadsheetml/2006/main" count="50" uniqueCount="41">
  <si>
    <t>ATT STUFF</t>
  </si>
  <si>
    <t>DID STUFF</t>
  </si>
  <si>
    <t>year</t>
  </si>
  <si>
    <t>group</t>
  </si>
  <si>
    <t>y1</t>
  </si>
  <si>
    <t>y0</t>
  </si>
  <si>
    <t>y</t>
  </si>
  <si>
    <t>D</t>
  </si>
  <si>
    <t>Pre/Post</t>
  </si>
  <si>
    <t>Patient</t>
  </si>
  <si>
    <t>Y(1)    Exercise</t>
  </si>
  <si>
    <t>Y(0)      Mindfulness</t>
  </si>
  <si>
    <t>TE     (Y1-Y0)</t>
  </si>
  <si>
    <t>Y</t>
  </si>
  <si>
    <t>Perfect doctor Treatment Assignment</t>
  </si>
  <si>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</si>
  <si>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</si>
  <si>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</si>
  <si>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</si>
  <si>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</si>
  <si>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</si>
  <si>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</si>
  <si>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</si>
  <si>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</si>
  <si>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</si>
  <si>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</si>
  <si>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Column F is using a "mechanism" to put people into exercise</t>
  </si>
  <si>
    <t>or mindfulness. And right now it is using a mechanism called</t>
  </si>
  <si>
    <t>randomizatin</t>
  </si>
  <si>
    <t>This is also a mechanism by which the patients are assigned to</t>
  </si>
  <si>
    <t>exercise or mindfulness, but it is not the "coin flip mechanism."</t>
  </si>
  <si>
    <t>It is a mechanism that selects people into the treatment if and only</t>
  </si>
  <si>
    <t>if the treatment helps them.</t>
  </si>
  <si>
    <t>ATE</t>
  </si>
  <si>
    <t>ATE --&gt; Average treatment effect is the average causal effect of exercise relative to mindfulness for everyone</t>
  </si>
  <si>
    <t>ATT</t>
  </si>
  <si>
    <t>ATT --&gt; Average treatment effect of exercise for the exercisers</t>
  </si>
  <si>
    <t>ATU</t>
  </si>
  <si>
    <t>ATU --&gt; Average treatment effect of exercise for the mindfulness peopole</t>
  </si>
  <si>
    <t>SDO</t>
  </si>
  <si>
    <t>SDO --&gt; "Simply compare the average happiness for our exercisers minus our mindfulness practitioners"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</si>
</sst>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3C78D8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wrapText="1"/>
    </xf>
    <xf numFmtId="0" fontId="4" fillId="4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4" fillId="4" borderId="1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4" fillId="4" borderId="12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wrapText="1"/>
    </xf>
    <xf numFmtId="0" fontId="0" fillId="12" borderId="4" xfId="0" applyFill="1" applyBorder="1" applyAlignment="1">
      <alignment wrapText="1"/>
    </xf>
    <xf numFmtId="0" fontId="4" fillId="10" borderId="12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0" fillId="0" borderId="0" xfId="0" applyAlignment="1">
      <alignment vertical="center" wrapText="1"/>
    </xf>
    <xf numFmtId="0" fontId="2" fillId="0" borderId="14" xfId="0" applyFont="1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8" xfId="0" applyFont="1" applyBorder="1"/>
    <xf numFmtId="0" fontId="1" fillId="0" borderId="16" xfId="0" applyFont="1" applyBorder="1"/>
    <xf numFmtId="0" fontId="2" fillId="0" borderId="13" xfId="0" applyFont="1" applyBorder="1" applyAlignment="1">
      <alignment wrapText="1"/>
    </xf>
    <xf numFmtId="0" fontId="0" fillId="3" borderId="0" xfId="0" applyFill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0" fillId="3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C1E7-E8ED-0248-859E-B93C9750CE42}">
  <dimension ref="A1:G24"/>
  <sheetViews>
    <sheetView tabSelected="1" zoomScale="167" zoomScaleNormal="186" workbookViewId="0">
      <selection activeCell="Q6" sqref="Q6"/>
    </sheetView>
  </sheetViews>
  <sheetFormatPr baseColWidth="10" defaultRowHeight="16" x14ac:dyDescent="0.2"/>
  <sheetData>
    <row r="1" spans="1:7" ht="17" thickBot="1" x14ac:dyDescent="0.25">
      <c r="A1" s="1"/>
      <c r="B1" s="2"/>
      <c r="C1" s="20" t="s">
        <v>0</v>
      </c>
      <c r="D1" s="21"/>
      <c r="E1" s="20" t="s">
        <v>1</v>
      </c>
      <c r="F1" s="21"/>
      <c r="G1" s="2"/>
    </row>
    <row r="2" spans="1:7" ht="18" thickBot="1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 ht="17" thickBot="1" x14ac:dyDescent="0.25">
      <c r="A3" s="5">
        <v>1980</v>
      </c>
      <c r="B3" s="6">
        <v>1</v>
      </c>
      <c r="C3" s="7"/>
      <c r="D3" s="8">
        <v>3.58</v>
      </c>
      <c r="E3" s="9"/>
      <c r="F3" s="7"/>
      <c r="G3" s="10"/>
    </row>
    <row r="4" spans="1:7" ht="17" thickBot="1" x14ac:dyDescent="0.25">
      <c r="A4" s="5">
        <v>1981</v>
      </c>
      <c r="B4" s="6">
        <v>1</v>
      </c>
      <c r="C4" s="7"/>
      <c r="D4" s="8">
        <v>4.5199999999999996</v>
      </c>
      <c r="E4" s="9"/>
      <c r="F4" s="7"/>
      <c r="G4" s="10"/>
    </row>
    <row r="5" spans="1:7" ht="17" thickBot="1" x14ac:dyDescent="0.25">
      <c r="A5" s="5">
        <v>1982</v>
      </c>
      <c r="B5" s="6">
        <v>1</v>
      </c>
      <c r="C5" s="7"/>
      <c r="D5" s="8">
        <v>5.57</v>
      </c>
      <c r="E5" s="9"/>
      <c r="F5" s="7"/>
      <c r="G5" s="10"/>
    </row>
    <row r="6" spans="1:7" ht="17" thickBot="1" x14ac:dyDescent="0.25">
      <c r="A6" s="5">
        <v>1983</v>
      </c>
      <c r="B6" s="6">
        <v>1</v>
      </c>
      <c r="C6" s="7"/>
      <c r="D6" s="8">
        <v>6.53</v>
      </c>
      <c r="E6" s="9"/>
      <c r="F6" s="7"/>
      <c r="G6" s="10"/>
    </row>
    <row r="7" spans="1:7" ht="17" thickBot="1" x14ac:dyDescent="0.25">
      <c r="A7" s="5">
        <v>1984</v>
      </c>
      <c r="B7" s="8">
        <v>1</v>
      </c>
      <c r="C7" s="7"/>
      <c r="D7" s="8">
        <v>7.57</v>
      </c>
      <c r="E7" s="9"/>
      <c r="F7" s="7"/>
      <c r="G7" s="10"/>
    </row>
    <row r="8" spans="1:7" ht="17" thickBot="1" x14ac:dyDescent="0.25">
      <c r="A8" s="5">
        <v>1985</v>
      </c>
      <c r="B8" s="8">
        <v>1</v>
      </c>
      <c r="C8" s="7"/>
      <c r="D8" s="8">
        <v>8.56</v>
      </c>
      <c r="E8" s="9"/>
      <c r="F8" s="7"/>
      <c r="G8" s="10"/>
    </row>
    <row r="9" spans="1:7" ht="17" thickBot="1" x14ac:dyDescent="0.25">
      <c r="A9" s="11">
        <v>1986</v>
      </c>
      <c r="B9" s="12">
        <v>1</v>
      </c>
      <c r="C9" s="13">
        <v>19.55</v>
      </c>
      <c r="D9" s="14">
        <v>9.56</v>
      </c>
      <c r="E9" s="9"/>
      <c r="F9" s="15"/>
      <c r="G9" s="16"/>
    </row>
    <row r="10" spans="1:7" ht="17" thickBot="1" x14ac:dyDescent="0.25">
      <c r="A10" s="11">
        <v>1987</v>
      </c>
      <c r="B10" s="12">
        <v>1</v>
      </c>
      <c r="C10" s="13">
        <v>30.59</v>
      </c>
      <c r="D10" s="14">
        <v>10.59</v>
      </c>
      <c r="E10" s="9"/>
      <c r="F10" s="15"/>
      <c r="G10" s="16"/>
    </row>
    <row r="11" spans="1:7" ht="17" thickBot="1" x14ac:dyDescent="0.25">
      <c r="A11" s="11">
        <v>1988</v>
      </c>
      <c r="B11" s="12">
        <v>1</v>
      </c>
      <c r="C11" s="13">
        <v>41.55</v>
      </c>
      <c r="D11" s="14">
        <v>11.53</v>
      </c>
      <c r="E11" s="9"/>
      <c r="F11" s="15"/>
      <c r="G11" s="16"/>
    </row>
    <row r="12" spans="1:7" ht="17" thickBot="1" x14ac:dyDescent="0.25">
      <c r="A12" s="11">
        <v>1989</v>
      </c>
      <c r="B12" s="13">
        <v>1</v>
      </c>
      <c r="C12" s="13">
        <v>52.57</v>
      </c>
      <c r="D12" s="14">
        <v>12.58</v>
      </c>
      <c r="E12" s="9"/>
      <c r="F12" s="15"/>
      <c r="G12" s="16"/>
    </row>
    <row r="13" spans="1:7" ht="17" thickBot="1" x14ac:dyDescent="0.25">
      <c r="A13" s="11">
        <v>1990</v>
      </c>
      <c r="B13" s="13">
        <v>1</v>
      </c>
      <c r="C13" s="13">
        <v>63.56</v>
      </c>
      <c r="D13" s="14">
        <v>13.56</v>
      </c>
      <c r="E13" s="9"/>
      <c r="F13" s="15"/>
      <c r="G13" s="16"/>
    </row>
    <row r="14" spans="1:7" ht="17" thickBot="1" x14ac:dyDescent="0.25">
      <c r="A14" s="5">
        <v>1980</v>
      </c>
      <c r="B14" s="6">
        <v>2</v>
      </c>
      <c r="C14" s="7"/>
      <c r="D14" s="17">
        <v>3.59</v>
      </c>
      <c r="E14" s="9"/>
      <c r="F14" s="7"/>
      <c r="G14" s="10"/>
    </row>
    <row r="15" spans="1:7" ht="17" thickBot="1" x14ac:dyDescent="0.25">
      <c r="A15" s="5">
        <v>1981</v>
      </c>
      <c r="B15" s="6">
        <v>2</v>
      </c>
      <c r="C15" s="7"/>
      <c r="D15" s="17">
        <v>4.5599999999999996</v>
      </c>
      <c r="E15" s="9"/>
      <c r="F15" s="7"/>
      <c r="G15" s="10"/>
    </row>
    <row r="16" spans="1:7" ht="17" thickBot="1" x14ac:dyDescent="0.25">
      <c r="A16" s="5">
        <v>1982</v>
      </c>
      <c r="B16" s="6">
        <v>2</v>
      </c>
      <c r="C16" s="7"/>
      <c r="D16" s="17">
        <v>5.59</v>
      </c>
      <c r="E16" s="9"/>
      <c r="F16" s="7"/>
      <c r="G16" s="10"/>
    </row>
    <row r="17" spans="1:7" ht="17" thickBot="1" x14ac:dyDescent="0.25">
      <c r="A17" s="5">
        <v>1983</v>
      </c>
      <c r="B17" s="6">
        <v>2</v>
      </c>
      <c r="C17" s="7"/>
      <c r="D17" s="17">
        <v>6.54</v>
      </c>
      <c r="E17" s="9"/>
      <c r="F17" s="7"/>
      <c r="G17" s="10"/>
    </row>
    <row r="18" spans="1:7" ht="17" thickBot="1" x14ac:dyDescent="0.25">
      <c r="A18" s="5">
        <v>1984</v>
      </c>
      <c r="B18" s="8">
        <v>2</v>
      </c>
      <c r="C18" s="7"/>
      <c r="D18" s="18">
        <v>7.55</v>
      </c>
      <c r="E18" s="9"/>
      <c r="F18" s="7"/>
      <c r="G18" s="10"/>
    </row>
    <row r="19" spans="1:7" ht="17" thickBot="1" x14ac:dyDescent="0.25">
      <c r="A19" s="5">
        <v>1985</v>
      </c>
      <c r="B19" s="8">
        <v>2</v>
      </c>
      <c r="C19" s="7"/>
      <c r="D19" s="8">
        <v>8.58</v>
      </c>
      <c r="E19" s="9"/>
      <c r="F19" s="7"/>
      <c r="G19" s="10"/>
    </row>
    <row r="20" spans="1:7" ht="17" thickBot="1" x14ac:dyDescent="0.25">
      <c r="A20" s="11">
        <v>1986</v>
      </c>
      <c r="B20" s="12">
        <v>2</v>
      </c>
      <c r="C20" s="19"/>
      <c r="D20" s="13">
        <v>9.58</v>
      </c>
      <c r="E20" s="9"/>
      <c r="F20" s="15"/>
      <c r="G20" s="16"/>
    </row>
    <row r="21" spans="1:7" ht="17" thickBot="1" x14ac:dyDescent="0.25">
      <c r="A21" s="11">
        <v>1987</v>
      </c>
      <c r="B21" s="12">
        <v>2</v>
      </c>
      <c r="C21" s="19"/>
      <c r="D21" s="13">
        <v>10.58</v>
      </c>
      <c r="E21" s="9"/>
      <c r="F21" s="15"/>
      <c r="G21" s="16"/>
    </row>
    <row r="22" spans="1:7" ht="17" thickBot="1" x14ac:dyDescent="0.25">
      <c r="A22" s="11">
        <v>1988</v>
      </c>
      <c r="B22" s="12">
        <v>2</v>
      </c>
      <c r="C22" s="19"/>
      <c r="D22" s="13">
        <v>11.62</v>
      </c>
      <c r="E22" s="9"/>
      <c r="F22" s="15"/>
      <c r="G22" s="16"/>
    </row>
    <row r="23" spans="1:7" ht="17" thickBot="1" x14ac:dyDescent="0.25">
      <c r="A23" s="11">
        <v>1989</v>
      </c>
      <c r="B23" s="13">
        <v>2</v>
      </c>
      <c r="C23" s="19"/>
      <c r="D23" s="13">
        <v>12.58</v>
      </c>
      <c r="E23" s="9"/>
      <c r="F23" s="15"/>
      <c r="G23" s="16"/>
    </row>
    <row r="24" spans="1:7" ht="17" thickBot="1" x14ac:dyDescent="0.25">
      <c r="A24" s="11">
        <v>1990</v>
      </c>
      <c r="B24" s="13">
        <v>2</v>
      </c>
      <c r="C24" s="19"/>
      <c r="D24" s="13">
        <v>13.58</v>
      </c>
      <c r="E24" s="9"/>
      <c r="F24" s="15"/>
      <c r="G24" s="16"/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4490-8890-B44B-9CEC-776159C92940}">
  <dimension ref="A1:G24"/>
  <sheetViews>
    <sheetView zoomScale="191" zoomScaleNormal="191" workbookViewId="0">
      <selection activeCell="C30" sqref="C30"/>
    </sheetView>
  </sheetViews>
  <sheetFormatPr baseColWidth="10" defaultRowHeight="16" x14ac:dyDescent="0.2"/>
  <sheetData>
    <row r="1" spans="1:7" ht="17" thickBot="1" x14ac:dyDescent="0.25">
      <c r="A1" s="22"/>
      <c r="B1" s="23"/>
      <c r="C1" s="20" t="s">
        <v>0</v>
      </c>
      <c r="D1" s="21"/>
      <c r="E1" s="20" t="s">
        <v>1</v>
      </c>
      <c r="F1" s="21"/>
      <c r="G1" s="2"/>
    </row>
    <row r="2" spans="1:7" ht="18" thickBot="1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 ht="17" thickBot="1" x14ac:dyDescent="0.25">
      <c r="A3" s="24">
        <v>1980</v>
      </c>
      <c r="B3" s="6">
        <v>1</v>
      </c>
      <c r="C3" s="25"/>
      <c r="D3" s="6">
        <v>3.58</v>
      </c>
      <c r="E3" s="26"/>
      <c r="F3" s="27"/>
      <c r="G3" s="28"/>
    </row>
    <row r="4" spans="1:7" ht="17" thickBot="1" x14ac:dyDescent="0.25">
      <c r="A4" s="24">
        <v>1981</v>
      </c>
      <c r="B4" s="6">
        <v>1</v>
      </c>
      <c r="C4" s="25"/>
      <c r="D4" s="6">
        <v>4.5199999999999996</v>
      </c>
      <c r="E4" s="26"/>
      <c r="F4" s="27"/>
      <c r="G4" s="28"/>
    </row>
    <row r="5" spans="1:7" ht="17" thickBot="1" x14ac:dyDescent="0.25">
      <c r="A5" s="24">
        <v>1982</v>
      </c>
      <c r="B5" s="6">
        <v>1</v>
      </c>
      <c r="C5" s="25"/>
      <c r="D5" s="6">
        <v>5.57</v>
      </c>
      <c r="E5" s="26"/>
      <c r="F5" s="27"/>
      <c r="G5" s="28"/>
    </row>
    <row r="6" spans="1:7" ht="17" thickBot="1" x14ac:dyDescent="0.25">
      <c r="A6" s="24">
        <v>1983</v>
      </c>
      <c r="B6" s="6">
        <v>1</v>
      </c>
      <c r="C6" s="25"/>
      <c r="D6" s="6">
        <v>6.53</v>
      </c>
      <c r="E6" s="26"/>
      <c r="F6" s="27"/>
      <c r="G6" s="28"/>
    </row>
    <row r="7" spans="1:7" ht="17" thickBot="1" x14ac:dyDescent="0.25">
      <c r="A7" s="24">
        <v>1984</v>
      </c>
      <c r="B7" s="6">
        <v>1</v>
      </c>
      <c r="C7" s="25"/>
      <c r="D7" s="6">
        <v>7.57</v>
      </c>
      <c r="E7" s="26"/>
      <c r="F7" s="27"/>
      <c r="G7" s="28"/>
    </row>
    <row r="8" spans="1:7" ht="17" thickBot="1" x14ac:dyDescent="0.25">
      <c r="A8" s="29">
        <v>1985</v>
      </c>
      <c r="B8" s="8">
        <v>1</v>
      </c>
      <c r="C8" s="26"/>
      <c r="D8" s="8">
        <v>8.56</v>
      </c>
      <c r="E8" s="26"/>
      <c r="F8" s="7"/>
      <c r="G8" s="28"/>
    </row>
    <row r="9" spans="1:7" ht="17" thickBot="1" x14ac:dyDescent="0.25">
      <c r="A9" s="30">
        <v>1986</v>
      </c>
      <c r="B9" s="31">
        <v>1</v>
      </c>
      <c r="C9" s="32">
        <v>19.55</v>
      </c>
      <c r="D9" s="33">
        <v>15</v>
      </c>
      <c r="E9" s="34"/>
      <c r="F9" s="16"/>
      <c r="G9" s="35"/>
    </row>
    <row r="10" spans="1:7" ht="17" thickBot="1" x14ac:dyDescent="0.25">
      <c r="A10" s="30">
        <v>1987</v>
      </c>
      <c r="B10" s="31">
        <v>1</v>
      </c>
      <c r="C10" s="32">
        <v>30.59</v>
      </c>
      <c r="D10" s="33">
        <v>25</v>
      </c>
      <c r="E10" s="34"/>
      <c r="F10" s="16"/>
      <c r="G10" s="35"/>
    </row>
    <row r="11" spans="1:7" ht="17" thickBot="1" x14ac:dyDescent="0.25">
      <c r="A11" s="30">
        <v>1988</v>
      </c>
      <c r="B11" s="31">
        <v>1</v>
      </c>
      <c r="C11" s="32">
        <v>41.55</v>
      </c>
      <c r="D11" s="33">
        <v>35</v>
      </c>
      <c r="E11" s="34"/>
      <c r="F11" s="16"/>
      <c r="G11" s="35"/>
    </row>
    <row r="12" spans="1:7" ht="17" thickBot="1" x14ac:dyDescent="0.25">
      <c r="A12" s="30">
        <v>1989</v>
      </c>
      <c r="B12" s="31">
        <v>1</v>
      </c>
      <c r="C12" s="32">
        <v>52.57</v>
      </c>
      <c r="D12" s="33">
        <v>48</v>
      </c>
      <c r="E12" s="34"/>
      <c r="F12" s="16"/>
      <c r="G12" s="35"/>
    </row>
    <row r="13" spans="1:7" ht="17" thickBot="1" x14ac:dyDescent="0.25">
      <c r="A13" s="36">
        <v>1990</v>
      </c>
      <c r="B13" s="37">
        <v>1</v>
      </c>
      <c r="C13" s="38">
        <v>63.56</v>
      </c>
      <c r="D13" s="39">
        <v>60</v>
      </c>
      <c r="E13" s="34"/>
      <c r="F13" s="15"/>
      <c r="G13" s="35"/>
    </row>
    <row r="14" spans="1:7" ht="17" thickBot="1" x14ac:dyDescent="0.25">
      <c r="A14" s="24">
        <v>1980</v>
      </c>
      <c r="B14" s="6">
        <v>2</v>
      </c>
      <c r="C14" s="25"/>
      <c r="D14" s="6">
        <v>3.59</v>
      </c>
      <c r="E14" s="26"/>
      <c r="F14" s="27"/>
      <c r="G14" s="28"/>
    </row>
    <row r="15" spans="1:7" ht="17" thickBot="1" x14ac:dyDescent="0.25">
      <c r="A15" s="24">
        <v>1981</v>
      </c>
      <c r="B15" s="6">
        <v>2</v>
      </c>
      <c r="C15" s="25"/>
      <c r="D15" s="6">
        <v>4.5599999999999996</v>
      </c>
      <c r="E15" s="26"/>
      <c r="F15" s="27"/>
      <c r="G15" s="28"/>
    </row>
    <row r="16" spans="1:7" ht="17" thickBot="1" x14ac:dyDescent="0.25">
      <c r="A16" s="24">
        <v>1982</v>
      </c>
      <c r="B16" s="6">
        <v>2</v>
      </c>
      <c r="C16" s="25"/>
      <c r="D16" s="6">
        <v>5.59</v>
      </c>
      <c r="E16" s="26"/>
      <c r="F16" s="27"/>
      <c r="G16" s="28"/>
    </row>
    <row r="17" spans="1:7" ht="17" thickBot="1" x14ac:dyDescent="0.25">
      <c r="A17" s="24">
        <v>1983</v>
      </c>
      <c r="B17" s="6">
        <v>2</v>
      </c>
      <c r="C17" s="25"/>
      <c r="D17" s="6">
        <v>6.54</v>
      </c>
      <c r="E17" s="26"/>
      <c r="F17" s="27"/>
      <c r="G17" s="28"/>
    </row>
    <row r="18" spans="1:7" ht="17" thickBot="1" x14ac:dyDescent="0.25">
      <c r="A18" s="24">
        <v>1984</v>
      </c>
      <c r="B18" s="6">
        <v>2</v>
      </c>
      <c r="C18" s="25"/>
      <c r="D18" s="6">
        <v>7.55</v>
      </c>
      <c r="E18" s="26"/>
      <c r="F18" s="27"/>
      <c r="G18" s="28"/>
    </row>
    <row r="19" spans="1:7" ht="17" thickBot="1" x14ac:dyDescent="0.25">
      <c r="A19" s="29">
        <v>1985</v>
      </c>
      <c r="B19" s="8">
        <v>2</v>
      </c>
      <c r="C19" s="26"/>
      <c r="D19" s="8">
        <v>8.58</v>
      </c>
      <c r="E19" s="26"/>
      <c r="F19" s="7"/>
      <c r="G19" s="28"/>
    </row>
    <row r="20" spans="1:7" ht="17" thickBot="1" x14ac:dyDescent="0.25">
      <c r="A20" s="30">
        <v>1986</v>
      </c>
      <c r="B20" s="31">
        <v>2</v>
      </c>
      <c r="C20" s="40"/>
      <c r="D20" s="31">
        <v>9.58</v>
      </c>
      <c r="E20" s="34"/>
      <c r="F20" s="16"/>
      <c r="G20" s="35"/>
    </row>
    <row r="21" spans="1:7" ht="17" thickBot="1" x14ac:dyDescent="0.25">
      <c r="A21" s="30">
        <v>1987</v>
      </c>
      <c r="B21" s="31">
        <v>2</v>
      </c>
      <c r="C21" s="40"/>
      <c r="D21" s="31">
        <v>10.58</v>
      </c>
      <c r="E21" s="34"/>
      <c r="F21" s="16"/>
      <c r="G21" s="35"/>
    </row>
    <row r="22" spans="1:7" ht="17" thickBot="1" x14ac:dyDescent="0.25">
      <c r="A22" s="30">
        <v>1988</v>
      </c>
      <c r="B22" s="31">
        <v>2</v>
      </c>
      <c r="C22" s="40"/>
      <c r="D22" s="31">
        <v>11.62</v>
      </c>
      <c r="E22" s="34"/>
      <c r="F22" s="16"/>
      <c r="G22" s="35"/>
    </row>
    <row r="23" spans="1:7" ht="17" thickBot="1" x14ac:dyDescent="0.25">
      <c r="A23" s="30">
        <v>1989</v>
      </c>
      <c r="B23" s="31">
        <v>2</v>
      </c>
      <c r="C23" s="40"/>
      <c r="D23" s="31">
        <v>12.58</v>
      </c>
      <c r="E23" s="34"/>
      <c r="F23" s="16"/>
      <c r="G23" s="35"/>
    </row>
    <row r="24" spans="1:7" ht="17" thickBot="1" x14ac:dyDescent="0.25">
      <c r="A24" s="36">
        <v>1990</v>
      </c>
      <c r="B24" s="37">
        <v>2</v>
      </c>
      <c r="C24" s="41"/>
      <c r="D24" s="37">
        <v>13.58</v>
      </c>
      <c r="E24" s="15"/>
      <c r="F24" s="15"/>
      <c r="G24" s="42"/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9D76-4841-474C-AE45-62E753DDD4B3}">
  <dimension ref="A1:H17"/>
  <sheetViews>
    <sheetView zoomScale="166" zoomScaleNormal="190" workbookViewId="0">
      <selection activeCell="A15" sqref="A15:B15"/>
    </sheetView>
  </sheetViews>
  <sheetFormatPr baseColWidth="10" defaultRowHeight="30" customHeight="1" x14ac:dyDescent="0.2"/>
  <cols>
    <col min="2" max="2" width="11" customWidth="1"/>
    <col min="3" max="3" width="15.83203125" customWidth="1"/>
    <col min="4" max="4" width="7" customWidth="1"/>
    <col min="5" max="5" width="5.6640625" customWidth="1"/>
    <col min="6" max="6" width="32.6640625" bestFit="1" customWidth="1"/>
  </cols>
  <sheetData>
    <row r="1" spans="1:8" ht="38" customHeight="1" thickBot="1" x14ac:dyDescent="0.25">
      <c r="A1" s="43" t="s">
        <v>9</v>
      </c>
      <c r="B1" s="51" t="s">
        <v>10</v>
      </c>
      <c r="C1" s="51" t="s">
        <v>11</v>
      </c>
      <c r="D1" s="51" t="s">
        <v>12</v>
      </c>
      <c r="E1" s="44" t="s">
        <v>13</v>
      </c>
      <c r="F1" s="44" t="s">
        <v>14</v>
      </c>
    </row>
    <row r="2" spans="1:8" ht="30" customHeight="1" thickBot="1" x14ac:dyDescent="0.25">
      <c r="A2" s="45" t="s">
        <v>15</v>
      </c>
      <c r="B2" s="45">
        <v>1</v>
      </c>
      <c r="C2" s="50">
        <v>5</v>
      </c>
      <c r="D2" s="45">
        <f>B2-C2</f>
        <v>-4</v>
      </c>
      <c r="E2" s="53">
        <v>5</v>
      </c>
      <c r="F2" s="56">
        <v>0</v>
      </c>
      <c r="H2" t="s">
        <v>26</v>
      </c>
    </row>
    <row r="3" spans="1:8" ht="30" customHeight="1" thickBot="1" x14ac:dyDescent="0.25">
      <c r="A3" s="46" t="s">
        <v>16</v>
      </c>
      <c r="B3" s="46">
        <v>5</v>
      </c>
      <c r="C3" s="48">
        <v>15</v>
      </c>
      <c r="D3" s="45">
        <f t="shared" ref="D3:D12" si="0">B3-C3</f>
        <v>-10</v>
      </c>
      <c r="E3" s="54">
        <v>15</v>
      </c>
      <c r="F3" s="56">
        <v>0</v>
      </c>
      <c r="H3" t="s">
        <v>27</v>
      </c>
    </row>
    <row r="4" spans="1:8" ht="30" customHeight="1" thickBot="1" x14ac:dyDescent="0.25">
      <c r="A4" s="46" t="s">
        <v>17</v>
      </c>
      <c r="B4" s="48">
        <v>12</v>
      </c>
      <c r="C4" s="46">
        <v>3</v>
      </c>
      <c r="D4" s="45">
        <f t="shared" si="0"/>
        <v>9</v>
      </c>
      <c r="E4" s="54">
        <v>12</v>
      </c>
      <c r="F4" s="56">
        <v>1</v>
      </c>
      <c r="H4" t="s">
        <v>28</v>
      </c>
    </row>
    <row r="5" spans="1:8" ht="30" customHeight="1" thickBot="1" x14ac:dyDescent="0.25">
      <c r="A5" s="46" t="s">
        <v>18</v>
      </c>
      <c r="B5" s="48">
        <v>19</v>
      </c>
      <c r="C5" s="46">
        <v>11</v>
      </c>
      <c r="D5" s="45">
        <f t="shared" si="0"/>
        <v>8</v>
      </c>
      <c r="E5" s="54">
        <v>19</v>
      </c>
      <c r="F5" s="56">
        <v>1</v>
      </c>
    </row>
    <row r="6" spans="1:8" ht="30" customHeight="1" thickBot="1" x14ac:dyDescent="0.25">
      <c r="A6" s="46" t="s">
        <v>19</v>
      </c>
      <c r="B6" s="48">
        <v>7</v>
      </c>
      <c r="C6" s="46">
        <v>6</v>
      </c>
      <c r="D6" s="45">
        <f t="shared" si="0"/>
        <v>1</v>
      </c>
      <c r="E6" s="54">
        <v>7</v>
      </c>
      <c r="F6" s="56">
        <v>1</v>
      </c>
      <c r="H6" t="s">
        <v>29</v>
      </c>
    </row>
    <row r="7" spans="1:8" ht="30" customHeight="1" thickBot="1" x14ac:dyDescent="0.25">
      <c r="A7" s="46" t="s">
        <v>20</v>
      </c>
      <c r="B7" s="48">
        <v>6</v>
      </c>
      <c r="C7" s="46">
        <v>3</v>
      </c>
      <c r="D7" s="45">
        <f t="shared" si="0"/>
        <v>3</v>
      </c>
      <c r="E7" s="54">
        <v>6</v>
      </c>
      <c r="F7" s="56">
        <v>1</v>
      </c>
      <c r="H7" t="s">
        <v>30</v>
      </c>
    </row>
    <row r="8" spans="1:8" ht="30" customHeight="1" thickBot="1" x14ac:dyDescent="0.25">
      <c r="A8" s="46" t="s">
        <v>21</v>
      </c>
      <c r="B8" s="46">
        <v>1</v>
      </c>
      <c r="C8" s="48">
        <v>2</v>
      </c>
      <c r="D8" s="45">
        <f t="shared" si="0"/>
        <v>-1</v>
      </c>
      <c r="E8" s="54">
        <v>2</v>
      </c>
      <c r="F8" s="56">
        <v>0</v>
      </c>
      <c r="H8" t="s">
        <v>31</v>
      </c>
    </row>
    <row r="9" spans="1:8" ht="30" customHeight="1" thickBot="1" x14ac:dyDescent="0.25">
      <c r="A9" s="46" t="s">
        <v>22</v>
      </c>
      <c r="B9" s="46">
        <v>19</v>
      </c>
      <c r="C9" s="48">
        <v>20</v>
      </c>
      <c r="D9" s="45">
        <f t="shared" si="0"/>
        <v>-1</v>
      </c>
      <c r="E9" s="54">
        <v>20</v>
      </c>
      <c r="F9" s="56">
        <v>0</v>
      </c>
      <c r="H9" t="s">
        <v>32</v>
      </c>
    </row>
    <row r="10" spans="1:8" ht="30" customHeight="1" thickBot="1" x14ac:dyDescent="0.25">
      <c r="A10" s="46" t="s">
        <v>23</v>
      </c>
      <c r="B10" s="46">
        <v>5</v>
      </c>
      <c r="C10" s="48">
        <v>14</v>
      </c>
      <c r="D10" s="45">
        <f t="shared" si="0"/>
        <v>-9</v>
      </c>
      <c r="E10" s="54">
        <v>14</v>
      </c>
      <c r="F10" s="56">
        <v>0</v>
      </c>
    </row>
    <row r="11" spans="1:8" ht="30" customHeight="1" thickBot="1" x14ac:dyDescent="0.25">
      <c r="A11" s="46" t="s">
        <v>24</v>
      </c>
      <c r="B11" s="46">
        <v>3</v>
      </c>
      <c r="C11" s="48">
        <v>17</v>
      </c>
      <c r="D11" s="45">
        <f t="shared" si="0"/>
        <v>-14</v>
      </c>
      <c r="E11" s="54">
        <v>17</v>
      </c>
      <c r="F11" s="56">
        <v>0</v>
      </c>
    </row>
    <row r="12" spans="1:8" ht="30" customHeight="1" thickBot="1" x14ac:dyDescent="0.25">
      <c r="A12" s="47" t="s">
        <v>25</v>
      </c>
      <c r="B12" s="49">
        <v>2</v>
      </c>
      <c r="C12" s="47">
        <v>1</v>
      </c>
      <c r="D12" s="45">
        <f t="shared" si="0"/>
        <v>1</v>
      </c>
      <c r="E12" s="55">
        <v>2</v>
      </c>
      <c r="F12" s="56">
        <v>1</v>
      </c>
    </row>
    <row r="13" spans="1:8" ht="30" customHeight="1" x14ac:dyDescent="0.2">
      <c r="B13">
        <f>AVERAGE(B2:B12)</f>
        <v>7.2727272727272725</v>
      </c>
      <c r="C13">
        <f>AVERAGE(C2:C12)</f>
        <v>8.8181818181818183</v>
      </c>
    </row>
    <row r="14" spans="1:8" ht="30" customHeight="1" x14ac:dyDescent="0.2">
      <c r="A14" t="s">
        <v>33</v>
      </c>
      <c r="B14">
        <f>AVERAGE(D2:D12)</f>
        <v>-1.5454545454545454</v>
      </c>
      <c r="H14" t="s">
        <v>34</v>
      </c>
    </row>
    <row r="15" spans="1:8" ht="30" customHeight="1" x14ac:dyDescent="0.2">
      <c r="A15" s="52" t="s">
        <v>35</v>
      </c>
      <c r="B15" s="52">
        <f>AVERAGE(D4,D5,D6,D7,D12)</f>
        <v>4.4000000000000004</v>
      </c>
      <c r="H15" t="s">
        <v>36</v>
      </c>
    </row>
    <row r="16" spans="1:8" ht="30" customHeight="1" x14ac:dyDescent="0.2">
      <c r="A16" t="s">
        <v>37</v>
      </c>
      <c r="B16">
        <f>AVERAGE(D2,D3,D8,D9,D10,D11)</f>
        <v>-6.5</v>
      </c>
      <c r="H16" t="s">
        <v>38</v>
      </c>
    </row>
    <row r="17" spans="1:8" ht="30" customHeight="1" x14ac:dyDescent="0.2">
      <c r="A17" t="s">
        <v>39</v>
      </c>
      <c r="B17">
        <f>AVERAGE(E4,E5,E6,E7,E12)-AVERAGE(E2,E3,E8:E11)</f>
        <v>-2.9666666666666668</v>
      </c>
      <c r="H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</vt:lpstr>
      <vt:lpstr>NOPT</vt:lpstr>
      <vt:lpstr>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Cunningham</dc:creator>
  <cp:lastModifiedBy>Scott Cunningham</cp:lastModifiedBy>
  <dcterms:created xsi:type="dcterms:W3CDTF">2024-02-22T00:23:29Z</dcterms:created>
  <dcterms:modified xsi:type="dcterms:W3CDTF">2024-02-23T14:11:31Z</dcterms:modified>
</cp:coreProperties>
</file>