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dot\hanseaticGalaxy\Ship\"/>
    </mc:Choice>
  </mc:AlternateContent>
  <xr:revisionPtr revIDLastSave="0" documentId="13_ncr:1_{53F448D3-6C17-4101-BFF0-DC7F2BA691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ipTypes (2)" sheetId="2" r:id="rId1"/>
    <sheet name="shipTypes" sheetId="1" r:id="rId2"/>
  </sheets>
  <definedNames>
    <definedName name="ExterneDaten_1" localSheetId="0" hidden="1">'shipTypes (2)'!$A$1:$L$8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N2" i="2"/>
  <c r="N3" i="2"/>
  <c r="N4" i="2"/>
  <c r="N5" i="2"/>
  <c r="N6" i="2"/>
  <c r="N7" i="2"/>
  <c r="N8" i="2"/>
  <c r="O2" i="2"/>
  <c r="O3" i="2"/>
  <c r="O4" i="2"/>
  <c r="O5" i="2"/>
  <c r="O6" i="2"/>
  <c r="O7" i="2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shipTypes" description="Verbindung mit der Abfrage 'shipTypes' in der Arbeitsmappe." type="5" refreshedVersion="7" background="1" saveData="1">
    <dbPr connection="Provider=Microsoft.Mashup.OleDb.1;Data Source=$Workbook$;Location=shipTypes;Extended Properties=&quot;&quot;" command="SELECT * FROM [shipTypes]"/>
  </connection>
</connections>
</file>

<file path=xl/sharedStrings.xml><?xml version="1.0" encoding="utf-8"?>
<sst xmlns="http://schemas.openxmlformats.org/spreadsheetml/2006/main" count="30" uniqueCount="27">
  <si>
    <t>id</t>
  </si>
  <si>
    <t>name</t>
  </si>
  <si>
    <t>display_name</t>
  </si>
  <si>
    <t>dry_mass</t>
  </si>
  <si>
    <t>turn_rate</t>
  </si>
  <si>
    <t>engine_exaust_velocity</t>
  </si>
  <si>
    <t>engine_mass_rate</t>
  </si>
  <si>
    <t>truster_exaust_velocity</t>
  </si>
  <si>
    <t>truster_engine_mass_rate</t>
  </si>
  <si>
    <t>fuel_cap</t>
  </si>
  <si>
    <t>max_hp</t>
  </si>
  <si>
    <t>price</t>
  </si>
  <si>
    <t>Tender</t>
  </si>
  <si>
    <t>out</t>
  </si>
  <si>
    <t>Tender S</t>
  </si>
  <si>
    <t>Orbital_Rocket</t>
  </si>
  <si>
    <t>Rocket S</t>
  </si>
  <si>
    <t>Rocket</t>
  </si>
  <si>
    <t>Rocket IP</t>
  </si>
  <si>
    <t>SkyCrane</t>
  </si>
  <si>
    <t>SkyCrane_S</t>
  </si>
  <si>
    <t>SkyCrane S</t>
  </si>
  <si>
    <t>KillSat</t>
  </si>
  <si>
    <t>DeltaV</t>
  </si>
  <si>
    <t>TrustWet</t>
  </si>
  <si>
    <t>TrustDry</t>
  </si>
  <si>
    <t>SimCargo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</si>
</sst>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id" tableColumnId="1"/>
      <queryTableField id="2" name="name" tableColumnId="2"/>
      <queryTableField id="3" name="display_name" tableColumnId="3"/>
      <queryTableField id="4" name="dry_mass" tableColumnId="4"/>
      <queryTableField id="5" name="turn_rate" tableColumnId="5"/>
      <queryTableField id="6" name="engine_exaust_velocity" tableColumnId="6"/>
      <queryTableField id="7" name="engine_mass_rate" tableColumnId="7"/>
      <queryTableField id="8" name="truster_exaust_velocity" tableColumnId="8"/>
      <queryTableField id="9" name="truster_engine_mass_rate" tableColumnId="9"/>
      <queryTableField id="10" name="fuel_cap" tableColumnId="10"/>
      <queryTableField id="11" name="max_hp" tableColumnId="11"/>
      <queryTableField id="12" name="price" tableColumnId="12"/>
      <queryTableField id="13" dataBound="0" tableColumnId="14"/>
      <queryTableField id="14" dataBound="0" tableColumnId="13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pTypes" displayName="shipTypes" ref="A1:O8" tableType="queryTable" totalsRowShown="0">
  <autoFilter ref="A1:O8" xr:uid="{00000000-0009-0000-0100-000001000000}"/>
  <tableColumns count="15">
    <tableColumn id="1" xr3:uid="{00000000-0010-0000-0000-000001000000}" uniqueName="1" name="id" queryTableFieldId="1"/>
    <tableColumn id="2" xr3:uid="{00000000-0010-0000-0000-000002000000}" uniqueName="2" name="name" queryTableFieldId="2" dataDxfId="1"/>
    <tableColumn id="3" xr3:uid="{00000000-0010-0000-0000-000003000000}" uniqueName="3" name="display_name" queryTableFieldId="3" dataDxfId="0"/>
    <tableColumn id="4" xr3:uid="{00000000-0010-0000-0000-000004000000}" uniqueName="4" name="dry_mass" queryTableFieldId="4"/>
    <tableColumn id="5" xr3:uid="{00000000-0010-0000-0000-000005000000}" uniqueName="5" name="turn_rate" queryTableFieldId="5"/>
    <tableColumn id="6" xr3:uid="{00000000-0010-0000-0000-000006000000}" uniqueName="6" name="engine_exaust_velocity" queryTableFieldId="6"/>
    <tableColumn id="7" xr3:uid="{00000000-0010-0000-0000-000007000000}" uniqueName="7" name="engine_mass_rate" queryTableFieldId="7"/>
    <tableColumn id="8" xr3:uid="{00000000-0010-0000-0000-000008000000}" uniqueName="8" name="truster_exaust_velocity" queryTableFieldId="8"/>
    <tableColumn id="9" xr3:uid="{00000000-0010-0000-0000-000009000000}" uniqueName="9" name="truster_engine_mass_rate" queryTableFieldId="9"/>
    <tableColumn id="10" xr3:uid="{00000000-0010-0000-0000-00000A000000}" uniqueName="10" name="fuel_cap" queryTableFieldId="10"/>
    <tableColumn id="11" xr3:uid="{00000000-0010-0000-0000-00000B000000}" uniqueName="11" name="max_hp" queryTableFieldId="11"/>
    <tableColumn id="12" xr3:uid="{00000000-0010-0000-0000-00000C000000}" uniqueName="12" name="price" queryTableFieldId="12"/>
    <tableColumn id="14" xr3:uid="{00000000-0010-0000-0000-00000E000000}" uniqueName="14" name="DeltaV" queryTableFieldId="13" dataDxfId="4">
      <calculatedColumnFormula>shipTypes[[#This Row],[engine_exaust_velocity]]*LN((shipTypes[[#This Row],[dry_mass]]+shipTypes[[#This Row],[fuel_cap]]+$Q$2*1)/(shipTypes[[#This Row],[dry_mass]]+$Q$2))</calculatedColumnFormula>
    </tableColumn>
    <tableColumn id="13" xr3:uid="{5DF18F94-3392-402C-8C62-B9619E6746F3}" uniqueName="13" name="TrustWet" queryTableFieldId="14" dataDxfId="3">
      <calculatedColumnFormula>shipTypes[[#This Row],[engine_mass_rate]]*shipTypes[[#This Row],[engine_exaust_velocity]]/(shipTypes[[#This Row],[dry_mass]]+shipTypes[[#This Row],[fuel_cap]]+$Q$2)</calculatedColumnFormula>
    </tableColumn>
    <tableColumn id="15" xr3:uid="{CF0935D2-5781-4DE1-B1D2-07BC01AFAB42}" uniqueName="15" name="TrustDry" queryTableFieldId="15" dataDxfId="2">
      <calculatedColumnFormula>shipTypes[[#This Row],[engine_mass_rate]]*shipTypes[[#This Row],[engine_exaust_velocity]]/(shipTypes[[#This Row],[dry_mass]])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F4" sqref="F4"/>
    </sheetView>
  </sheetViews>
  <sheetFormatPr baseColWidth="10" defaultRowHeight="15" x14ac:dyDescent="0.25"/>
  <cols>
    <col min="1" max="1" width="5" bestFit="1" customWidth="1"/>
    <col min="2" max="2" width="14.140625" bestFit="1" customWidth="1"/>
    <col min="3" max="3" width="15.5703125" bestFit="1" customWidth="1"/>
    <col min="4" max="5" width="11.5703125" bestFit="1" customWidth="1"/>
    <col min="6" max="6" width="24.5703125" bestFit="1" customWidth="1"/>
    <col min="7" max="7" width="19.5703125" bestFit="1" customWidth="1"/>
    <col min="8" max="8" width="24.42578125" bestFit="1" customWidth="1"/>
    <col min="9" max="9" width="26.7109375" bestFit="1" customWidth="1"/>
    <col min="10" max="10" width="10.85546875" bestFit="1" customWidth="1"/>
    <col min="11" max="11" width="10.28515625" bestFit="1" customWidth="1"/>
    <col min="12" max="12" width="8" bestFit="1" customWidth="1"/>
    <col min="13" max="14" width="12" bestFit="1" customWidth="1"/>
    <col min="15" max="15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  <c r="N1" t="s">
        <v>24</v>
      </c>
      <c r="O1" t="s">
        <v>25</v>
      </c>
      <c r="Q1" t="s">
        <v>26</v>
      </c>
    </row>
    <row r="2" spans="1:17" x14ac:dyDescent="0.25">
      <c r="A2">
        <v>0</v>
      </c>
      <c r="B2" s="1" t="s">
        <v>12</v>
      </c>
      <c r="C2" s="1" t="s">
        <v>12</v>
      </c>
      <c r="D2">
        <v>10</v>
      </c>
      <c r="E2">
        <v>20</v>
      </c>
      <c r="F2">
        <v>120</v>
      </c>
      <c r="G2">
        <v>2</v>
      </c>
      <c r="H2">
        <v>200</v>
      </c>
      <c r="I2">
        <v>1</v>
      </c>
      <c r="J2">
        <v>45</v>
      </c>
      <c r="K2">
        <v>200</v>
      </c>
      <c r="L2">
        <v>150000</v>
      </c>
      <c r="M2">
        <f>shipTypes[[#This Row],[engine_exaust_velocity]]*LN((shipTypes[[#This Row],[dry_mass]]+shipTypes[[#This Row],[fuel_cap]]+$Q$2*1)/(shipTypes[[#This Row],[dry_mass]]+$Q$2))</f>
        <v>204.56977106861103</v>
      </c>
      <c r="N2">
        <f>shipTypes[[#This Row],[engine_mass_rate]]*shipTypes[[#This Row],[engine_exaust_velocity]]/(shipTypes[[#This Row],[dry_mass]]+shipTypes[[#This Row],[fuel_cap]]+$Q$2)</f>
        <v>4.3636363636363633</v>
      </c>
      <c r="O2">
        <f>shipTypes[[#This Row],[engine_mass_rate]]*shipTypes[[#This Row],[engine_exaust_velocity]]/(shipTypes[[#This Row],[dry_mass]])</f>
        <v>24</v>
      </c>
      <c r="Q2">
        <v>0</v>
      </c>
    </row>
    <row r="3" spans="1:17" x14ac:dyDescent="0.25">
      <c r="A3">
        <v>1</v>
      </c>
      <c r="B3" s="1" t="s">
        <v>13</v>
      </c>
      <c r="C3" s="1" t="s">
        <v>14</v>
      </c>
      <c r="D3">
        <v>8</v>
      </c>
      <c r="E3">
        <v>20</v>
      </c>
      <c r="F3">
        <v>120</v>
      </c>
      <c r="G3">
        <v>5</v>
      </c>
      <c r="H3">
        <v>200</v>
      </c>
      <c r="I3">
        <v>1</v>
      </c>
      <c r="J3">
        <v>50</v>
      </c>
      <c r="K3">
        <v>100</v>
      </c>
      <c r="L3">
        <v>0</v>
      </c>
      <c r="M3">
        <f>shipTypes[[#This Row],[engine_exaust_velocity]]*LN((shipTypes[[#This Row],[dry_mass]]+shipTypes[[#This Row],[fuel_cap]]+$Q$2*1)/(shipTypes[[#This Row],[dry_mass]]+$Q$2))</f>
        <v>237.72017626399</v>
      </c>
      <c r="N3">
        <f>shipTypes[[#This Row],[engine_mass_rate]]*shipTypes[[#This Row],[engine_exaust_velocity]]/(shipTypes[[#This Row],[dry_mass]]+shipTypes[[#This Row],[fuel_cap]]+$Q$2)</f>
        <v>10.344827586206897</v>
      </c>
      <c r="O3">
        <f>shipTypes[[#This Row],[engine_mass_rate]]*shipTypes[[#This Row],[engine_exaust_velocity]]/(shipTypes[[#This Row],[dry_mass]])</f>
        <v>75</v>
      </c>
    </row>
    <row r="4" spans="1:17" x14ac:dyDescent="0.25">
      <c r="A4">
        <v>2</v>
      </c>
      <c r="B4" s="1" t="s">
        <v>15</v>
      </c>
      <c r="C4" s="1" t="s">
        <v>16</v>
      </c>
      <c r="D4">
        <v>25</v>
      </c>
      <c r="E4">
        <v>80</v>
      </c>
      <c r="F4">
        <v>120</v>
      </c>
      <c r="G4">
        <v>18</v>
      </c>
      <c r="H4">
        <v>200</v>
      </c>
      <c r="I4">
        <v>1</v>
      </c>
      <c r="J4">
        <v>50</v>
      </c>
      <c r="K4">
        <v>150</v>
      </c>
      <c r="L4">
        <v>300000</v>
      </c>
      <c r="M4">
        <f>shipTypes[[#This Row],[engine_exaust_velocity]]*LN((shipTypes[[#This Row],[dry_mass]]+shipTypes[[#This Row],[fuel_cap]]+$Q$2*1)/(shipTypes[[#This Row],[dry_mass]]+$Q$2))</f>
        <v>131.83347464017316</v>
      </c>
      <c r="N4">
        <f>shipTypes[[#This Row],[engine_mass_rate]]*shipTypes[[#This Row],[engine_exaust_velocity]]/(shipTypes[[#This Row],[dry_mass]]+shipTypes[[#This Row],[fuel_cap]]+$Q$2)</f>
        <v>28.8</v>
      </c>
      <c r="O4">
        <f>shipTypes[[#This Row],[engine_mass_rate]]*shipTypes[[#This Row],[engine_exaust_velocity]]/(shipTypes[[#This Row],[dry_mass]])</f>
        <v>86.4</v>
      </c>
    </row>
    <row r="5" spans="1:17" x14ac:dyDescent="0.25">
      <c r="A5">
        <v>3</v>
      </c>
      <c r="B5" s="1" t="s">
        <v>17</v>
      </c>
      <c r="C5" s="1" t="s">
        <v>18</v>
      </c>
      <c r="D5">
        <v>30</v>
      </c>
      <c r="E5">
        <v>100</v>
      </c>
      <c r="F5">
        <v>120</v>
      </c>
      <c r="G5">
        <v>35</v>
      </c>
      <c r="H5">
        <v>200</v>
      </c>
      <c r="I5">
        <v>1</v>
      </c>
      <c r="J5">
        <v>150</v>
      </c>
      <c r="K5">
        <v>250</v>
      </c>
      <c r="L5">
        <v>650000</v>
      </c>
      <c r="M5">
        <f>shipTypes[[#This Row],[engine_exaust_velocity]]*LN((shipTypes[[#This Row],[dry_mass]]+shipTypes[[#This Row],[fuel_cap]]+$Q$2*1)/(shipTypes[[#This Row],[dry_mass]]+$Q$2))</f>
        <v>215.0111363073666</v>
      </c>
      <c r="N5">
        <f>shipTypes[[#This Row],[engine_mass_rate]]*shipTypes[[#This Row],[engine_exaust_velocity]]/(shipTypes[[#This Row],[dry_mass]]+shipTypes[[#This Row],[fuel_cap]]+$Q$2)</f>
        <v>23.333333333333332</v>
      </c>
      <c r="O5">
        <f>shipTypes[[#This Row],[engine_mass_rate]]*shipTypes[[#This Row],[engine_exaust_velocity]]/(shipTypes[[#This Row],[dry_mass]])</f>
        <v>140</v>
      </c>
    </row>
    <row r="6" spans="1:17" x14ac:dyDescent="0.25">
      <c r="A6">
        <v>4</v>
      </c>
      <c r="B6" s="1" t="s">
        <v>19</v>
      </c>
      <c r="C6" s="1" t="s">
        <v>19</v>
      </c>
      <c r="D6">
        <v>50</v>
      </c>
      <c r="E6">
        <v>100</v>
      </c>
      <c r="F6">
        <v>120</v>
      </c>
      <c r="G6">
        <v>35</v>
      </c>
      <c r="H6">
        <v>200</v>
      </c>
      <c r="I6">
        <v>1</v>
      </c>
      <c r="J6">
        <v>150</v>
      </c>
      <c r="K6">
        <v>600</v>
      </c>
      <c r="L6">
        <v>1800000</v>
      </c>
      <c r="M6">
        <f>shipTypes[[#This Row],[engine_exaust_velocity]]*LN((shipTypes[[#This Row],[dry_mass]]+shipTypes[[#This Row],[fuel_cap]]+$Q$2*1)/(shipTypes[[#This Row],[dry_mass]]+$Q$2))</f>
        <v>166.35532333438687</v>
      </c>
      <c r="N6">
        <f>shipTypes[[#This Row],[engine_mass_rate]]*shipTypes[[#This Row],[engine_exaust_velocity]]/(shipTypes[[#This Row],[dry_mass]]+shipTypes[[#This Row],[fuel_cap]]+$Q$2)</f>
        <v>21</v>
      </c>
      <c r="O6">
        <f>shipTypes[[#This Row],[engine_mass_rate]]*shipTypes[[#This Row],[engine_exaust_velocity]]/(shipTypes[[#This Row],[dry_mass]])</f>
        <v>84</v>
      </c>
    </row>
    <row r="7" spans="1:17" x14ac:dyDescent="0.25">
      <c r="A7">
        <v>5</v>
      </c>
      <c r="B7" s="1" t="s">
        <v>20</v>
      </c>
      <c r="C7" s="1" t="s">
        <v>21</v>
      </c>
      <c r="D7">
        <v>50</v>
      </c>
      <c r="E7">
        <v>100</v>
      </c>
      <c r="F7">
        <v>120</v>
      </c>
      <c r="G7">
        <v>2</v>
      </c>
      <c r="H7">
        <v>200</v>
      </c>
      <c r="I7">
        <v>1</v>
      </c>
      <c r="J7">
        <v>120</v>
      </c>
      <c r="K7">
        <v>680</v>
      </c>
      <c r="L7">
        <v>1200000</v>
      </c>
      <c r="M7">
        <f>shipTypes[[#This Row],[engine_exaust_velocity]]*LN((shipTypes[[#This Row],[dry_mass]]+shipTypes[[#This Row],[fuel_cap]]+$Q$2*1)/(shipTypes[[#This Row],[dry_mass]]+$Q$2))</f>
        <v>146.85305179465388</v>
      </c>
      <c r="N7">
        <f>shipTypes[[#This Row],[engine_mass_rate]]*shipTypes[[#This Row],[engine_exaust_velocity]]/(shipTypes[[#This Row],[dry_mass]]+shipTypes[[#This Row],[fuel_cap]]+$Q$2)</f>
        <v>1.411764705882353</v>
      </c>
      <c r="O7">
        <f>shipTypes[[#This Row],[engine_mass_rate]]*shipTypes[[#This Row],[engine_exaust_velocity]]/(shipTypes[[#This Row],[dry_mass]])</f>
        <v>4.8</v>
      </c>
    </row>
    <row r="8" spans="1:17" x14ac:dyDescent="0.25">
      <c r="A8">
        <v>6</v>
      </c>
      <c r="B8" s="1" t="s">
        <v>22</v>
      </c>
      <c r="C8" s="1" t="s">
        <v>22</v>
      </c>
      <c r="D8">
        <v>10</v>
      </c>
      <c r="E8">
        <v>45</v>
      </c>
      <c r="F8">
        <v>120</v>
      </c>
      <c r="G8">
        <v>0</v>
      </c>
      <c r="H8">
        <v>0</v>
      </c>
      <c r="I8">
        <v>0</v>
      </c>
      <c r="J8">
        <v>0</v>
      </c>
      <c r="K8">
        <v>200</v>
      </c>
      <c r="L8">
        <v>800000</v>
      </c>
      <c r="M8">
        <f>shipTypes[[#This Row],[engine_exaust_velocity]]*LN((shipTypes[[#This Row],[dry_mass]]+shipTypes[[#This Row],[fuel_cap]]+$Q$2*1)/(shipTypes[[#This Row],[dry_mass]]+$Q$2))</f>
        <v>0</v>
      </c>
      <c r="N8">
        <f>shipTypes[[#This Row],[engine_mass_rate]]*shipTypes[[#This Row],[engine_exaust_velocity]]/(shipTypes[[#This Row],[dry_mass]]+shipTypes[[#This Row],[fuel_cap]]+$Q$2)</f>
        <v>0</v>
      </c>
      <c r="O8">
        <f>shipTypes[[#This Row],[engine_mass_rate]]*shipTypes[[#This Row],[engine_exaust_velocity]]/(shipTypes[[#This Row],[dry_mass]])</f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3 7 c 1 2 5 - c 1 3 7 - 4 2 c 2 - 8 a 6 7 - 7 b f 4 6 a 4 6 0 b 3 5 "   x m l n s = " h t t p : / / s c h e m a s . m i c r o s o f t . c o m / D a t a M a s h u p " > A A A A A H Q E A A B Q S w M E F A A C A A g A 6 U E 2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O l B N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T Z U 9 j J v c m 0 B A A D 0 A g A A E w A c A E Z v c m 1 1 b G F z L 1 N l Y 3 R p b 2 4 x L m 0 g o h g A K K A U A A A A A A A A A A A A A A A A A A A A A A A A A A A A h Z H B a g I x E I b v g u 8 Q t h e F Z c H S 9 l D Z Q 9 G q v Z S K 3 m p Z 0 u z o B r L J k p k V F / F t + g x 9 A V + s o 1 u 0 V M V c k v l n 8 v H / C Y I i 7 a y Y 1 H u n 2 2 w 0 G 5 h J D 6 n A T B f T q g A U s T B A z Y b g N S 7 B G G C l h 8 u o 7 1 S Z g 6 X W Q B u I e s 4 S F 9 g K B o + z h U s d z T J p E S R p N Z R G r q r Z h J G z A z d S u A z a 4 X s f j M 4 1 g Y + D b h C K n j N l b j H u 3 I b i 2 S q X a r v g 4 p 7 L c e k I J l Q Z i I / H 6 N V Z + G i H t c G b Y L T 9 z s C L B S C V c w I x A p m C D 9 j z V H 7 y + J t 3 O d + t Z W z V i U L x / q s / G T N R b N d j T L 7 8 C x 7 C 9 s v y H X Y q O M C R O P W c c + 5 8 X l v f h 2 t d N B K u 1 4 F O O e i L p Y e 7 a D e 9 C c U 6 s D I H V o l r Q b C i v Z h q L I y s k v N N X y W 5 R D x l U e l t 4 i X B a Q v s Q l t I Y C V L p G Q J x i l N 1 c W 5 H f 8 C i Z 8 H + S 2 u o w 6 D V 5 F z / o x E y e K 0 k 8 t V k p 3 R C 6 / V P 9 C m 3 W x o e + n X u j 9 Q S w E C L Q A U A A I A C A D p Q T Z U P T f y / K U A A A D 2 A A A A E g A A A A A A A A A A A A A A A A A A A A A A Q 2 9 u Z m l n L 1 B h Y 2 t h Z 2 U u e G 1 s U E s B A i 0 A F A A C A A g A 6 U E 2 V A / K 6 a u k A A A A 6 Q A A A B M A A A A A A A A A A A A A A A A A 8 Q A A A F t D b 2 5 0 Z W 5 0 X 1 R 5 c G V z X S 5 4 b W x Q S w E C L Q A U A A I A C A D p Q T Z U 9 j J v c m 0 B A A D 0 A g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w A A A A A A A I U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F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p c F R 5 c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k a X N w b G F 5 X 2 5 h b W U m c X V v d D s s J n F 1 b 3 Q 7 Z H J 5 X 2 1 h c 3 M m c X V v d D s s J n F 1 b 3 Q 7 d H V y b l 9 y Y X R l J n F 1 b 3 Q 7 L C Z x d W 9 0 O 2 V u Z 2 l u Z V 9 l e G F 1 c 3 R f d m V s b 2 N p d H k m c X V v d D s s J n F 1 b 3 Q 7 Z W 5 n a W 5 l X 2 1 h c 3 N f c m F 0 Z S Z x d W 9 0 O y w m c X V v d D t 0 c n V z d G V y X 2 V 4 Y X V z d F 9 2 Z W x v Y 2 l 0 e S Z x d W 9 0 O y w m c X V v d D t 0 c n V z d G V y X 2 V u Z 2 l u Z V 9 t Y X N z X 3 J h d G U m c X V v d D s s J n F 1 b 3 Q 7 Z n V l b F 9 j Y X A m c X V v d D s s J n F 1 b 3 Q 7 b W F 4 X 2 h w J n F 1 b 3 Q 7 L C Z x d W 9 0 O 3 B y a W N l J n F 1 b 3 Q 7 X S I g L z 4 8 R W 5 0 c n k g V H l w Z T 0 i R m l s b E N v b H V t b l R 5 c G V z I i B W Y W x 1 Z T 0 i c 0 F 3 W U d B d 0 1 E Q X d N R E F 3 T U Q i I C 8 + P E V u d H J 5 I F R 5 c G U 9 I k Z p b G x M Y X N 0 V X B k Y X R l Z C I g V m F s d W U 9 I m Q y M D I y L T A x L T I y V D A 3 O j E 1 O j E 5 L j M x O D E 3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F 1 Z X J 5 S U Q i I F Z h b H V l P S J z Z G R i N T A w N W E t Z j c y Y i 0 0 Z T g w L W E 0 O D k t M z V k N W E y N T B k Y j k 3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F R 5 c G V z L 0 F 1 d G 9 S Z W 1 v d m V k Q 2 9 s d W 1 u c z E u e 2 l k L D B 9 J n F 1 b 3 Q 7 L C Z x d W 9 0 O 1 N l Y 3 R p b 2 4 x L 3 N o a X B U e X B l c y 9 B d X R v U m V t b 3 Z l Z E N v b H V t b n M x L n t u Y W 1 l L D F 9 J n F 1 b 3 Q 7 L C Z x d W 9 0 O 1 N l Y 3 R p b 2 4 x L 3 N o a X B U e X B l c y 9 B d X R v U m V t b 3 Z l Z E N v b H V t b n M x L n t k a X N w b G F 5 X 2 5 h b W U s M n 0 m c X V v d D s s J n F 1 b 3 Q 7 U 2 V j d G l v b j E v c 2 h p c F R 5 c G V z L 0 F 1 d G 9 S Z W 1 v d m V k Q 2 9 s d W 1 u c z E u e 2 R y e V 9 t Y X N z L D N 9 J n F 1 b 3 Q 7 L C Z x d W 9 0 O 1 N l Y 3 R p b 2 4 x L 3 N o a X B U e X B l c y 9 B d X R v U m V t b 3 Z l Z E N v b H V t b n M x L n t 0 d X J u X 3 J h d G U s N H 0 m c X V v d D s s J n F 1 b 3 Q 7 U 2 V j d G l v b j E v c 2 h p c F R 5 c G V z L 0 F 1 d G 9 S Z W 1 v d m V k Q 2 9 s d W 1 u c z E u e 2 V u Z 2 l u Z V 9 l e G F 1 c 3 R f d m V s b 2 N p d H k s N X 0 m c X V v d D s s J n F 1 b 3 Q 7 U 2 V j d G l v b j E v c 2 h p c F R 5 c G V z L 0 F 1 d G 9 S Z W 1 v d m V k Q 2 9 s d W 1 u c z E u e 2 V u Z 2 l u Z V 9 t Y X N z X 3 J h d G U s N n 0 m c X V v d D s s J n F 1 b 3 Q 7 U 2 V j d G l v b j E v c 2 h p c F R 5 c G V z L 0 F 1 d G 9 S Z W 1 v d m V k Q 2 9 s d W 1 u c z E u e 3 R y d X N 0 Z X J f Z X h h d X N 0 X 3 Z l b G 9 j a X R 5 L D d 9 J n F 1 b 3 Q 7 L C Z x d W 9 0 O 1 N l Y 3 R p b 2 4 x L 3 N o a X B U e X B l c y 9 B d X R v U m V t b 3 Z l Z E N v b H V t b n M x L n t 0 c n V z d G V y X 2 V u Z 2 l u Z V 9 t Y X N z X 3 J h d G U s O H 0 m c X V v d D s s J n F 1 b 3 Q 7 U 2 V j d G l v b j E v c 2 h p c F R 5 c G V z L 0 F 1 d G 9 S Z W 1 v d m V k Q 2 9 s d W 1 u c z E u e 2 Z 1 Z W x f Y 2 F w L D l 9 J n F 1 b 3 Q 7 L C Z x d W 9 0 O 1 N l Y 3 R p b 2 4 x L 3 N o a X B U e X B l c y 9 B d X R v U m V t b 3 Z l Z E N v b H V t b n M x L n t t Y X h f a H A s M T B 9 J n F 1 b 3 Q 7 L C Z x d W 9 0 O 1 N l Y 3 R p b 2 4 x L 3 N o a X B U e X B l c y 9 B d X R v U m V t b 3 Z l Z E N v b H V t b n M x L n t w c m l j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o a X B U e X B l c y 9 B d X R v U m V t b 3 Z l Z E N v b H V t b n M x L n t p Z C w w f S Z x d W 9 0 O y w m c X V v d D t T Z W N 0 a W 9 u M S 9 z a G l w V H l w Z X M v Q X V 0 b 1 J l b W 9 2 Z W R D b 2 x 1 b W 5 z M S 5 7 b m F t Z S w x f S Z x d W 9 0 O y w m c X V v d D t T Z W N 0 a W 9 u M S 9 z a G l w V H l w Z X M v Q X V 0 b 1 J l b W 9 2 Z W R D b 2 x 1 b W 5 z M S 5 7 Z G l z c G x h e V 9 u Y W 1 l L D J 9 J n F 1 b 3 Q 7 L C Z x d W 9 0 O 1 N l Y 3 R p b 2 4 x L 3 N o a X B U e X B l c y 9 B d X R v U m V t b 3 Z l Z E N v b H V t b n M x L n t k c n l f b W F z c y w z f S Z x d W 9 0 O y w m c X V v d D t T Z W N 0 a W 9 u M S 9 z a G l w V H l w Z X M v Q X V 0 b 1 J l b W 9 2 Z W R D b 2 x 1 b W 5 z M S 5 7 d H V y b l 9 y Y X R l L D R 9 J n F 1 b 3 Q 7 L C Z x d W 9 0 O 1 N l Y 3 R p b 2 4 x L 3 N o a X B U e X B l c y 9 B d X R v U m V t b 3 Z l Z E N v b H V t b n M x L n t l b m d p b m V f Z X h h d X N 0 X 3 Z l b G 9 j a X R 5 L D V 9 J n F 1 b 3 Q 7 L C Z x d W 9 0 O 1 N l Y 3 R p b 2 4 x L 3 N o a X B U e X B l c y 9 B d X R v U m V t b 3 Z l Z E N v b H V t b n M x L n t l b m d p b m V f b W F z c 1 9 y Y X R l L D Z 9 J n F 1 b 3 Q 7 L C Z x d W 9 0 O 1 N l Y 3 R p b 2 4 x L 3 N o a X B U e X B l c y 9 B d X R v U m V t b 3 Z l Z E N v b H V t b n M x L n t 0 c n V z d G V y X 2 V 4 Y X V z d F 9 2 Z W x v Y 2 l 0 e S w 3 f S Z x d W 9 0 O y w m c X V v d D t T Z W N 0 a W 9 u M S 9 z a G l w V H l w Z X M v Q X V 0 b 1 J l b W 9 2 Z W R D b 2 x 1 b W 5 z M S 5 7 d H J 1 c 3 R l c l 9 l b m d p b m V f b W F z c 1 9 y Y X R l L D h 9 J n F 1 b 3 Q 7 L C Z x d W 9 0 O 1 N l Y 3 R p b 2 4 x L 3 N o a X B U e X B l c y 9 B d X R v U m V t b 3 Z l Z E N v b H V t b n M x L n t m d W V s X 2 N h c C w 5 f S Z x d W 9 0 O y w m c X V v d D t T Z W N 0 a W 9 u M S 9 z a G l w V H l w Z X M v Q X V 0 b 1 J l b W 9 2 Z W R D b 2 x 1 b W 5 z M S 5 7 b W F 4 X 2 h w L D E w f S Z x d W 9 0 O y w m c X V v d D t T Z W N 0 a W 9 u M S 9 z a G l w V H l w Z X M v Q X V 0 b 1 J l b W 9 2 Z W R D b 2 x 1 b W 5 z M S 5 7 c H J p Y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w V H l w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F R 5 c G V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U e X B l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r v l x l H b s 0 + y w Y j p l C 5 T w g A A A A A C A A A A A A A Q Z g A A A A E A A C A A A A B q N p X 5 I J w X D I 2 y c e n 9 J k v T O A 1 F k Q s w h Z n i P 8 h U 1 V W Y B w A A A A A O g A A A A A I A A C A A A A B f j Z Q M U Z S 0 m r D i 1 p 6 2 x y h + V / t L A 6 I r N t W k B 8 + 2 v f p y c F A A A A D + o Y + Q H t A Q c a k X b K d A E 6 i V e / 2 E E a U q L / h i W o 1 s o R U D V 9 8 m i T / N r y S g Z n U w H b C o G 2 / n u J f 3 r 7 U V M g k D k a o g r i y q 9 K a R T f y + u v / k 4 c j f C m t c x U A A A A C h W 1 S 5 U G B y S 5 F o E e o U 0 T D e E L M y 9 W s K q K f 4 r g y N p A P 9 S b Q h 0 2 F 3 e A t e p n t / X e W k u 3 O n z y A 7 C 8 + O f N F 9 t m s v 9 / Q W < / D a t a M a s h u p > 
</file>

<file path=customXml/itemProps1.xml><?xml version="1.0" encoding="utf-8"?>
<ds:datastoreItem xmlns:ds="http://schemas.openxmlformats.org/officeDocument/2006/customXml" ds:itemID="{392217A8-EBFF-44F0-9A48-9A237569BC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shipTypes (2)</vt:lpstr>
      <vt:lpstr>shipTypes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W.</cp:lastModifiedBy>
  <dcterms:created xsi:type="dcterms:W3CDTF">2022-01-20T21:24:28Z</dcterms:created>
  <dcterms:modified xsi:type="dcterms:W3CDTF">2022-01-22T08:03:06Z</dcterms:modified>
</cp:coreProperties>
</file>