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79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5" i="1"/>
  <c r="E15" i="1"/>
  <c r="C15" i="1"/>
  <c r="E14" i="1"/>
  <c r="D14" i="1"/>
  <c r="C14" i="1"/>
  <c r="A15" i="1"/>
  <c r="A14" i="1"/>
  <c r="E12" i="1"/>
  <c r="C12" i="1"/>
  <c r="E11" i="1"/>
  <c r="D11" i="1"/>
  <c r="C11" i="1"/>
  <c r="B5" i="1"/>
  <c r="D4" i="1"/>
  <c r="E4" i="1"/>
  <c r="C5" i="1"/>
  <c r="D5" i="1"/>
  <c r="D9" i="1"/>
  <c r="E5" i="1"/>
  <c r="E9" i="1"/>
  <c r="C9" i="1"/>
</calcChain>
</file>

<file path=xl/sharedStrings.xml><?xml version="1.0" encoding="utf-8"?>
<sst xmlns="http://schemas.openxmlformats.org/spreadsheetml/2006/main" count="11" uniqueCount="10">
  <si>
    <t>Periodo</t>
  </si>
  <si>
    <t>IPC</t>
  </si>
  <si>
    <t>Inflación</t>
  </si>
  <si>
    <t>Deflactor</t>
  </si>
  <si>
    <t>Ingresos alimento</t>
  </si>
  <si>
    <t>Corriente</t>
  </si>
  <si>
    <t>Constante</t>
  </si>
  <si>
    <t>Total</t>
  </si>
  <si>
    <t>Sin deflactor</t>
  </si>
  <si>
    <t>Con deflactor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</si>
</sst>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COP&quot;* #,##0_);_(&quot;COP&quot;* \(#,##0\);_(&quot;COP&quot;* &quot;-&quot;_);_(@_)"/>
    <numFmt numFmtId="41" formatCode="_(* #,##0_);_(* \(#,##0\);_(* &quot;-&quot;_);_(@_)"/>
    <numFmt numFmtId="164" formatCode="_([$$-409]* #,##0.00_);_([$$-409]* \(#,##0.00\);_([$$-409]* &quot;-&quot;??_);_(@_)"/>
    <numFmt numFmtId="168" formatCode="_(* #,##0.0000_);_(* \(#,##0.0000\);_(* &quot;-&quot;_);_(@_)"/>
    <numFmt numFmtId="172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9" fontId="0" fillId="0" borderId="0" xfId="0" applyNumberFormat="1"/>
    <xf numFmtId="168" fontId="0" fillId="0" borderId="0" xfId="1" applyNumberFormat="1" applyFont="1"/>
    <xf numFmtId="172" fontId="0" fillId="0" borderId="0" xfId="0" applyNumberFormat="1"/>
    <xf numFmtId="0" fontId="0" fillId="2" borderId="0" xfId="0" applyFill="1"/>
  </cellXfs>
  <cellStyles count="5">
    <cellStyle name="Hipervínculo" xfId="3" builtinId="8" hidden="1"/>
    <cellStyle name="Hipervínculo visitado" xfId="4" builtinId="9" hidden="1"/>
    <cellStyle name="Millares [0]" xfId="1" builtinId="6"/>
    <cellStyle name="Moneda [0]" xfId="2" builtinId="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topLeftCell="A2" workbookViewId="0">
      <selection activeCell="E11" sqref="E11"/>
    </sheetView>
  </sheetViews>
  <sheetFormatPr baseColWidth="10" defaultColWidth="17" defaultRowHeight="15" x14ac:dyDescent="0"/>
  <sheetData>
    <row r="3" spans="1:5">
      <c r="A3" t="s">
        <v>0</v>
      </c>
      <c r="B3">
        <v>0</v>
      </c>
      <c r="C3">
        <v>1</v>
      </c>
      <c r="D3">
        <v>2</v>
      </c>
      <c r="E3">
        <v>3</v>
      </c>
    </row>
    <row r="4" spans="1:5">
      <c r="A4" t="s">
        <v>4</v>
      </c>
      <c r="C4" s="1">
        <v>250000</v>
      </c>
      <c r="D4" s="2">
        <f>C4*(1+6%)</f>
        <v>265000</v>
      </c>
      <c r="E4" s="1">
        <f>D4*(1+6%)</f>
        <v>280900</v>
      </c>
    </row>
    <row r="5" spans="1:5">
      <c r="A5" t="s">
        <v>4</v>
      </c>
      <c r="B5" s="1">
        <f>30*18*100*12*2</f>
        <v>1296000</v>
      </c>
      <c r="C5" s="2">
        <f>B5*(1+C7)</f>
        <v>1334880</v>
      </c>
      <c r="D5" s="1">
        <f>C5*(1+D7)</f>
        <v>1374926.4000000001</v>
      </c>
      <c r="E5" s="1">
        <f>D5*(1+E7)</f>
        <v>1416174.1920000003</v>
      </c>
    </row>
    <row r="6" spans="1:5">
      <c r="A6" t="s">
        <v>1</v>
      </c>
      <c r="B6" s="5">
        <v>100</v>
      </c>
      <c r="C6" s="4">
        <v>103</v>
      </c>
      <c r="D6" s="4">
        <v>106.09</v>
      </c>
      <c r="E6" s="4">
        <v>109.2727</v>
      </c>
    </row>
    <row r="7" spans="1:5">
      <c r="A7" t="s">
        <v>2</v>
      </c>
      <c r="C7" s="3">
        <v>0.03</v>
      </c>
      <c r="D7" s="3">
        <v>0.03</v>
      </c>
      <c r="E7" s="3">
        <v>0.03</v>
      </c>
    </row>
    <row r="8" spans="1:5">
      <c r="A8" t="s">
        <v>3</v>
      </c>
      <c r="B8">
        <v>1</v>
      </c>
      <c r="C8">
        <v>1.03</v>
      </c>
      <c r="D8">
        <v>1.0609999999999999</v>
      </c>
      <c r="E8">
        <v>1.093</v>
      </c>
    </row>
    <row r="9" spans="1:5">
      <c r="A9" t="s">
        <v>7</v>
      </c>
      <c r="B9" s="1">
        <v>0</v>
      </c>
      <c r="C9" s="1">
        <f>C4+C5</f>
        <v>1584880</v>
      </c>
      <c r="D9" s="1">
        <f t="shared" ref="D9:E9" si="0">D4+D5</f>
        <v>1639926.4000000001</v>
      </c>
      <c r="E9" s="1">
        <f t="shared" si="0"/>
        <v>1697074.1920000003</v>
      </c>
    </row>
    <row r="10" spans="1:5">
      <c r="A10" s="6" t="s">
        <v>8</v>
      </c>
      <c r="B10" s="6"/>
      <c r="C10" s="6"/>
      <c r="D10" s="6"/>
      <c r="E10" s="6"/>
    </row>
    <row r="11" spans="1:5">
      <c r="A11" t="s">
        <v>5</v>
      </c>
      <c r="C11" s="1">
        <f>C9/(1+C7)</f>
        <v>1538718.4466019417</v>
      </c>
      <c r="D11" s="1">
        <f>D9/((1+D7)*(1+C7))</f>
        <v>1545787.915920445</v>
      </c>
      <c r="E11" s="1">
        <f>E9/((1+E7)*(1+D7)*(1+C7))</f>
        <v>1553063.2921123027</v>
      </c>
    </row>
    <row r="12" spans="1:5">
      <c r="A12" t="s">
        <v>6</v>
      </c>
      <c r="C12" s="1">
        <f>C9*(1-C7)/(1-C7)</f>
        <v>1584880</v>
      </c>
      <c r="D12" s="1">
        <f>D9*(1-D7)/((1+D7)^2)</f>
        <v>1499414.2784428317</v>
      </c>
      <c r="E12" s="1">
        <f>E9*(1-E7)/((1+E7)^3)</f>
        <v>1506471.3933489337</v>
      </c>
    </row>
    <row r="13" spans="1:5">
      <c r="A13" s="6" t="s">
        <v>9</v>
      </c>
      <c r="B13" s="6"/>
      <c r="C13" s="6"/>
      <c r="D13" s="6"/>
      <c r="E13" s="6"/>
    </row>
    <row r="14" spans="1:5">
      <c r="A14" t="str">
        <f>A11</f>
        <v>Corriente</v>
      </c>
      <c r="C14" s="1">
        <f>C9/C8</f>
        <v>1538718.4466019417</v>
      </c>
      <c r="D14" s="1">
        <f>D9/D8</f>
        <v>1545642.2243166827</v>
      </c>
      <c r="E14" s="1">
        <f>E9/E8</f>
        <v>1552675.381518756</v>
      </c>
    </row>
    <row r="15" spans="1:5">
      <c r="A15" t="str">
        <f>A12</f>
        <v>Constante</v>
      </c>
      <c r="C15" s="1">
        <f>(C9*(1-C7))/C8</f>
        <v>1492556.8932038834</v>
      </c>
      <c r="D15" s="1">
        <f t="shared" ref="D15:E15" si="1">(D9*(1-D7))/D8</f>
        <v>1499272.9575871821</v>
      </c>
      <c r="E15" s="1">
        <f t="shared" si="1"/>
        <v>1506095.1200731932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2015-04-23T15:37:29Z</dcterms:created>
  <dcterms:modified xsi:type="dcterms:W3CDTF">2015-04-23T16:47:40Z</dcterms:modified>
</cp:coreProperties>
</file>