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cwathen/Documents/PyProj/Scrapers/scrapers_cronjob/scrapers_cronjob_dev/legend_creation/ut_fl_data/"/>
    </mc:Choice>
  </mc:AlternateContent>
  <xr:revisionPtr revIDLastSave="0" documentId="13_ncr:1_{9E0EF512-E3FD-AE4B-9F74-E9BAE223062F}" xr6:coauthVersionLast="43" xr6:coauthVersionMax="43" xr10:uidLastSave="{00000000-0000-0000-0000-000000000000}"/>
  <bookViews>
    <workbookView xWindow="540" yWindow="440" windowWidth="50660" windowHeight="28360" activeTab="2" xr2:uid="{00000000-000D-0000-FFFF-FFFF00000000}"/>
  </bookViews>
  <sheets>
    <sheet name="select_contractors_filt1" sheetId="8" r:id="rId1"/>
    <sheet name="Sheet9" sheetId="10" r:id="rId2"/>
    <sheet name="select_contractors_fil2" sheetId="4" r:id="rId3"/>
    <sheet name="select_contractors_main" sheetId="6" r:id="rId4"/>
    <sheet name="select_contractors_main_details" sheetId="1" r:id="rId5"/>
    <sheet name="avg_vals_by_type" sheetId="5" r:id="rId6"/>
    <sheet name="main sheet notes" sheetId="2" r:id="rId7"/>
  </sheets>
  <definedNames>
    <definedName name="_xlnm._FilterDatabase" localSheetId="0" hidden="1">select_contractors_filt1!$A$6:$AM$249</definedName>
    <definedName name="_xlnm._FilterDatabase" localSheetId="3" hidden="1">select_contractors_main!$A$6:$AM$249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6" l="1"/>
  <c r="L4" i="8"/>
  <c r="K4" i="8"/>
  <c r="J4" i="8"/>
  <c r="I4" i="8"/>
  <c r="H4" i="8"/>
  <c r="G4" i="8"/>
  <c r="F4" i="8"/>
  <c r="L3" i="8"/>
  <c r="K3" i="8"/>
  <c r="J3" i="8"/>
  <c r="I3" i="8"/>
  <c r="H3" i="8"/>
  <c r="G3" i="8"/>
  <c r="F3" i="8"/>
  <c r="L2" i="8"/>
  <c r="K2" i="8"/>
  <c r="J2" i="8"/>
  <c r="I2" i="8"/>
  <c r="H2" i="8"/>
  <c r="G2" i="8"/>
  <c r="F2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U5" i="8" s="1"/>
  <c r="T4" i="8"/>
  <c r="S4" i="8"/>
  <c r="R4" i="8"/>
  <c r="Q4" i="8"/>
  <c r="P4" i="8"/>
  <c r="O4" i="8"/>
  <c r="N4" i="8"/>
  <c r="M4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U2" i="6"/>
  <c r="U3" i="6"/>
  <c r="U4" i="6"/>
  <c r="U5" i="6" s="1"/>
  <c r="AD2" i="6"/>
  <c r="AE2" i="6"/>
  <c r="AF2" i="6"/>
  <c r="AG2" i="6"/>
  <c r="AH2" i="6"/>
  <c r="AI2" i="6"/>
  <c r="AJ2" i="6"/>
  <c r="AK2" i="6"/>
  <c r="AL2" i="6"/>
  <c r="AM2" i="6"/>
  <c r="AD3" i="6"/>
  <c r="AE3" i="6"/>
  <c r="AF3" i="6"/>
  <c r="AG3" i="6"/>
  <c r="AH3" i="6"/>
  <c r="AI3" i="6"/>
  <c r="AJ3" i="6"/>
  <c r="AK3" i="6"/>
  <c r="AL3" i="6"/>
  <c r="AM3" i="6"/>
  <c r="AD4" i="6"/>
  <c r="AE4" i="6"/>
  <c r="AF4" i="6"/>
  <c r="AG4" i="6"/>
  <c r="AH4" i="6"/>
  <c r="AI4" i="6"/>
  <c r="AJ4" i="6"/>
  <c r="AK4" i="6"/>
  <c r="AL4" i="6"/>
  <c r="AM4" i="6"/>
  <c r="AC3" i="6"/>
  <c r="AB3" i="6"/>
  <c r="AA3" i="6"/>
  <c r="Z3" i="6"/>
  <c r="Y3" i="6"/>
  <c r="X3" i="6"/>
  <c r="W3" i="6"/>
  <c r="V3" i="6"/>
  <c r="T3" i="6"/>
  <c r="S3" i="6"/>
  <c r="R3" i="6"/>
  <c r="Q3" i="6"/>
  <c r="P3" i="6"/>
  <c r="O3" i="6"/>
  <c r="N3" i="6"/>
  <c r="AC2" i="6"/>
  <c r="AB2" i="6"/>
  <c r="AA2" i="6"/>
  <c r="Z2" i="6"/>
  <c r="Y2" i="6"/>
  <c r="X2" i="6"/>
  <c r="W2" i="6"/>
  <c r="V2" i="6"/>
  <c r="T2" i="6"/>
  <c r="S2" i="6"/>
  <c r="R2" i="6"/>
  <c r="Q2" i="6"/>
  <c r="P2" i="6"/>
  <c r="O2" i="6"/>
  <c r="N2" i="6"/>
  <c r="M3" i="6"/>
  <c r="M2" i="6"/>
  <c r="AC4" i="6"/>
  <c r="AB4" i="6"/>
  <c r="AA4" i="6"/>
  <c r="Z4" i="6"/>
  <c r="Y4" i="6"/>
  <c r="X4" i="6"/>
  <c r="W4" i="6"/>
  <c r="V4" i="6"/>
  <c r="T4" i="6"/>
  <c r="S4" i="6"/>
  <c r="R4" i="6"/>
  <c r="Q4" i="6"/>
  <c r="P4" i="6"/>
  <c r="O4" i="6"/>
  <c r="N4" i="6"/>
  <c r="M4" i="6"/>
  <c r="C3" i="6" l="1"/>
</calcChain>
</file>

<file path=xl/sharedStrings.xml><?xml version="1.0" encoding="utf-8"?>
<sst xmlns="http://schemas.openxmlformats.org/spreadsheetml/2006/main" count="5354" uniqueCount="1838">
  <si>
    <t>cid</t>
  </si>
  <si>
    <t>bldg_rev|s_cage|s_fence</t>
  </si>
  <si>
    <t>{47790038701,67184880008,80940004982}</t>
  </si>
  <si>
    <t>{49460001558,66432520008,66435560007,66674425657,68986061684}</t>
  </si>
  <si>
    <t>{22510008156}</t>
  </si>
  <si>
    <t>{22510006307,27185003824,27185007309,27636960005,66655001359,66679491563,74435006401,76925000504}</t>
  </si>
  <si>
    <t>{27185006708,27185007406,47790001505,68975005428,76925012424}</t>
  </si>
  <si>
    <t>{22990000509,27185006627,66655001401,66679211840,66679211866,68975005402,68986771783}</t>
  </si>
  <si>
    <t>{27185005107,27587520002,66668126205,68986056424}</t>
  </si>
  <si>
    <t>{,55650,57066}</t>
  </si>
  <si>
    <t>{55650,,55650,55650,55650,}</t>
  </si>
  <si>
    <t>{,}</t>
  </si>
  <si>
    <t>{,,,,,,55650,,,}</t>
  </si>
  <si>
    <t>{,,,,,}</t>
  </si>
  <si>
    <t>{,,,,,55650,}</t>
  </si>
  <si>
    <t>{,55650,,}</t>
  </si>
  <si>
    <t>{hendry aluminum inc}</t>
  </si>
  <si>
    <t>bldg_rev|s_fence</t>
  </si>
  <si>
    <t>{00145280002,00152600002,00196800004,23932000320,26166000083,26166000261,27484240003,27586400000,27630800006,38453200005,66674378982,66674425107,67183640003,67281960009,67286160008,67289200004,67292040002,68975005444,68986060180,80940005062}</t>
  </si>
  <si>
    <t>{00142720002,00410760008,00432960145,26107004420,47790001521,66281120002,66283720002,66674425107,67280880009,67285480006,67285760001,67286600005,67289040002,67342280000,68985000565,69030001081,73620100087}</t>
  </si>
  <si>
    <t>{00196800004,00240280208,00267120707,00271800000,00273200006,00726723001,00763880509,22435008105,26166000083,27185007529,31629900246,47790028643,63985500507,66281720004,66435720009,67230920003,67287840000,67292000000,67343720006,68986056042,76925000805,78534002768,78534003026}</t>
  </si>
  <si>
    <t>{00137040001,00154680004,00155920006,00296240001,22510009508,24769000369,27185001253,27185006601,27481920009,29331190725,31340000360,31629900149,47790000784,47790026124,47790028627,59934000185,66655001456,67230920003,67282080001,67282120000,67284720000,67285120007,67285840002,67342160007,76925001707}</t>
  </si>
  <si>
    <t>{00137000009,00155920006,00240280208,00285402601,00289720004,21835040049,22510009508,22990000648,23932000427,25555000404,26166000067,66281520000,67280840007,67282640001,67286560006,67290200006,68986001204,68986060229,73931080003,78534003107}</t>
  </si>
  <si>
    <t>{00196800004,00267120600,00399720004,22712001524,25555000226,26095000183,27482240005,47790001165,51999000209,63450360104,66270160002,66270240003,66281280007,66281960000,66434400003,66434640009,66437760009,66674378801,66674601905,67184720003,67231000003,67284280003,67286560006,67290960003,67342360001,68480000028,68741120003,68975006825,68985000549,68986056644,68986062900,76925001367,78534003709,79840000505}</t>
  </si>
  <si>
    <t>{22671005344,54490010368,59960001271,59960003952,66434640009,67184000105,68986056301,68986060245,69030000626,77000006040,80708205127}</t>
  </si>
  <si>
    <t>{,57066,,57066,57066,,55650,,55650,57066,,,55650,,,,,57066,,,55650}</t>
  </si>
  <si>
    <t>{55650,57066,,57066,55650,40037,40037,40037,40037,57066,40037,57066,,,,,,57066,55650,57066,,57066,}</t>
  </si>
  <si>
    <t>{,57066,,,,,,57066,,,,57066,,57066,,,55650,,,55650,,,,,,}</t>
  </si>
  <si>
    <t>{,57066,,,,33250,57066,57066,57066,,,,,,,57066,,57066,,,57066,,55650,57066,57066,,,}</t>
  </si>
  <si>
    <t>{57066,,55650,55650,33250,,57066,,,,33250,,,,,,,,55650,,57066,,57066,,}</t>
  </si>
  <si>
    <t>{55650,,,55650,,57066,,,55650,,,57066,55650,57066,,,,55650,,,55650,,,,55650,,55650,57066,57066,,57066,,55650,55650}</t>
  </si>
  <si>
    <t>{,,,,,74562,,,,57066,55650}</t>
  </si>
  <si>
    <t>{carter fence company, inc.}</t>
  </si>
  <si>
    <t>bldg</t>
  </si>
  <si>
    <t>{77519000029}</t>
  </si>
  <si>
    <t>{80940005208}</t>
  </si>
  <si>
    <t>{47790160284}</t>
  </si>
  <si>
    <t>{55650}</t>
  </si>
  <si>
    <t>{}</t>
  </si>
  <si>
    <t>{carlson &amp; harris general contractors inc}</t>
  </si>
  <si>
    <t>{bldg}</t>
  </si>
  <si>
    <t>bldg|s_demo|s_window</t>
  </si>
  <si>
    <t>{23095001509}</t>
  </si>
  <si>
    <t>{71846001564}</t>
  </si>
  <si>
    <t>{71846001865}</t>
  </si>
  <si>
    <t>{71846000523}</t>
  </si>
  <si>
    <t>{the triad group, inc.}</t>
  </si>
  <si>
    <t>bldg_rev|s_roof</t>
  </si>
  <si>
    <t>{68975004209}</t>
  </si>
  <si>
    <t>{00256320000,66270040009}</t>
  </si>
  <si>
    <t>{00157320002,00256320000,66283520008,69030000804}</t>
  </si>
  <si>
    <t>{00256320000}</t>
  </si>
  <si>
    <t>{55650,}</t>
  </si>
  <si>
    <t>{,,,,55650,55650,}</t>
  </si>
  <si>
    <t>{advanced inc,advanced inc. (dba) advanced roofing and sheet metal}</t>
  </si>
  <si>
    <t>bldg|bldg_rev|s_demo</t>
  </si>
  <si>
    <t>{23932000223}</t>
  </si>
  <si>
    <t>{68975006621,72030480000}</t>
  </si>
  <si>
    <t>{23932000223,47790099384}</t>
  </si>
  <si>
    <t>{27825000569}</t>
  </si>
  <si>
    <t>{,,}</t>
  </si>
  <si>
    <t>{fireservice, inc.}</t>
  </si>
  <si>
    <t>bldg|s_plumb|s_window|s_wiring_res</t>
  </si>
  <si>
    <t>{67182720005}</t>
  </si>
  <si>
    <t>{69030000943}</t>
  </si>
  <si>
    <t>{66434960006,76930001161}</t>
  </si>
  <si>
    <t>{00153200003,66434960006}</t>
  </si>
  <si>
    <t>{57066}</t>
  </si>
  <si>
    <t>{55650,55650}</t>
  </si>
  <si>
    <t>{,55650}</t>
  </si>
  <si>
    <t>{bay west construction, inc.,baywest ventures inc}</t>
  </si>
  <si>
    <t>bldg|bldg_rev|s_garage_detached</t>
  </si>
  <si>
    <t>{00298520004}</t>
  </si>
  <si>
    <t>{00298520004,00406680008}</t>
  </si>
  <si>
    <t>{00141920104}</t>
  </si>
  <si>
    <t>{80708205127}</t>
  </si>
  <si>
    <t>{74562,74562}</t>
  </si>
  <si>
    <t>{compass construction, inc.}</t>
  </si>
  <si>
    <t>{23270560001,23270640002}</t>
  </si>
  <si>
    <t>{23221160007,71846000086}</t>
  </si>
  <si>
    <t>{wicker construction inc}</t>
  </si>
  <si>
    <t>bldg|s_cage|s_carport_detached|s_roof|s_window</t>
  </si>
  <si>
    <t>{00153360008}</t>
  </si>
  <si>
    <t>{00153200003,00153360008}</t>
  </si>
  <si>
    <t>{00153200003,80400001302,80400002482}</t>
  </si>
  <si>
    <t>{00153200003}</t>
  </si>
  <si>
    <t>{,,,}</t>
  </si>
  <si>
    <t>{,,,,,,,,,,,,,}</t>
  </si>
  <si>
    <t>{ams inc,ams inc.}</t>
  </si>
  <si>
    <t>bldg|s_window</t>
  </si>
  <si>
    <t>{27905000285}</t>
  </si>
  <si>
    <t>{66432521308,66631840000}</t>
  </si>
  <si>
    <t>{47790028009,63960225001}</t>
  </si>
  <si>
    <t>{00233720005,47790028009,66679470306,76520000569,79840000068,79840000204}</t>
  </si>
  <si>
    <t>{47790028009}</t>
  </si>
  <si>
    <t>{j meyers custom builder inc}</t>
  </si>
  <si>
    <t>bldg|bldg_rev|s_cage|s_fence|s_garage_detached</t>
  </si>
  <si>
    <t>{24769000123,27530160008,27860000168,31340000360,31629900084,47790001725,54751360003,54755440000,59960181081,68986050161,68986061383,68986063129,78542000765,80940004908}</t>
  </si>
  <si>
    <t>{22990000826,24769000107,24769000246,24769000343,24769000385,31340000409,59960181340,59960181382,68977000146,68986056466,68986060740,68986061024,68986062007,68986062502,68986063349}</t>
  </si>
  <si>
    <t>{21835040023,22435012845,24769000149,24769000181,24769000204,27481920009,27483240004,27585880003,27860000045,27860000142,27860000223,47790028643,59960180448,59960181120,59960181162,59960181366,66270200001,67289760007,68977000243}</t>
  </si>
  <si>
    <t>{00143040008,00203042108,59960181104,59960181146,59960181405,62835120009,68986001220}</t>
  </si>
  <si>
    <t>{00418400700,27860000100,54753280000,66674601507,68986056505,68986060766,78534003165}</t>
  </si>
  <si>
    <t>{27185007147,27484080001,27582840004,27583800001,27585080007,27860000061,54490010180,54490010821,59960180189,68986056547,68986060944,68986062201,74435000708}</t>
  </si>
  <si>
    <t>{66433880006,73620100689}</t>
  </si>
  <si>
    <t>{,,,,,,,,,,,55650,,}</t>
  </si>
  <si>
    <t>{,,,,,,,,,,,,,,,,,}</t>
  </si>
  <si>
    <t>{,,55650,,,,,55650,,,57066,,,,,,,,}</t>
  </si>
  <si>
    <t>{,47675,,,,,,,}</t>
  </si>
  <si>
    <t>{55650,40037}</t>
  </si>
  <si>
    <t>{liberty aluminum co}</t>
  </si>
  <si>
    <t>bldg|s_roof|s_window</t>
  </si>
  <si>
    <t>{66430840007,66674375901}</t>
  </si>
  <si>
    <t>{80940004869}</t>
  </si>
  <si>
    <t>{80940005460}</t>
  </si>
  <si>
    <t>{47790160200}</t>
  </si>
  <si>
    <t>{dakota home builders inc}</t>
  </si>
  <si>
    <t>bldg|s_demo|s_elec|s_window</t>
  </si>
  <si>
    <t>{72150001741}</t>
  </si>
  <si>
    <t>{66283320004,66431680004,66674378607,69220001105,78534003563}</t>
  </si>
  <si>
    <t>{27185006504,78534003563,82687000483}</t>
  </si>
  <si>
    <t>{66674378908,72400001585}</t>
  </si>
  <si>
    <t>{47790026344,47790028203,71860000305}</t>
  </si>
  <si>
    <t>{47790026344,59960001721,66674375956,66674378908,66679470584}</t>
  </si>
  <si>
    <t>{77519000906}</t>
  </si>
  <si>
    <t>{55650,55650,55650,55650,}</t>
  </si>
  <si>
    <t>{55650,,}</t>
  </si>
  <si>
    <t>{,55650,}</t>
  </si>
  <si>
    <t>{,55650,55650,,}</t>
  </si>
  <si>
    <t>{borelli construction of naples inc,borelli construction/naples,inc.}</t>
  </si>
  <si>
    <t>bldg|bldg_rev|s_garage|s_garage_detached</t>
  </si>
  <si>
    <t>{27860000168,31340000409,59960181081,59960181340}</t>
  </si>
  <si>
    <t>{27860000045,27860000142,27860000223,47790028643,47790160080,59960180082,68975005761}</t>
  </si>
  <si>
    <t>{47790028643,59960180448,59960181146,59960181405,67282120000,68975005567}</t>
  </si>
  <si>
    <t>{59960181104,59960181609,66679470461}</t>
  </si>
  <si>
    <t>{27860000061,27860000126,59960180189,59960181421}</t>
  </si>
  <si>
    <t>{25560000800,27860000029}</t>
  </si>
  <si>
    <t>{,,,,,,,,}</t>
  </si>
  <si>
    <t>{,,,,,,57066,,}</t>
  </si>
  <si>
    <t>{london bay construction, inc.}</t>
  </si>
  <si>
    <t>{47790000823,49460001707,66437880002,66674602302,66674603505,67280520000,68790480008}</t>
  </si>
  <si>
    <t>{26175000126,66435280002,66674425851}</t>
  </si>
  <si>
    <t>{22712001100,27483400006,38450760001,66432840005,66674377459,79840000563}</t>
  </si>
  <si>
    <t>{22712000541,25555000640,26175000605,47790038840}</t>
  </si>
  <si>
    <t>{27582320003,47790039001,59960040164,63985500507,66281680005,68742440009,79840000424,80490000546,80490000588}</t>
  </si>
  <si>
    <t>{27585640007,27586920001,66655001003,80400001522,80400001548}</t>
  </si>
  <si>
    <t>{22712001061,22712001087,27185005149}</t>
  </si>
  <si>
    <t>{55650,,57066,55650,55650,,}</t>
  </si>
  <si>
    <t>{55650,55650,55650}</t>
  </si>
  <si>
    <t>{,55650,,,55650,,}</t>
  </si>
  <si>
    <t>{55650,55650,55650,,}</t>
  </si>
  <si>
    <t>{,55650,,,55650,,,55650,}</t>
  </si>
  <si>
    <t>{,,,,55650}</t>
  </si>
  <si>
    <t>{king roofing service, inc}</t>
  </si>
  <si>
    <t>bldg|bldg_rev|s_demo|s_elec|s_sign|s_trlr_sales|s_wiring_comm</t>
  </si>
  <si>
    <t>{27167550201}</t>
  </si>
  <si>
    <t>{22435008105,67285160009}</t>
  </si>
  <si>
    <t>{00143040008,22435008105}</t>
  </si>
  <si>
    <t>{00143040008,27185001253,67285160009}</t>
  </si>
  <si>
    <t>{22435008040,27167400021,38454000000}</t>
  </si>
  <si>
    <t>{14360000024,29331190628,38454000000}</t>
  </si>
  <si>
    <t>{29331193023,29331193227,59966000140}</t>
  </si>
  <si>
    <t>{,57066}</t>
  </si>
  <si>
    <t>{,,,,,57066}</t>
  </si>
  <si>
    <t>{47625,,}</t>
  </si>
  <si>
    <t>{,,,,}</t>
  </si>
  <si>
    <t>{deangelis diamond construction, inc.,deangelis diamond construction, llc}</t>
  </si>
  <si>
    <t>bldg|s_demo|s_elec|s_fence|s_pool|s_sign|s_sign_rev|s_window|s_wiring_res</t>
  </si>
  <si>
    <t>{00053840000,00298280001,00384680007,27167550201,27480800007,27585360002,47790022267,66030000124,69587500404}</t>
  </si>
  <si>
    <t>{00239520005,00726360008,27585360002,30806000083}</t>
  </si>
  <si>
    <t>{00053840000}</t>
  </si>
  <si>
    <t>{25120000509,66679012751,67288040003,69030000901}</t>
  </si>
  <si>
    <t>{66679012751,69030000901}</t>
  </si>
  <si>
    <t>{66679012751,67290880002}</t>
  </si>
  <si>
    <t>{27185007147,67181960002}</t>
  </si>
  <si>
    <t>{,,,,,,,,,,,,,,,,}</t>
  </si>
  <si>
    <t>{40037,,,55650}</t>
  </si>
  <si>
    <t>{55650,57066,,55650}</t>
  </si>
  <si>
    <t>{57066,55650}</t>
  </si>
  <si>
    <t>{57066,57066,57066,}</t>
  </si>
  <si>
    <t>{surety construction company}</t>
  </si>
  <si>
    <t>bldg|s_demo|s_fence|s_marine|s_wiring_res</t>
  </si>
  <si>
    <t>{76330002524}</t>
  </si>
  <si>
    <t>{27484360006,81171763347,82687000182}</t>
  </si>
  <si>
    <t>{24720013900,27484360006}</t>
  </si>
  <si>
    <t>{26175000281,81171763428}</t>
  </si>
  <si>
    <t>{47790026328,66430480001}</t>
  </si>
  <si>
    <t>{81171763745}</t>
  </si>
  <si>
    <t>{,,,55650}</t>
  </si>
  <si>
    <t>{artisan associates, inc.}</t>
  </si>
  <si>
    <t>bldg|bldg_rev|s_cage|s_carport_detached|s_garage_detached|s_window</t>
  </si>
  <si>
    <t>{00153200003,00153360008,66655000156,80400001467}</t>
  </si>
  <si>
    <t>{,,,,,,}</t>
  </si>
  <si>
    <t>{,,,,,,,,,,,,55650,}</t>
  </si>
  <si>
    <t>{white aluminum products llc}</t>
  </si>
  <si>
    <t>{49660106062}</t>
  </si>
  <si>
    <t>{66275440002}</t>
  </si>
  <si>
    <t>{63770001101}</t>
  </si>
  <si>
    <t>{south florida millworks inc}</t>
  </si>
  <si>
    <t>{25560000826,59720000289}</t>
  </si>
  <si>
    <t>{inner space lc}</t>
  </si>
  <si>
    <t>bldg|bldg_rev</t>
  </si>
  <si>
    <t>{27638500748}</t>
  </si>
  <si>
    <t>{27638501226}</t>
  </si>
  <si>
    <t>{80490000326}</t>
  </si>
  <si>
    <t>{80490000481}</t>
  </si>
  <si>
    <t>{56451000386}</t>
  </si>
  <si>
    <t>{cabral construction inc}</t>
  </si>
  <si>
    <t>{bldg,bldg_rev}</t>
  </si>
  <si>
    <t>{54750880005,54751400002,74435006906}</t>
  </si>
  <si>
    <t>{47790001408,68975006663,80940005525}</t>
  </si>
  <si>
    <t>{74435005703}</t>
  </si>
  <si>
    <t>{22712000282}</t>
  </si>
  <si>
    <t>{22712001100}</t>
  </si>
  <si>
    <t>{22712001100,80940005583}</t>
  </si>
  <si>
    <t>{00144000005,22990000842}</t>
  </si>
  <si>
    <t>{bay builders of bonita springs, inc.}</t>
  </si>
  <si>
    <t>{67343480003}</t>
  </si>
  <si>
    <t>{27586400000}</t>
  </si>
  <si>
    <t>{27586400000,67289880000}</t>
  </si>
  <si>
    <t>{wooden homes inc}</t>
  </si>
  <si>
    <t>bldg_rev|s_pool</t>
  </si>
  <si>
    <t>{66282400006,68390001722,78534002823}</t>
  </si>
  <si>
    <t>{24769000660,47790160187}</t>
  </si>
  <si>
    <t>{27484280005,78534003181}</t>
  </si>
  <si>
    <t>{68975005525}</t>
  </si>
  <si>
    <t>{66655000800}</t>
  </si>
  <si>
    <t>{67290480004}</t>
  </si>
  <si>
    <t>{,55650,,,,}</t>
  </si>
  <si>
    <t>{57066,57066}</t>
  </si>
  <si>
    <t>{custom pools of naples}</t>
  </si>
  <si>
    <t>{27585200007}</t>
  </si>
  <si>
    <t>{27586640006}</t>
  </si>
  <si>
    <t>{jenks builders, inc.}</t>
  </si>
  <si>
    <t>{66674378157}</t>
  </si>
  <si>
    <t>{66655001650}</t>
  </si>
  <si>
    <t>{66655001359}</t>
  </si>
  <si>
    <t>{boyette &amp; miller const. &amp; dev., inc.,boyette &amp; miller const/development inc}</t>
  </si>
  <si>
    <t>{54775000404}</t>
  </si>
  <si>
    <t>{69220000326}</t>
  </si>
  <si>
    <t>{tom broccolos custom homes, inc.}</t>
  </si>
  <si>
    <t>bldg|s_wiring_res</t>
  </si>
  <si>
    <t>{27483240004}</t>
  </si>
  <si>
    <t>{27483080002}</t>
  </si>
  <si>
    <t>{62834360006}</t>
  </si>
  <si>
    <t>{27530720008}</t>
  </si>
  <si>
    <t>{27483080002,27530720008}</t>
  </si>
  <si>
    <t>{47675}</t>
  </si>
  <si>
    <t>{costantini construction inc}</t>
  </si>
  <si>
    <t>bldg_rev|s_cage</t>
  </si>
  <si>
    <t>{26107004381,26107004404,26107004420,68986060300,68986060368,68986060520}</t>
  </si>
  <si>
    <t>{26107004446,68986061642,68986062308,68986062968,68986062984,68986063381,68986063446}</t>
  </si>
  <si>
    <t>{68986060504}</t>
  </si>
  <si>
    <t>{52505043167,52505043222,68986060407,68986060588,68986061082,68986061189,68986061422,68986061545,68986062722,68986062829}</t>
  </si>
  <si>
    <t>{52505043183,52505043206,52505044001,52505044069,68986060847,68986061040}</t>
  </si>
  <si>
    <t>{52505043248,52505044027,52505044043,68986061228}</t>
  </si>
  <si>
    <t>{68977000269,68986061244,68986061448,68986061464}</t>
  </si>
  <si>
    <t>{,40037,40037,,40037,}</t>
  </si>
  <si>
    <t>{,40037,,,,,}</t>
  </si>
  <si>
    <t>{,,,,,,,,,,}</t>
  </si>
  <si>
    <t>{pace enclosures, inc.}</t>
  </si>
  <si>
    <t>{72680000607}</t>
  </si>
  <si>
    <t>{78620120004}</t>
  </si>
  <si>
    <t>{47790026409}</t>
  </si>
  <si>
    <t>{t r rushing construction inc}</t>
  </si>
  <si>
    <t>bldg|s_demo</t>
  </si>
  <si>
    <t>{31340000386,60575001121,60575001642}</t>
  </si>
  <si>
    <t>{47790028766}</t>
  </si>
  <si>
    <t>{27530120006}</t>
  </si>
  <si>
    <t>{68975006825}</t>
  </si>
  <si>
    <t>{,55650,55650}</t>
  </si>
  <si>
    <t>{hemmer construction inc}</t>
  </si>
  <si>
    <t>{bldg,s_demo}</t>
  </si>
  <si>
    <t>bldg|s_cage|s_demo</t>
  </si>
  <si>
    <t>{54751920003}</t>
  </si>
  <si>
    <t>{26100001501,53260000143}</t>
  </si>
  <si>
    <t>{26100000968,66433840004,71832500985}</t>
  </si>
  <si>
    <t>{26100000528,26100000667,26100000780,26100000829,26100001226,63456160007,71833125246,71833125961,71833126601}</t>
  </si>
  <si>
    <t>{26100000667,26100000861,54650000723,71832501803,71833125783}</t>
  </si>
  <si>
    <t>{26100001242,46575000065,66655000800,71833125369,71845001248}</t>
  </si>
  <si>
    <t>{26100000528,72204000122}</t>
  </si>
  <si>
    <t>{55650,55650,55650,55650,55650,55650,55650,55650,}</t>
  </si>
  <si>
    <t>{,55650,55650,55650,55650}</t>
  </si>
  <si>
    <t>{55650,55650,55650,55650,55650}</t>
  </si>
  <si>
    <t>{stiles sowers construction inc,stiles-sowers construction, inc.}</t>
  </si>
  <si>
    <t>{bldg,s_cage,s_demo}</t>
  </si>
  <si>
    <t>{53260000282,67289760007}</t>
  </si>
  <si>
    <t>{67289760007,67292000000}</t>
  </si>
  <si>
    <t>{46622200828}</t>
  </si>
  <si>
    <t>{46622201322}</t>
  </si>
  <si>
    <t>{preferred builders of florida inc}</t>
  </si>
  <si>
    <t>bldg|s_demo|s_mech|s_mech_rev|s_window</t>
  </si>
  <si>
    <t>{24770000688,25560001401,66432400005,78671400003}</t>
  </si>
  <si>
    <t>{26100000887,26100001022}</t>
  </si>
  <si>
    <t>{00264800004,71855000129}</t>
  </si>
  <si>
    <t>{79323640000}</t>
  </si>
  <si>
    <t>{26100000324,79323640000}</t>
  </si>
  <si>
    <t>{60555000922}</t>
  </si>
  <si>
    <t>{55650,55650,,55650,55650}</t>
  </si>
  <si>
    <t>{specialty building services, inc.}</t>
  </si>
  <si>
    <t>bldg_rev|s_fire_rev|s_gas|s_gas_lp</t>
  </si>
  <si>
    <t>{00141600903,00266200000,23932000126,26107004420,46575000081,47790022568,54751800107,66674425657,67291280009,68986060342,68986060368,68986060423,68986060520,68986061820,68986062340,68986062382,68986062683,68986062764,68986063365,80940004908}</t>
  </si>
  <si>
    <t>{23095000306,68986060287,68986061642,68986062269,68986062463,68986062489,68986062722,68986062968,68986062984,68986063381,68986063404,68986063420}</t>
  </si>
  <si>
    <t>{26123001300,27481920009,68986060504,68986060601,68986060685,68986060708,68986060724,68986061105,68986061163,68986061189,68986061202,68986061341,68986061367,68986061561,68986062845}</t>
  </si>
  <si>
    <t>{27185007422,47790000784,52505043222,66679470348,67182960001,68986056628,68986060245,68986060407,68986060588,68986060627,68986060669,68986060766,68986061008,68986061082,68986061244,68986061422,68986061600,68986062609,68986062829,68986063462,69030000901}</t>
  </si>
  <si>
    <t>{00410160006,47790016309,52505043206,52505044027,52505044069,54753000002,66282760005,67231080007,67288040003,68986061309,68986061503,78534003602}</t>
  </si>
  <si>
    <t>{38451960004,47790027864,66438080005,66674378050,67183000009,67184000105,67184200002,67231080007,67288080005,67343320008,68975006621,68985000549,68986056107,68986056262,68986056547,68986061228,68986062829}</t>
  </si>
  <si>
    <t>{00285401602,27185006847,66281280007,66434640009,67231320000,68986050284,68986060164,69030000820}</t>
  </si>
  <si>
    <t>{,,40037,,,,,,55650,55650,,,55650,,,,,,57066,,,,}</t>
  </si>
  <si>
    <t>{,,,,,,,,,,,,}</t>
  </si>
  <si>
    <t>{,,,,,,,,,,,,,,,,,,,57066,,,,}</t>
  </si>
  <si>
    <t>{57066,57066,,,55650,,,,,,,57066,}</t>
  </si>
  <si>
    <t>{57066,,57066,,57066,,,,57066,,55650,,57066,57066,,,,55650,57066}</t>
  </si>
  <si>
    <t>{,55650,55650,,,,,55650,57066}</t>
  </si>
  <si>
    <t>{ferrellgas, inc}</t>
  </si>
  <si>
    <t>bldg|s_window|s_wiring_res</t>
  </si>
  <si>
    <t>{66631240008}</t>
  </si>
  <si>
    <t>{27630160005,66280280008,66674425301}</t>
  </si>
  <si>
    <t>{dlg construction, inc. (dba) southpoint builders}</t>
  </si>
  <si>
    <t>{24770000743}</t>
  </si>
  <si>
    <t>{25560000101,41930880003}</t>
  </si>
  <si>
    <t>{67230800000}</t>
  </si>
  <si>
    <t>{mike vitte construction, inc,vittes finish carpentry}</t>
  </si>
  <si>
    <t>bldg|s_demo|s_pool</t>
  </si>
  <si>
    <t>{54751760001,54751800000,54753840000,54755440000}</t>
  </si>
  <si>
    <t>{54753920001,54775121228}</t>
  </si>
  <si>
    <t>{54755520001}</t>
  </si>
  <si>
    <t>{74435000708}</t>
  </si>
  <si>
    <t>{54755360009,74435000708}</t>
  </si>
  <si>
    <t>{potter homes, inc.}</t>
  </si>
  <si>
    <t>{59966000140}</t>
  </si>
  <si>
    <t>{00240281003,47790000108,59966000140,67290800008}</t>
  </si>
  <si>
    <t>{47790000108,47790002504}</t>
  </si>
  <si>
    <t>{47790000108,66330080006}</t>
  </si>
  <si>
    <t>{00410160006,47790000108,66330080006}</t>
  </si>
  <si>
    <t>{00256320000,66330080006}</t>
  </si>
  <si>
    <t>{68590440002}</t>
  </si>
  <si>
    <t>{,,,57066}</t>
  </si>
  <si>
    <t>{,,,,,,,}</t>
  </si>
  <si>
    <t>{55650,,,55650,,55650}</t>
  </si>
  <si>
    <t>{55650,55650,,55650}</t>
  </si>
  <si>
    <t>{d. garrett construction, inc.}</t>
  </si>
  <si>
    <t>{74435008603}</t>
  </si>
  <si>
    <t>{27584000004,72660000041,74435000504}</t>
  </si>
  <si>
    <t>{74435009107}</t>
  </si>
  <si>
    <t>{54751120007}</t>
  </si>
  <si>
    <t>{47790027806}</t>
  </si>
  <si>
    <t>{27185006601,74435008603}</t>
  </si>
  <si>
    <t>{thomas lawrence enterprises inc}</t>
  </si>
  <si>
    <t>{53220000361}</t>
  </si>
  <si>
    <t>{24770000167,79620040002}</t>
  </si>
  <si>
    <t>{00384600003}</t>
  </si>
  <si>
    <t>{l w construction concepts,l w construction concepts (individual fictitious)}</t>
  </si>
  <si>
    <t>bldg|s_window|s_wiring_comm</t>
  </si>
  <si>
    <t>{24770000523,80940005428}</t>
  </si>
  <si>
    <t>{24770000646}</t>
  </si>
  <si>
    <t>{49681600000}</t>
  </si>
  <si>
    <t>{27480800007,76520000747}</t>
  </si>
  <si>
    <t>{27481680006}</t>
  </si>
  <si>
    <t>{marzucco's construction &amp; coatings, inc,marzucco's painting, inc.}</t>
  </si>
  <si>
    <t>bldg|s_garage_detached|s_wiring_res</t>
  </si>
  <si>
    <t>{79320840007}</t>
  </si>
  <si>
    <t>{66282200002,67290920001}</t>
  </si>
  <si>
    <t>{66282200002,67289480002,67290920001}</t>
  </si>
  <si>
    <t>{67282200001,67290120005}</t>
  </si>
  <si>
    <t>{67290120005}</t>
  </si>
  <si>
    <t>{57066,57066,55650}</t>
  </si>
  <si>
    <t>{55650,57066,57066,57066,57066}</t>
  </si>
  <si>
    <t>{57066,57066,57066,57066}</t>
  </si>
  <si>
    <t>{big island builders inc,big island builders, inc}</t>
  </si>
  <si>
    <t>bldg|bldg_rev|s_wiring_res</t>
  </si>
  <si>
    <t>{60575002120,80940004908}</t>
  </si>
  <si>
    <t>{72030200002}</t>
  </si>
  <si>
    <t>{66282760005}</t>
  </si>
  <si>
    <t>{72030280006}</t>
  </si>
  <si>
    <t>{d. roth construction, inc. (dba) flair distinctive cabinetry}</t>
  </si>
  <si>
    <t>{54754040003}</t>
  </si>
  <si>
    <t>{54754680007}</t>
  </si>
  <si>
    <t>{23095001305}</t>
  </si>
  <si>
    <t>{22900001624,27905000104}</t>
  </si>
  <si>
    <t>{27905000104}</t>
  </si>
  <si>
    <t>{h. r. stanley construction inc,h.r. stanley construction inc}</t>
  </si>
  <si>
    <t>{22712001142,25334001721}</t>
  </si>
  <si>
    <t>{64440000363}</t>
  </si>
  <si>
    <t>{26100001349,72150001945}</t>
  </si>
  <si>
    <t>{24140000289,24140000506,71832501382,72204002748,78621040002,78621480002}</t>
  </si>
  <si>
    <t>{24140000506,71836501948,72204000627,72204001189,72204002609,72204003446,76520000323,77519000207}</t>
  </si>
  <si>
    <t>{24140000289,72204000180,76520000349,78621480002}</t>
  </si>
  <si>
    <t>{47790001563}</t>
  </si>
  <si>
    <t>{55650,55650,,55650,,55650}</t>
  </si>
  <si>
    <t>{,55650,55650,55650,55650,55650,55650,55650}</t>
  </si>
  <si>
    <t>{,55650,55650,}</t>
  </si>
  <si>
    <t>{naples kitchen &amp; bath inc.,naples kitchen and bath inc}</t>
  </si>
  <si>
    <t>{24140000069,71846000840,78621240006}</t>
  </si>
  <si>
    <t>{78620760008}</t>
  </si>
  <si>
    <t>{24140000661}</t>
  </si>
  <si>
    <t>{24140000085,24140001466}</t>
  </si>
  <si>
    <t>{24140001466}</t>
  </si>
  <si>
    <t>{55650,,55650}</t>
  </si>
  <si>
    <t>{mark hevier enterprises top solution, inc.}</t>
  </si>
  <si>
    <t>bldg_rev|s_marine</t>
  </si>
  <si>
    <t>{66434040007}</t>
  </si>
  <si>
    <t>{27587440001}</t>
  </si>
  <si>
    <t>{27481920009,27587440001,27589280007}</t>
  </si>
  <si>
    <t>{27585600005}</t>
  </si>
  <si>
    <t>{27583080009,27585600005,27585760000,27589120002}</t>
  </si>
  <si>
    <t>{garland &amp; garland inc.}</t>
  </si>
  <si>
    <t>{66674378953,68986061040}</t>
  </si>
  <si>
    <t>{38453200005,47790027945,47790160064,68986056181,68986060449,68986060889,68986061147,68986062104,68986062405}</t>
  </si>
  <si>
    <t>{00158840002,66281880009,68975600043,68977000146,68986061626,68986062120,68986062227}</t>
  </si>
  <si>
    <t>{31347852304,68986811407}</t>
  </si>
  <si>
    <t>{68986060766,68986062243}</t>
  </si>
  <si>
    <t>{31347852304,47790026409,47790160064,66281880009}</t>
  </si>
  <si>
    <t>{27585560006}</t>
  </si>
  <si>
    <t>{,,,,,,,,,}</t>
  </si>
  <si>
    <t>{,,55650,,,,}</t>
  </si>
  <si>
    <t>{up right aluminum,upright aluminum}</t>
  </si>
  <si>
    <t>{26175000029,66282400006,71832500325,71832501227,71832501447,71832501528,71832501926}</t>
  </si>
  <si>
    <t>{71832500383,71832501201,71832501463,71832501926}</t>
  </si>
  <si>
    <t>{71832500561}</t>
  </si>
  <si>
    <t>{26175000029,71832500286}</t>
  </si>
  <si>
    <t>{71832500820,71832501366}</t>
  </si>
  <si>
    <t>{71832500464,71832501227,71832501463}</t>
  </si>
  <si>
    <t>{71832501269}</t>
  </si>
  <si>
    <t>{55650,55650,55650,55650,55650,55650,55650}</t>
  </si>
  <si>
    <t>{55650,55650,55650,55650}</t>
  </si>
  <si>
    <t>{grand sands development, llc}</t>
  </si>
  <si>
    <t>{60575000821,72204000669}</t>
  </si>
  <si>
    <t>{72204000724}</t>
  </si>
  <si>
    <t>{78670480008}</t>
  </si>
  <si>
    <t>{john rousseau, inc.}</t>
  </si>
  <si>
    <t>bldg_rev|s_fountain|s_pool</t>
  </si>
  <si>
    <t>{27860000168,56430071226,59960001239,59960180325,68986050187,76925000449,76925000889}</t>
  </si>
  <si>
    <t>{31629900466}</t>
  </si>
  <si>
    <t>{24769000505,68986050145,76925000562}</t>
  </si>
  <si>
    <t>{27630760007,68986061749,76925000562,78534002881}</t>
  </si>
  <si>
    <t>{27530520004,27630760007,74435007604}</t>
  </si>
  <si>
    <t>{27530520004,27530840001}</t>
  </si>
  <si>
    <t>{54750520006,81210002309}</t>
  </si>
  <si>
    <t>{,,40037,,,,,,}</t>
  </si>
  <si>
    <t>{55650,,55650,55650,55650,55650,55650}</t>
  </si>
  <si>
    <t>{artesian pool construction, inc.}</t>
  </si>
  <si>
    <t>bldg|bldg_rev|s_demo|s_roof|s_window|s_wiring_res</t>
  </si>
  <si>
    <t>{00115320002,31340000386,47790038947,54650000422,59960180228,59960180503,69220000708,77519001361}</t>
  </si>
  <si>
    <t>{27481920009,49440000100,69220000449,69220000708,69220001422,82687000124}</t>
  </si>
  <si>
    <t>{24140000784,59934000185,66674377051,66679475220,67343280009,69220000067,77519002043,78620920000,82687000124}</t>
  </si>
  <si>
    <t>{25334001886,59960001828,66433760003}</t>
  </si>
  <si>
    <t>{25334001802,25334001886,25560000567,66667503104,66667503803,66674378801,66679470429,66679480228,69220000465}</t>
  </si>
  <si>
    <t>{24140000700,47790028261,51999000487,54650000024,66281280007,66434640009,66435600006,66437760009,66674378801,69220001464,76930001103,80940004649,82687000247}</t>
  </si>
  <si>
    <t>{66434640009,66674376955,79840000246}</t>
  </si>
  <si>
    <t>{55650,,,,,,,55650,}</t>
  </si>
  <si>
    <t>{55650,55650,55650,,55650,55650,}</t>
  </si>
  <si>
    <t>{55650,,55650,55650,57066,55650,,55650,}</t>
  </si>
  <si>
    <t>{55650,55650,55650,55650,,,55650,55650,55650,55650,55650,55650,,55650}</t>
  </si>
  <si>
    <t>{55650,55650,55650,,55650,55650,55650,55650,55650,,55650,55650,55650,55650,}</t>
  </si>
  <si>
    <t>{,,55650,55650,}</t>
  </si>
  <si>
    <t>{bcb homes inc.}</t>
  </si>
  <si>
    <t>bldg|bldg_rev|s_fence|s_pool</t>
  </si>
  <si>
    <t>{73620100663}</t>
  </si>
  <si>
    <t>{76930001242}</t>
  </si>
  <si>
    <t>{47790026522,73620100621,73620100689,77087000360}</t>
  </si>
  <si>
    <t>{73620100663,73620100689}</t>
  </si>
  <si>
    <t>{40037,40037,40037,40037,40037,40037,40037}</t>
  </si>
  <si>
    <t>{40037,40037}</t>
  </si>
  <si>
    <t>{40037,,,40037}</t>
  </si>
  <si>
    <t>{the henning group lc}</t>
  </si>
  <si>
    <t>bldg|bldg_rev|s_demo|s_wiring_res</t>
  </si>
  <si>
    <t>{27630760007}</t>
  </si>
  <si>
    <t>{74081480507}</t>
  </si>
  <si>
    <t>{toscana homes inc}</t>
  </si>
  <si>
    <t>{79322880007}</t>
  </si>
  <si>
    <t>{60575001480}</t>
  </si>
  <si>
    <t>{25117501927}</t>
  </si>
  <si>
    <t>{27484080001,46575000201}</t>
  </si>
  <si>
    <t>{edgewater builders, inc.}</t>
  </si>
  <si>
    <t>{23932000401,71833126481}</t>
  </si>
  <si>
    <t>{31629900301,31629900482,71833125107,71833126025,71833126627}</t>
  </si>
  <si>
    <t>{71833125301}</t>
  </si>
  <si>
    <t>{71833125440,71833125602}</t>
  </si>
  <si>
    <t>{77519001921}</t>
  </si>
  <si>
    <t>{27583720000}</t>
  </si>
  <si>
    <t>{cuenya construction company}</t>
  </si>
  <si>
    <t>{68986056563,68986062007}</t>
  </si>
  <si>
    <t>{59960010246,68985000442,68986000108,68986056369,78534002768}</t>
  </si>
  <si>
    <t>{68985000507}</t>
  </si>
  <si>
    <t>{68985000549,68986050129,68986056068}</t>
  </si>
  <si>
    <t>{67231840001}</t>
  </si>
  <si>
    <t>{mcgarvey custom homes inc,mcgarvey custom homes, inc.}</t>
  </si>
  <si>
    <t>{61940160007}</t>
  </si>
  <si>
    <t>{66270040009}</t>
  </si>
  <si>
    <t>{26090000081}</t>
  </si>
  <si>
    <t>{26095000183,66270040009,77510402147}</t>
  </si>
  <si>
    <t>{40037,55650,,}</t>
  </si>
  <si>
    <t>{heatherwood construction company}</t>
  </si>
  <si>
    <t>bldg|s_elec|s_fence</t>
  </si>
  <si>
    <t>{27530360002}</t>
  </si>
  <si>
    <t>{the rock custom homes inc}</t>
  </si>
  <si>
    <t>bldg|s_elec</t>
  </si>
  <si>
    <t>{79324480007}</t>
  </si>
  <si>
    <t>{00240283001,79324120008}</t>
  </si>
  <si>
    <t>{79324120008,79324520006}</t>
  </si>
  <si>
    <t>{79325640008}</t>
  </si>
  <si>
    <t>{tim daniels construction, inc.}</t>
  </si>
  <si>
    <t>{27583400003,66655001553,66674602205,67181520002,67283200000}</t>
  </si>
  <si>
    <t>{00284560007,27585480005,66282440008,66435720009,66674375859,66679210809}</t>
  </si>
  <si>
    <t>{25555000022,27185001253,27589080003,49660106208,63456200006,63960503901,66280400008,66430240005,66655000703,67183680005,67288440001,74435000805,74435008904}</t>
  </si>
  <si>
    <t>{66283200001,66679210867,66679470306,66679480066,67183320006,67287880002,68975006663,80490000368,80940005143}</t>
  </si>
  <si>
    <t>{27484360006,27530480005,27589240005}</t>
  </si>
  <si>
    <t>{12734920004,22712001346,25555000064,27583760002,27587520002,27587840009,52730008207,54754800007,54775000404,66679201627,67280880009,78542001007}</t>
  </si>
  <si>
    <t>{22712001401,27631280007,66674425107}</t>
  </si>
  <si>
    <t>{57066,,55650,57066,55650}</t>
  </si>
  <si>
    <t>{,,,55650,,55650,55650}</t>
  </si>
  <si>
    <t>{55650,55650,57066,,57066,,,,,,55650,,55650}</t>
  </si>
  <si>
    <t>{55650,,,,57066,55650,57066,55650,}</t>
  </si>
  <si>
    <t>{,,,,,47625,,55650,,,,57066,}</t>
  </si>
  <si>
    <t>{55650,,,,55650}</t>
  </si>
  <si>
    <t>{kelly roofing,kelly roofing llc (dba) kelly roofing}</t>
  </si>
  <si>
    <t>bldg_rev|s_demo|s_marine</t>
  </si>
  <si>
    <t>{00156800002,23095002304,27484360006}</t>
  </si>
  <si>
    <t>{27483240004,27584280002,27585000003,27630360009}</t>
  </si>
  <si>
    <t>{00141842004,22296001804,23095002508,27483240004,27581560000,27587080005}</t>
  </si>
  <si>
    <t>{23095002304,27484520008,27530720008,27530760000,27583800001,74435007604}</t>
  </si>
  <si>
    <t>{27483080002,27530720008,27530760000,27582720001,27585080007,27587320008,27636840002,74435000708}</t>
  </si>
  <si>
    <t>{27582840004,27587320008,27587480003,27588040002}</t>
  </si>
  <si>
    <t>{nelson marine construction inc.}</t>
  </si>
  <si>
    <t>bldg_rev|s_gas|s_gas_lp</t>
  </si>
  <si>
    <t>{27185006203,59966000140,66430240005,66679201627,67282600009,67289640004,78534002823,80490000562}</t>
  </si>
  <si>
    <t>{47790028902,59960003635,67342040004,78542000901,80940005046}</t>
  </si>
  <si>
    <t>{47790000108,54775000404,59960181625,66431320005,66674426151,68975006702,80940005266}</t>
  </si>
  <si>
    <t>{23095003109,24769000482,27630200004,47790021488,47790027864,54750440005,66330080006,66434520006,66435280002,68642440002}</t>
  </si>
  <si>
    <t>{25230000208,27185006863,31340000302,66282480000,66330080006,66434720000,66437880002,67290480004}</t>
  </si>
  <si>
    <t>{22712000101,27631080003,47790022487,54751080008,61940160007,66438160006,66668126205,66674601905}</t>
  </si>
  <si>
    <t>{,,,55650,55650,57066,57066,,}</t>
  </si>
  <si>
    <t>{55650,57066,,,}</t>
  </si>
  <si>
    <t>{,55650,,55650,55650,,}</t>
  </si>
  <si>
    <t>{55650,55650,55650,,,,,,,55650,,}</t>
  </si>
  <si>
    <t>{55650,57066,55650,,,55650,55650,55650}</t>
  </si>
  <si>
    <t>{55650,55650,,,,,,55650}</t>
  </si>
  <si>
    <t>{jacobs total gas service, inc.}</t>
  </si>
  <si>
    <t>{29331180612,66270200001}</t>
  </si>
  <si>
    <t>{66270200001}</t>
  </si>
  <si>
    <t>{stevens construction inc}</t>
  </si>
  <si>
    <t>{47790001741,80490000229}</t>
  </si>
  <si>
    <t>{47790001741}</t>
  </si>
  <si>
    <t>{mike shipley homes inc,mike shipley homes, inc.}</t>
  </si>
  <si>
    <t>{68986062502}</t>
  </si>
  <si>
    <t>{68986056505,68986062065,68986062188}</t>
  </si>
  <si>
    <t>{68975600124,68986060766}</t>
  </si>
  <si>
    <t>{68986060465}</t>
  </si>
  <si>
    <t>{67231000003}</t>
  </si>
  <si>
    <t>{florida lifestyle homes inc,florida lifestyle homes of ft. myers, inc.,florida lifestyle homes/ft myers inc}</t>
  </si>
  <si>
    <t>{71836500826}</t>
  </si>
  <si>
    <t>{24720014080}</t>
  </si>
  <si>
    <t>{cp doody construction inc,cp doody construction inc.}</t>
  </si>
  <si>
    <t>{53220000581}</t>
  </si>
  <si>
    <t>{24140000409}</t>
  </si>
  <si>
    <t>{74435007206}</t>
  </si>
  <si>
    <t>{renovate and restore, llc}</t>
  </si>
  <si>
    <t>{26107004381,26107004404,68986060300,68986060423,68986060562,68986061147,68986061668,68986061684,68986061820,68986061969,68986062382,68986062463,68986062667,68986062683,68986062748,68986062861,68986063323,68986063420}</t>
  </si>
  <si>
    <t>{26107004446,68986060724,68986061707,68986062269,68986062586,68986062706,68986062722,68986062942,68986062984,68986063404,68986063446}</t>
  </si>
  <si>
    <t>{68986060504,68986060588,68986060601,68986060685,68986061105,68986061163,68986061244,68986061367,68986061422,68986061529,68986061561,68986061723,68986062803}</t>
  </si>
  <si>
    <t>{67231480005,68986060245,68986060669,68986060847,68986060986,68986061286,68986061406,68986061480,68986061587,68986061600,68986062609,68986063501}</t>
  </si>
  <si>
    <t>{52505043206,52505044027,67288040003,68986061228,68986061309,68986061503}</t>
  </si>
  <si>
    <t>{52505043248,68977000269,68986061325,68986061448}</t>
  </si>
  <si>
    <t>{52505110029}</t>
  </si>
  <si>
    <t>{40037,,,,,,,40037,,,,,,,,,,,,,}</t>
  </si>
  <si>
    <t>{,,40037,,,,,,,,,}</t>
  </si>
  <si>
    <t>{,,,,,,,,,,,,,57066,}</t>
  </si>
  <si>
    <t>{57066,,,,,57066,}</t>
  </si>
  <si>
    <t>{stock construction, llc}</t>
  </si>
  <si>
    <t>bldg|s_demo|s_fence|s_window</t>
  </si>
  <si>
    <t>{22597004005,66281840007}</t>
  </si>
  <si>
    <t>{38453920000,56640000184}</t>
  </si>
  <si>
    <t>{22597004005,47790099407}</t>
  </si>
  <si>
    <t>{26175000249,27483440008,27584440004,27587200005,62840040006,76362800008}</t>
  </si>
  <si>
    <t>{27584440004,41882800005,66432521201,66436160008}</t>
  </si>
  <si>
    <t>{00720280003,24720014381,27583280003,66282920007,66282960009,66655001702,67284680001,81216009225}</t>
  </si>
  <si>
    <t>{,55650,,47675,,}</t>
  </si>
  <si>
    <t>{55650,,,55650}</t>
  </si>
  <si>
    <t>{57066,55650,55650,,55650,52162,55650,}</t>
  </si>
  <si>
    <t>{lowe's home centers, llc,lowes home centers, inc.,lowes home centers, llc}</t>
  </si>
  <si>
    <t>{25334001585,27638500308,27638501064,27638501103}</t>
  </si>
  <si>
    <t>{25334001543,27638500722}</t>
  </si>
  <si>
    <t>{27638500120,27638500667}</t>
  </si>
  <si>
    <t>{27638500528}</t>
  </si>
  <si>
    <t>{25334001527,27638500861}</t>
  </si>
  <si>
    <t>{25334000162,25334001200,25334001608,27638500201,27638500942}</t>
  </si>
  <si>
    <t>{55650,55650,55650,55650,55650,55650}</t>
  </si>
  <si>
    <t>{new haven builders, inc.}</t>
  </si>
  <si>
    <t>bldg_rev|s_window</t>
  </si>
  <si>
    <t>{23932000126,27530160008,27583200009,31340000360,31340000409,47790038947,54754040003,59960010301,59960011229,59960180286,59960180325,68390001722,68975005525,68986001220,68986061040,76925000449}</t>
  </si>
  <si>
    <t>{23095000607,27860000087,27860000223,47790028643,47790160080,54750980002,66674375503,68986000108,68986060342,68986061781,68986062007,76925000384,76925000782}</t>
  </si>
  <si>
    <t>{27860000142,27860000249,47790027864,47790028009,47790028627,51999000306,59960003635,59960180448,66435680000,67182680006,68985000442,68986050145,68986056084,68986061901,76925000368,78534002768,78534003123}</t>
  </si>
  <si>
    <t>{22510009508,24769000482,27185006643,27638500722,56640000825,60575000562,60575001422,60575002625,66674601507,68985000701,68986050226,68986061901,71833126407,73660000024,77519000760,77519000948,78534002881,78534003107}</t>
  </si>
  <si>
    <t>{27630760007,47790001589,56640000702,59810000908,59960012804,59960180189,59960181081,66434440005,66667503308,66674378801,66674425709,68642440002,68986060229,68986061749,80940005143}</t>
  </si>
  <si>
    <t>{27638500285,47790000865,59960181421,60575000384,66434440005,66434720000,66438080005,66679480202,68975006809,68986050268,68986056547,68986061066,80490000562}</t>
  </si>
  <si>
    <t>{27630760007,47790001822,66433880006,66437760009,67182680006,68986056068,78534003123}</t>
  </si>
  <si>
    <t>{,,,,,,,,,,,,,,,}</t>
  </si>
  <si>
    <t>{55650,,,,,,,,,,,,}</t>
  </si>
  <si>
    <t>{,55650,,,,,,,,,,,57066,,,,}</t>
  </si>
  <si>
    <t>{,,,55650,,55650,55650,,,,55650,55650,55650,,,55650,55650,55650}</t>
  </si>
  <si>
    <t>{55650,,,55650,,55650,55650,,,,55650,,,55650,,55650}</t>
  </si>
  <si>
    <t>{55650,,55650,,,55650,,,55650,,55650,,55650,}</t>
  </si>
  <si>
    <t>{,57066,,55650,,,55650}</t>
  </si>
  <si>
    <t>{castle services of southwest fl, inc,castle services of southwest florida, inc.}</t>
  </si>
  <si>
    <t>{00145240000}</t>
  </si>
  <si>
    <t>{47790050226}</t>
  </si>
  <si>
    <t>{precast wall systems, inc.}</t>
  </si>
  <si>
    <t>bldg|bldg_rev|s_demo|s_window</t>
  </si>
  <si>
    <t>{56640000508,60575001341,66282960009,66430240005,66430320006,66430680005,66431960009}</t>
  </si>
  <si>
    <t>{25334000201,66430160004,66655001508,66674425602,66674425958,80940004966}</t>
  </si>
  <si>
    <t>{60575002421,60575002609,66431320005,66432040009}</t>
  </si>
  <si>
    <t>{26100001365,60575002421,66430160004,66674378306,68790120009}</t>
  </si>
  <si>
    <t>{26100000382,60575000465,60575001341,66674378306}</t>
  </si>
  <si>
    <t>{26100001200,66668126205,68790120009,76421000105}</t>
  </si>
  <si>
    <t>{76421000105}</t>
  </si>
  <si>
    <t>{55650,55650,55650,,55650}</t>
  </si>
  <si>
    <t>{,55650,55650,,55650}</t>
  </si>
  <si>
    <t>{the lykos group, inc.}</t>
  </si>
  <si>
    <t>{66433920005,66674602302}</t>
  </si>
  <si>
    <t>{27583280003}</t>
  </si>
  <si>
    <t>{22510008208}</t>
  </si>
  <si>
    <t>{22510008208,23095002003,66655000952,68986062845}</t>
  </si>
  <si>
    <t>{22510009252,47790026483}</t>
  </si>
  <si>
    <t>{39653080008,54751240000,59960012309,76930000764}</t>
  </si>
  <si>
    <t>{55650,55650,,,}</t>
  </si>
  <si>
    <t>{tiffany m. case, inc. (dba) storm shutter warehouse,tiffany m. case, inc. d/b/a storm shutter warehouse}</t>
  </si>
  <si>
    <t>{00273840000}</t>
  </si>
  <si>
    <t>{25560000509,66674377352}</t>
  </si>
  <si>
    <t>{bruno general contractor l l c}</t>
  </si>
  <si>
    <t>{47790022186,47790022649,47790023282,47790023347}</t>
  </si>
  <si>
    <t>{47790001123}</t>
  </si>
  <si>
    <t>{56070000107,67282720002}</t>
  </si>
  <si>
    <t>{47790001482,47790001505,47790001521}</t>
  </si>
  <si>
    <t>{47790001466,47790028106,51999000186,51999000267,51999000429,79840000220}</t>
  </si>
  <si>
    <t>{27589200003,47790026205,47790038905,66432680003}</t>
  </si>
  <si>
    <t>{,57066,57066}</t>
  </si>
  <si>
    <t>{55650,,,}</t>
  </si>
  <si>
    <t>{bill jones repairs &amp; reroofs, inc.}</t>
  </si>
  <si>
    <t>{77519001581}</t>
  </si>
  <si>
    <t>{66434800001}</t>
  </si>
  <si>
    <t>{d a hinkle construction inc}</t>
  </si>
  <si>
    <t>{27635040007}</t>
  </si>
  <si>
    <t>{78671040007,79323560009}</t>
  </si>
  <si>
    <t>{78670800002}</t>
  </si>
  <si>
    <t>{71845000621}</t>
  </si>
  <si>
    <t>{78621080004,79321240004}</t>
  </si>
  <si>
    <t>{desanctis design group inc.}</t>
  </si>
  <si>
    <t>{56495000520}</t>
  </si>
  <si>
    <t>{72400000120}</t>
  </si>
  <si>
    <t>{26100000162,72400000625}</t>
  </si>
  <si>
    <t>{66631560005}</t>
  </si>
  <si>
    <t>{71836500428}</t>
  </si>
  <si>
    <t>{meridiapro construction inc.}</t>
  </si>
  <si>
    <t>bldg_rev|s_cage|s_fountain|s_pool|s_wiring_res</t>
  </si>
  <si>
    <t>{23932000126,47790099685,47790160064,66674375503,66679470445,68986056204,76925000782}</t>
  </si>
  <si>
    <t>{24769000644,27582680002,27587640005,59960003635,66430160004,66674425958,78534002807}</t>
  </si>
  <si>
    <t>{27483160003,66281880009,66674378908,67280280007,68742080003,68975600043,68985000303,76925000805,78534003042}</t>
  </si>
  <si>
    <t>{31347852304,66631320009,68986811407}</t>
  </si>
  <si>
    <t>{59960003716,59960180422}</t>
  </si>
  <si>
    <t>{24769000725,47790001822,47790027848,68986050268,68986056165,74435006003}</t>
  </si>
  <si>
    <t>{78542001007}</t>
  </si>
  <si>
    <t>{55650,,,,55650,,}</t>
  </si>
  <si>
    <t>{,,,,57066,,55650,55650,}</t>
  </si>
  <si>
    <t>{nassau pools construction inc.,nassau pools construction, inc.}</t>
  </si>
  <si>
    <t>{26107004420,31629900424,31629900440,68986056521,68986060300,68986060342,68986060520,68986061820,68986062340,68986062667,68986062683,68986062780,68986063323,68986063365}</t>
  </si>
  <si>
    <t>{24769000521,26107004446,31629900181,31629900262,31629900385,68986060546,68986060724,68986061642,68986061707,68986062269,68986062308,68986062489,68986062586,68986062722,68986062942,68986062968,68986062984,68986063200,68986063226,68986063307,68986063381,68986063404,68986063420,68986063446}</t>
  </si>
  <si>
    <t>{24769000547,31629900521,68986060588,68986060601,68986060685,68986060708,68986061008,68986061105,68986061163,68986061189,68986061202,68986061244,68986061260,68986061341,68986061367,68986061422,68986061529,68986061545,68986061561,68986061723,68986062081,68986062829,68986062845,68986063284}</t>
  </si>
  <si>
    <t>{52505043167,52505043222,67231480005,67284400003,68986056628,68986060245,68986060407,68986060627,68986060669,68986060986,68986061082,68986061286,68986061406,68986061480,68986061587,68986061600,68986062609,68986062803,68986063242,68986063462,68986063501}</t>
  </si>
  <si>
    <t>{52505043183,52505043206,52505044001,52505044043,52505044069,67288040003,68986060847,68986061309,68986061503}</t>
  </si>
  <si>
    <t>{52505043248,68975006621,68986056107,68986056262,68986056660}</t>
  </si>
  <si>
    <t>{68977000269,68986050284,68986056385,68986060164,68986061325,68986061448,68986061464,68986061943}</t>
  </si>
  <si>
    <t>{,,,,,,,,,,40037,,,}</t>
  </si>
  <si>
    <t>{,,,,,,,,,,40037,,,,,,,,,,,,,}</t>
  </si>
  <si>
    <t>{,,,,,,,,,,,,,,,,,,,,,,,}</t>
  </si>
  <si>
    <t>{,,,,,,57066,,,,,,,,,57066,,,,,}</t>
  </si>
  <si>
    <t>{57066,,,,,,,,}</t>
  </si>
  <si>
    <t>{serenity pool &amp; spa llc}</t>
  </si>
  <si>
    <t>{00143040008,27581640001,27581840005,27582480008,27583200009,27584080105,27585720008,74435007905}</t>
  </si>
  <si>
    <t>{23095000306,27483080002,27483160003,27530920002,27581880007,27584760001,27586200006,27631080003}</t>
  </si>
  <si>
    <t>{23095000209,27481960001,27483160003,27483480000,27585200007,27586880002,27589080003,27630200004,27630920009,27633080001,54490010148}</t>
  </si>
  <si>
    <t>{23095000607,23095003109,27481960001,27483160003,27582240002,27583800001,27584920003,27585080007,27587120004,27587160006,27589040001,27589200003,27630440000,27630760007,27633040009,54490010148,54490010407}</t>
  </si>
  <si>
    <t>{23095003109,27482120002,27482640003,27482960000,27483840006,27531000002,27582480008,27584360003,27586160007,27586640006,27588800006,27589000009,27589320006,27589440009,27630760007,27630920009,54490010148}</t>
  </si>
  <si>
    <t>{27480720006,27481840008,27482000009,27483840006,27484080001,27484360006,27530800009,27583160000,27588760007,27589160004,27589440009,27630120003,27630160005,27633120000,27635000005,54490010148,63770001208,74435007507}</t>
  </si>
  <si>
    <t>{22296001684,27581400005,27582000006,27583520006,27585600005,27586080006,27586720007,27630800006}</t>
  </si>
  <si>
    <t>{,,,,,,,,,,,,,,,,,,}</t>
  </si>
  <si>
    <t>{,,,,,,,,,,,,,,,,,,,,,,,,}</t>
  </si>
  <si>
    <t>{,,,,,,,,,,,,,,,,,,,,}</t>
  </si>
  <si>
    <t>{greg orick ii marine construction, inc}</t>
  </si>
  <si>
    <t>bldg|bldg_rev|s_awning|s_demo|s_window</t>
  </si>
  <si>
    <t>{00240284000}</t>
  </si>
  <si>
    <t>{00240284000,66674377006,66760013025}</t>
  </si>
  <si>
    <t>{66760013025,79320320006,79320360008}</t>
  </si>
  <si>
    <t>{00271800000,22900001103,66760013025}</t>
  </si>
  <si>
    <t>{22900001161,59960181308,66760013025}</t>
  </si>
  <si>
    <t>{55650,,,,,,,}</t>
  </si>
  <si>
    <t>{houchin construction inc,houchin construction, inc.}</t>
  </si>
  <si>
    <t>{24720014381}</t>
  </si>
  <si>
    <t>{22597004047,23220440003}</t>
  </si>
  <si>
    <t>{mahoneys handyman services, inc.}</t>
  </si>
  <si>
    <t>{59712000886}</t>
  </si>
  <si>
    <t>{34690080008}</t>
  </si>
  <si>
    <t>{benderson development company, llc}</t>
  </si>
  <si>
    <t>bldg|bldg_rev|s_awning|s_cage|s_fence</t>
  </si>
  <si>
    <t>{27185001253}</t>
  </si>
  <si>
    <t>{00155920006,68975004209}</t>
  </si>
  <si>
    <t>{29331193049}</t>
  </si>
  <si>
    <t>{welch tennis courts inc}</t>
  </si>
  <si>
    <t>bldg|bldg_rev|s_window</t>
  </si>
  <si>
    <t>{47790026483}</t>
  </si>
  <si>
    <t>{27638500683,47790026182,66432680003,69030000862,69030000943}</t>
  </si>
  <si>
    <t>{22712000321,27636880004,47790028245,66270160002,76925000300}</t>
  </si>
  <si>
    <t>{25340000143,47790000823}</t>
  </si>
  <si>
    <t>{22712000321,51999000209,77089001066,79840000408}</t>
  </si>
  <si>
    <t>{22712000486}</t>
  </si>
  <si>
    <t>{,,,55650,55650}</t>
  </si>
  <si>
    <t>{,,55650,,55650,}</t>
  </si>
  <si>
    <t>{sonrise properties of naples inc (dba) sonrise building co,sonrise properties of naples inc (dba) sonrise building co.}</t>
  </si>
  <si>
    <t>{bldg,bldg_rev,s_window}</t>
  </si>
  <si>
    <t>bldg|bldg_rev|s_demo|s_elec|s_window|s_wiring_res</t>
  </si>
  <si>
    <t>{47790039027,59960012642,67289160005}</t>
  </si>
  <si>
    <t>{47790039027}</t>
  </si>
  <si>
    <t>{59960180309}</t>
  </si>
  <si>
    <t>{59960012888}</t>
  </si>
  <si>
    <t>{59960001271,59960003952,59960011326}</t>
  </si>
  <si>
    <t>{59960003952,59960012406}</t>
  </si>
  <si>
    <t>{59960003952}</t>
  </si>
  <si>
    <t>{57066,,,,57066}</t>
  </si>
  <si>
    <t>{harwick homes llc}</t>
  </si>
  <si>
    <t>{23450000048,66275480004}</t>
  </si>
  <si>
    <t>{22296000685,24140001466}</t>
  </si>
  <si>
    <t>{24770001221,24770001483}</t>
  </si>
  <si>
    <t>{24770000345,24770001001,27825001704,59720000603}</t>
  </si>
  <si>
    <t>{47790038882,69220000627,76930000586,77519002027}</t>
  </si>
  <si>
    <t>{60575001189,60575001668,69220001147}</t>
  </si>
  <si>
    <t>{66282200002}</t>
  </si>
  <si>
    <t>{,55650,55650,55650}</t>
  </si>
  <si>
    <t>{kaufmann homes corp}</t>
  </si>
  <si>
    <t>bldg|s_celltower|s_elec</t>
  </si>
  <si>
    <t>{00537860001}</t>
  </si>
  <si>
    <t>{61940640006}</t>
  </si>
  <si>
    <t>{00177201305,00198600008,00416560008}</t>
  </si>
  <si>
    <t>{00137680005,61940640006}</t>
  </si>
  <si>
    <t>{00355840106,61940640006}</t>
  </si>
  <si>
    <t>{00264800004,00416560008}</t>
  </si>
  <si>
    <t>{00137680005}</t>
  </si>
  <si>
    <t>{33250,}</t>
  </si>
  <si>
    <t>{33250}</t>
  </si>
  <si>
    <t>{j. crompton electric, inc.}</t>
  </si>
  <si>
    <t>bldg|s_demo|s_fence|s_wiring_res</t>
  </si>
  <si>
    <t>{66282360007}</t>
  </si>
  <si>
    <t>{66282280006,66282360007}</t>
  </si>
  <si>
    <t>{66282280006,66282400006,66435680000}</t>
  </si>
  <si>
    <t>{66282160003,66434520006,66435280002}</t>
  </si>
  <si>
    <t>{66434440005,66434720000,66435280002,66436240009,66437880002,67283080000}</t>
  </si>
  <si>
    <t>{66434880005,66437880002,66438080005}</t>
  </si>
  <si>
    <t>{66280560003,66435400002,66438080005}</t>
  </si>
  <si>
    <t>{55650,55650,55650,55650,55650,57066,55650,55650,55650}</t>
  </si>
  <si>
    <t>{knauf-koenig group llc,knauf-koenig group, llc}</t>
  </si>
  <si>
    <t>{61940160007,66679475181}</t>
  </si>
  <si>
    <t>{59960001404}</t>
  </si>
  <si>
    <t>{r e p construction company inc.}</t>
  </si>
  <si>
    <t>{66674377556}</t>
  </si>
  <si>
    <t>{27638501161}</t>
  </si>
  <si>
    <t>{robert a. milbert inc}</t>
  </si>
  <si>
    <t>{22296000724,27185007480}</t>
  </si>
  <si>
    <t>{22296000960,60575000588}</t>
  </si>
  <si>
    <t>{27583040007,71833126407}</t>
  </si>
  <si>
    <t>{60575002065,71836500965}</t>
  </si>
  <si>
    <t>{22712000101,60575001422}</t>
  </si>
  <si>
    <t>{morton &amp; wasmer builders llc}</t>
  </si>
  <si>
    <t>{27482960000}</t>
  </si>
  <si>
    <t>{72030440008}</t>
  </si>
  <si>
    <t>{a team builders of sw florida inc}</t>
  </si>
  <si>
    <t>bldg|s_tan</t>
  </si>
  <si>
    <t>{66655000758}</t>
  </si>
  <si>
    <t>{69030000480}</t>
  </si>
  <si>
    <t>{j f sullivan construction llc}</t>
  </si>
  <si>
    <t>bldg|s_garage_detached|s_pool|s_window</t>
  </si>
  <si>
    <t>{00145280002}</t>
  </si>
  <si>
    <t>{66674425301,68790560009}</t>
  </si>
  <si>
    <t>{66679210621}</t>
  </si>
  <si>
    <t>{first class aluminum structures inc}</t>
  </si>
  <si>
    <t>{73930640004}</t>
  </si>
  <si>
    <t>{68980000269}</t>
  </si>
  <si>
    <t>{timo brothers construction inc.}</t>
  </si>
  <si>
    <t>{00447880401}</t>
  </si>
  <si>
    <t>{26095000264,68975004209}</t>
  </si>
  <si>
    <t>{00177201305,52505033122,68975004209}</t>
  </si>
  <si>
    <t>{52505033122,68975004209}</t>
  </si>
  <si>
    <t>{40037}</t>
  </si>
  <si>
    <t>{gates butz institutional construction llc (dba) gates}</t>
  </si>
  <si>
    <t>{26175000508}</t>
  </si>
  <si>
    <t>{66282920007}</t>
  </si>
  <si>
    <t>{54750520006}</t>
  </si>
  <si>
    <t>{floors 'n more direct (naples), llc (dba) floors 'n more direct,floors n more direct (naples) llc (dba) floors n more direct}</t>
  </si>
  <si>
    <t>{79320520000,79322520008,79324440005,79324600007,79325400002}</t>
  </si>
  <si>
    <t>{79320640003,79320800005,79322000007,79324880005,79325360003,79325520005}</t>
  </si>
  <si>
    <t>{79320240005,79321640002}</t>
  </si>
  <si>
    <t>{25555000608,79321520009,79323160001}</t>
  </si>
  <si>
    <t>{79320520000,79320640003,79323440006}</t>
  </si>
  <si>
    <t>{79320440009,79321320005,79322040009,79322560000,79323040008}</t>
  </si>
  <si>
    <t>{79320480001,79321680004,79322320004,79324200009,79325520005}</t>
  </si>
  <si>
    <t>{,,55650}</t>
  </si>
  <si>
    <t>{always professional services,moon international inc. (dba) always professional services,moon international inc. d/b/a always professional services}</t>
  </si>
  <si>
    <t>{00141604705}</t>
  </si>
  <si>
    <t>{25120000758}</t>
  </si>
  <si>
    <t>{25334001624,53220000581,59960003460}</t>
  </si>
  <si>
    <t>{59960003486,72204001626}</t>
  </si>
  <si>
    <t>{cotter construction company}</t>
  </si>
  <si>
    <t>{22900001064,27584760001,32439001761,49460001354,52730008320,59960001420,66230001486,66230005220,66679211484,67280520000,68470001587,77089000287,77089000627}</t>
  </si>
  <si>
    <t>{22900000803,22900001640,27185007406,47790001783,51999000267,59728001646,66674375354,66679210922,66679211581,66679211866,67342040004,68470001587,68985000840,68986062340,71832500600,77089000261}</t>
  </si>
  <si>
    <t>{22900001064,25117500423,27483280006,27585120006,27632960009,31347852566,31629900084,47790000881,47790001602,59728001264,59728001947,66230005204,66480040006,66655001100,66674375354,67183320006,67289080004,68986061626,68986771709,77089001082,81216009322}</t>
  </si>
  <si>
    <t>{22141998907,24720013803,24720014543,24769000343,25730680005,31347851842,31347852045,31347852566,47790001026,47790001369,47790001783,47790026182,54490010384,54490010407,54490010423,59728001222,59728001248,59728001280,59728001329,59728001361,68470001561,68986060928,68986061105,68986062120,68986062227,68986811326,71855001005,73982160008,76925001406,77089001105,77089001309,78542000545,78671280003}</t>
  </si>
  <si>
    <t>{22141998907,22510009003,24720014200,27585200007,31347852427,31347852540,47790026221,49660105966,54490010423,59960010301,62843360000,63960503752,66230005204,66432640001,66679463025,68986060724,68986061105,68986811449,78534003369,78670880006,81216009322}</t>
  </si>
  <si>
    <t>{00142720002,00153200003,00153360008,22141998907,24720014404,24769000165,26100000560,26175000621,31347851800,31347851907,31347851981,31347852045,32439001787,47790001369,47790001521,52505044027,53264700384,54490010821,56430070667,56430074304,59960010301,59960012587,60555000223,60555000401,60555000809,66230002184,66230002207,66230004946,66655001100,66679211581,66679491644,67289640004,68790480008,68986060465,68986060986,68986061422,68986062146,68986062489,69280001967,77089000164,77089001163,77089001325,79395000542,79840000181,79840000466}</t>
  </si>
  <si>
    <t>{22141998907,25117500261,27630720005,27631080003,31347851826,31347852841,53264701749,60555000388,66679210621,68985000785,68986056288,77089001163,81216009225}</t>
  </si>
  <si>
    <t>{57066,,,,55650,40037,,,55650,,,,}</t>
  </si>
  <si>
    <t>{,,,,55650,,40037,,,,,,,,57066,55650,,}</t>
  </si>
  <si>
    <t>{,,57066,,,,57066,55650,57066,,55650,55650,,,,,57066,,,55650,,55650,,52162,}</t>
  </si>
  <si>
    <t>{40037,,,40037,,,,,55650,40037,,,,,40037,40037,40037,,,,,,,,,,,40037,,,,,,55650,40037,,55650,,,,40037,40037,,55650}</t>
  </si>
  <si>
    <t>{,,,,,,,,52162,,,,47675,55650,,,,,40037,55650,,,55650,,,55650,40037}</t>
  </si>
  <si>
    <t>{,,,55650,,55650,,,,,,,,,40037,40037,,40037,,55650,55650,,,,55650,,,,,,,,,,55650,,,40037,55650,,,,,57066,,,,55650}</t>
  </si>
  <si>
    <t>{,,55650,52162,,,,,,40037,40037,,40037,40037,,}</t>
  </si>
  <si>
    <t>{storm smart building systems, inc.}</t>
  </si>
  <si>
    <t>bldg|bldg_rev|s_demo|s_elec|s_window</t>
  </si>
  <si>
    <t>{24140000140,27825001681}</t>
  </si>
  <si>
    <t>{24770000125,24770001166,60575000669,60575001707}</t>
  </si>
  <si>
    <t>{24770001344,24770001360,24770001425,25730680005,26100001462,27825001885}</t>
  </si>
  <si>
    <t>{24770000303,24770000329,27825000064,27825000129,27825000721,71870000722}</t>
  </si>
  <si>
    <t>{24770000141,27825000022,27825001429,76930001187}</t>
  </si>
  <si>
    <t>{24140000988,24770000662,24770000989,24770001069,24770001085,24770001409,27825001429,76930001284,80940004908}</t>
  </si>
  <si>
    <t>{79320920008,80940004665}</t>
  </si>
  <si>
    <t>{55650,55650,55650,55650,,55650,55650}</t>
  </si>
  <si>
    <t>{55650,55650,55650,55650,55650,55650,55650,55650,55650,55650}</t>
  </si>
  <si>
    <t>{professional contractor group, inc}</t>
  </si>
  <si>
    <t>{00143200000,68986000108,68986056327}</t>
  </si>
  <si>
    <t>{00153200003,68986771961}</t>
  </si>
  <si>
    <t>{66281480001,78534003181}</t>
  </si>
  <si>
    <t>{00153200003,27185006261,66679210566,67287240008,68986056181}</t>
  </si>
  <si>
    <t>{27185006261}</t>
  </si>
  <si>
    <t>{57066,,,,,}</t>
  </si>
  <si>
    <t>{tropical fence company,tropical industries inc (dba) tropical fence company}</t>
  </si>
  <si>
    <t>bldg|s_plumb|s_pool|s_wiring_res</t>
  </si>
  <si>
    <t>{54650000529,54650000749,79071440002}</t>
  </si>
  <si>
    <t>{38457240003}</t>
  </si>
  <si>
    <t>{71836500761}</t>
  </si>
  <si>
    <t>{sanchez enterprise group llc,sanchez enterprise group llc (dba)premier land clearing &amp; grading}</t>
  </si>
  <si>
    <t>{25560001168}</t>
  </si>
  <si>
    <t>{66283040009,80940004940}</t>
  </si>
  <si>
    <t>{66655000855,66674425107,66679210922,66679463203,76934000265}</t>
  </si>
  <si>
    <t>{porter van arsdale construction, inc.}</t>
  </si>
  <si>
    <t>bldg|s_celltower|s_wiring_comm</t>
  </si>
  <si>
    <t>{00198600008,00355840106}</t>
  </si>
  <si>
    <t>{00157481501}</t>
  </si>
  <si>
    <t>{59712000488}</t>
  </si>
  <si>
    <t>{new-tech construction, corporation}</t>
  </si>
  <si>
    <t>bldg|s_cage|s_window</t>
  </si>
  <si>
    <t>{24770000167,66230000267,66230000908,71836500185}</t>
  </si>
  <si>
    <t>{complete aluminum general contractors, inc.}</t>
  </si>
  <si>
    <t>{00141601203,25334000285,25334001365,25340000127,27484240003,59728001866,66679211565,68986063527,71832501162,71846001166,78620480003}</t>
  </si>
  <si>
    <t>{24720013748,25230000240,25730200003,27483360007,27905000243,51999000380,59728001921,66437480004}</t>
  </si>
  <si>
    <t>{24720013900,25334000201,25334000900,49680800005,56451000108,59720000344,59728001905,66679470380,68985000426,71832500406,71832501201,71833125220,72204001082,77089000740}</t>
  </si>
  <si>
    <t>{25334000803,25334001527,47790028685,48020360009,56430074427,60575000863,66679470380,71832501683,72204002968,77087001602,78670200000,79395001224}</t>
  </si>
  <si>
    <t>{25340000127,25560000062,25560001003,27633160002,59720000629,66655000402,66674376159}</t>
  </si>
  <si>
    <t>{27638500706,27638501284,27638501307,68985000426,71832501081,71836501906,71846000141,72204001600,74435008409,79840000068}</t>
  </si>
  <si>
    <t>{24720013667,27638500706,49460001600,64440000088,68985000426,71832501609,71836501401,79820120007,79821120006,79821160008,79821680009,79840000204,79840000262,79840000343,80940005143}</t>
  </si>
  <si>
    <t>{55650,,55650,55650,,,55650,,,,}</t>
  </si>
  <si>
    <t>{55650,,55650,,,55650,,}</t>
  </si>
  <si>
    <t>{55650,,,55650,,55650,55650,,55650,55650,55650,55650,,55650,55650}</t>
  </si>
  <si>
    <t>{55650,40037,,55650,55650,,55650,,,,,55650}</t>
  </si>
  <si>
    <t>{55650,55650,55650,,55650,,55650}</t>
  </si>
  <si>
    <t>{55650,55650,55650,55650,55650,,55650,55650,,}</t>
  </si>
  <si>
    <t>{,55650,55650,55650,,,,55650,,55650,,55650,,,}</t>
  </si>
  <si>
    <t>{rollsecure shutters, inc}</t>
  </si>
  <si>
    <t>bldg_rev|s_sign|s_sign_rev</t>
  </si>
  <si>
    <t>{00148600003,00203042108,00240280101,00256320000,26720000089,61789000124,66270240003,66270240100,76421000082,76421000105}</t>
  </si>
  <si>
    <t>{00141840006,00155920006,00203042108,00239960005,00240280101,00240281003,00240283001,00273160007,00298520004,61789000124,61940200006,61942560003,69586500162}</t>
  </si>
  <si>
    <t>{00264800004,00266120009,00270640009,00416720000,25500000750,34569300068,66270160002,69586500162,74938500307,76720001588,81210003256}</t>
  </si>
  <si>
    <t>{00239960005,23991198024,66270160002,69586500162,76421000082,76421000105,80708205127,81210002309,81210003256}</t>
  </si>
  <si>
    <t>{00240280208,00240281003,00240440006,00267120600,27167400089,59712000886,61789000124,61947800001,66270120000,66270160002}</t>
  </si>
  <si>
    <t>{00196760005,00240280208,00240283001,00256320000,00726723001,22435008105,34569300149,59712000886,61942560003,66030003040,66270040009,66667506004,66760002104,66760013025,69586500162}</t>
  </si>
  <si>
    <t>{00214920002,00399720004,24745000545,66760000478,66760013025}</t>
  </si>
  <si>
    <t>{,55650,,,55650,,55650,,,55650,55650,,}</t>
  </si>
  <si>
    <t>{,55650,55650,,,,,,,,,}</t>
  </si>
  <si>
    <t>{,,55650,,,,,55650,55650,55650,74562,}</t>
  </si>
  <si>
    <t>{55650,55650,,47625,,,,,,}</t>
  </si>
  <si>
    <t>{,,55650,,,55650,,,,,,,,,,,}</t>
  </si>
  <si>
    <t>{lykins signtek &amp; development specialties inc}</t>
  </si>
  <si>
    <t>{00283160000,27630760007,31340000328,51999000403,61940200006,67291280009}</t>
  </si>
  <si>
    <t>{27587400009,27634960007,31340000302}</t>
  </si>
  <si>
    <t>{18411200009,27484360006,67231440003,73620100663,81171763347}</t>
  </si>
  <si>
    <t>{67184120001,81171763402,81171763428}</t>
  </si>
  <si>
    <t>{00410160006,68985000701,68986050226}</t>
  </si>
  <si>
    <t>{66480240000,67290760009}</t>
  </si>
  <si>
    <t>{27167550201,81171763745}</t>
  </si>
  <si>
    <t>{,,,,,57066,}</t>
  </si>
  <si>
    <t>{40037,,57066,47625,,40037,47625}</t>
  </si>
  <si>
    <t>{57066,,}</t>
  </si>
  <si>
    <t>{55650,57066}</t>
  </si>
  <si>
    <t>{collier fence &amp; wire, inc}</t>
  </si>
  <si>
    <t>{76520000802}</t>
  </si>
  <si>
    <t>{54650000480}</t>
  </si>
  <si>
    <t>{blue marlin construction llc}</t>
  </si>
  <si>
    <t>bldg_rev|s_gas</t>
  </si>
  <si>
    <t>{22712000389,27483280006,31629900123,67287520003,68975005444,68986056181,68986061040,79840000220,82687000580}</t>
  </si>
  <si>
    <t>{27633080001,51999000186,66631120005,67283960007,67289760007,68986811423,79840000547}</t>
  </si>
  <si>
    <t>{54754120004,67285080008}</t>
  </si>
  <si>
    <t>{22510006200,26166000067,27582240002,47790028766,68986001220,68986772009,80490000627}</t>
  </si>
  <si>
    <t>{27530520004,27581880007}</t>
  </si>
  <si>
    <t>{27530520004,47790022623,54751240000,68742360008,68986060562,74435009408,79840000563}</t>
  </si>
  <si>
    <t>{51999000500}</t>
  </si>
  <si>
    <t>{,57066,,55650,,,,,}</t>
  </si>
  <si>
    <t>{57066,,55650,,,,55650,57066}</t>
  </si>
  <si>
    <t>{,,,,55650,,,}</t>
  </si>
  <si>
    <t>{south florida gas company inc,south florida gas compy inc}</t>
  </si>
  <si>
    <t>{66655000952}</t>
  </si>
  <si>
    <t>{71836500224,80520560008}</t>
  </si>
  <si>
    <t>{southwest creations, inc}</t>
  </si>
  <si>
    <t>bldg|s_roof</t>
  </si>
  <si>
    <t>{27483680004,47790001123}</t>
  </si>
  <si>
    <t>{27482400007}</t>
  </si>
  <si>
    <t>{56430074142,56430074184,56430074207}</t>
  </si>
  <si>
    <t>{56430071145,56430071268}</t>
  </si>
  <si>
    <t>{40037,40037,40037}</t>
  </si>
  <si>
    <t>{kleinberger corporation}</t>
  </si>
  <si>
    <t>{27825000543}</t>
  </si>
  <si>
    <t>{22296000782,72204003527}</t>
  </si>
  <si>
    <t>{54751480006,59960002005}</t>
  </si>
  <si>
    <t>{59960001925}</t>
  </si>
  <si>
    <t>{commonwealth remodeling, inc.}</t>
  </si>
  <si>
    <t>bldg|bldg_rev|s_awning|s_cage|s_window</t>
  </si>
  <si>
    <t>{00256320000,66270160002,66679470225}</t>
  </si>
  <si>
    <t>{51999000186,61940200006,66270160002,80940004908}</t>
  </si>
  <si>
    <t>{00256320000,21835040023,21961000254,27480360000,47790000108,52505033122,61940200006}</t>
  </si>
  <si>
    <t>{00143040008,00298280001,52505033122,54490010164,67290880002,69030000901}</t>
  </si>
  <si>
    <t>{00155920006,27530520004,27630800006,59960001271,61940200006,66282760005,66679351250}</t>
  </si>
  <si>
    <t>{00155920006,23150000681,27484200001,27530520004,27630800006,29331180612,53260000062,54753840000,67285800000}</t>
  </si>
  <si>
    <t>{27530120006,51999000487}</t>
  </si>
  <si>
    <t>{,55650,,,55650}</t>
  </si>
  <si>
    <t>{,,,,,,55650}</t>
  </si>
  <si>
    <t>{,,,,,,57066,}</t>
  </si>
  <si>
    <t>{,,,55650,,,,}</t>
  </si>
  <si>
    <t>{,,,,,57066,,,,}</t>
  </si>
  <si>
    <t>{sunmaster of naples inc}</t>
  </si>
  <si>
    <t>{25334000829,25334002063,27825000161,27825001348,59720000661,60575000041,72150001929}</t>
  </si>
  <si>
    <t>{27825000323,67182680006,72400001501}</t>
  </si>
  <si>
    <t>{25334000586,60575000643,67182680006,72204000520}</t>
  </si>
  <si>
    <t>{25334000803,60575002081,72204002340}</t>
  </si>
  <si>
    <t>{25555000080,25555000608,60575001600,72204001202,72204002984}</t>
  </si>
  <si>
    <t>{25334000942,56640001222,60575001888,72204002560,80940005143,82687000085}</t>
  </si>
  <si>
    <t>{25334000942,60575002269}</t>
  </si>
  <si>
    <t>{55650,55650,55650,55650,55650,55650,55650,55650,55650,55650,55650,55650}</t>
  </si>
  <si>
    <t>{57066,55650,55650,57066}</t>
  </si>
  <si>
    <t>{55650,55650,55650,55650,55650,57066}</t>
  </si>
  <si>
    <t>{55650,55650,55650,55650,55650,55650,55650,55650}</t>
  </si>
  <si>
    <t>{41 west developers llc}</t>
  </si>
  <si>
    <t>{66432441006,79840000343}</t>
  </si>
  <si>
    <t>{66432441006,68975006485}</t>
  </si>
  <si>
    <t>{27185003824}</t>
  </si>
  <si>
    <t>{47790028588,47790099588,59960012765,60575001820,60575002308,60575002463,66435200008,66435360003}</t>
  </si>
  <si>
    <t>{47790023101,63960503451}</t>
  </si>
  <si>
    <t>{22510008253,22712001524,47790001385,47790023062,66679463342,77089001202,80400002288}</t>
  </si>
  <si>
    <t>{27825000925}</t>
  </si>
  <si>
    <t>{55650,55650,55650,,,55650,55650,55650,}</t>
  </si>
  <si>
    <t>{naples shutter inc,naples shutter, inc}</t>
  </si>
  <si>
    <t>bldg|bldg_rev|s_awning|s_demo|s_sign|s_wiring_comm|s_wiring_res</t>
  </si>
  <si>
    <t>{23270320005}</t>
  </si>
  <si>
    <t>{78621440000}</t>
  </si>
  <si>
    <t>{00266120009,67290840000}</t>
  </si>
  <si>
    <t>{00266120009,47790016309,66270160002,67281000008}</t>
  </si>
  <si>
    <t>{67290440002,67290600004}</t>
  </si>
  <si>
    <t>{66433520007,67231320000}</t>
  </si>
  <si>
    <t>{67291360000}</t>
  </si>
  <si>
    <t>{57066,,,,}</t>
  </si>
  <si>
    <t>{,55650,57066,,55650,}</t>
  </si>
  <si>
    <t>{(the) glendale group of southwest florida llc,the glendale group of southwest florida llc}</t>
  </si>
  <si>
    <t>bldg|s_pool</t>
  </si>
  <si>
    <t>{23991198024}</t>
  </si>
  <si>
    <t>{27586200006}</t>
  </si>
  <si>
    <t>{cobia construction llc}</t>
  </si>
  <si>
    <t>bldg|s_cage</t>
  </si>
  <si>
    <t>{47790000108}</t>
  </si>
  <si>
    <t>{66674425408}</t>
  </si>
  <si>
    <t>{absolute aluminum &amp; construction company,absolute aluminum inc (dba) absolute aluminum &amp; construction company}</t>
  </si>
  <si>
    <t>{71855000789}</t>
  </si>
  <si>
    <t>{71855000129}</t>
  </si>
  <si>
    <t>{00177201305,27638500065,27638500146,27638500188,27638500340,27638500447,27638500463,27638500489,27638500609,27638500667,27638500683,27638500722,27638500942,27638501022,27638501048,27638501080,27638501103,27638501200,27638501242,27638501381}</t>
  </si>
  <si>
    <t>{71855000705}</t>
  </si>
  <si>
    <t>{55650,55650,55650,55650,55650,55650,55650,55650,55650,55650,55650,,55650,55650,55650,55650,55650,55650,55650,55650}</t>
  </si>
  <si>
    <t>{spectrum contracting inc}</t>
  </si>
  <si>
    <t>bldg|s_wiring_comm</t>
  </si>
  <si>
    <t>{82687000166}</t>
  </si>
  <si>
    <t>{23932000184,82687000441}</t>
  </si>
  <si>
    <t>{69030000804}</t>
  </si>
  <si>
    <t>{the thomas riley artisans guild inc}</t>
  </si>
  <si>
    <t>{00143040008}</t>
  </si>
  <si>
    <t>{47790028766,68742080003}</t>
  </si>
  <si>
    <t>{00142720002}</t>
  </si>
  <si>
    <t>{niemann homes lc}</t>
  </si>
  <si>
    <t>bldg|s_carport_detached|s_demo</t>
  </si>
  <si>
    <t>{66434360004}</t>
  </si>
  <si>
    <t>{enexis homes inc}</t>
  </si>
  <si>
    <t>{59960010301}</t>
  </si>
  <si>
    <t>{27825001445,59960010301}</t>
  </si>
  <si>
    <t>{59960040326}</t>
  </si>
  <si>
    <t>{59720000182,59960009147,59960012846}</t>
  </si>
  <si>
    <t>{59720000645}</t>
  </si>
  <si>
    <t>{59720000344}</t>
  </si>
  <si>
    <t>{,55650,,55650}</t>
  </si>
  <si>
    <t>{genuine home builders inc}</t>
  </si>
  <si>
    <t>bldg|bldg_rev|s_garage|s_wiring_res</t>
  </si>
  <si>
    <t>{66674378102}</t>
  </si>
  <si>
    <t>{67282840005,71836501841}</t>
  </si>
  <si>
    <t>{67283360005}</t>
  </si>
  <si>
    <t>{57066,57066,57066,57066,55650}</t>
  </si>
  <si>
    <t>{57066,57066,57066}</t>
  </si>
  <si>
    <t>{covelli development group, inc.}</t>
  </si>
  <si>
    <t>bldg|s_fence</t>
  </si>
  <si>
    <t>{53264700122}</t>
  </si>
  <si>
    <t>{71833125822}</t>
  </si>
  <si>
    <t>{68975006100}</t>
  </si>
  <si>
    <t>{(the) construction managers inc,(the) construction managers inc (dba) gulfshore remodeling &amp; des.,the construction managers inc}</t>
  </si>
  <si>
    <t>{22900000803}</t>
  </si>
  <si>
    <t>{22900000324,22900000489}</t>
  </si>
  <si>
    <t>{22900000780}</t>
  </si>
  <si>
    <t>{79840000246}</t>
  </si>
  <si>
    <t>{silver dollar construction llc}</t>
  </si>
  <si>
    <t>bldg|bldg_rev|s_demo|s_fence|s_garage|s_phased|s_sign|s_wiring_res</t>
  </si>
  <si>
    <t>{00384680007,22435011024,47790160323}</t>
  </si>
  <si>
    <t>{00255880004,29331193081,29331193120,66270040009,67289200004}</t>
  </si>
  <si>
    <t>{00255240000,29331193081,38453200102}</t>
  </si>
  <si>
    <t>{29331193081,66270240003,67231080007}</t>
  </si>
  <si>
    <t>{66270240003,67231080007}</t>
  </si>
  <si>
    <t>{00255880004,66270240003,66679470487,66760013025,67183280007,72204001309}</t>
  </si>
  <si>
    <t>{67183280007}</t>
  </si>
  <si>
    <t>{,,55650,,57066,,,}</t>
  </si>
  <si>
    <t>{,57066,57066,55650}</t>
  </si>
  <si>
    <t>{55650,57066,57066,57066}</t>
  </si>
  <si>
    <t>{,57066,,55650,57066,,57066,55650}</t>
  </si>
  <si>
    <t>{build llc}</t>
  </si>
  <si>
    <t>{76930001048}</t>
  </si>
  <si>
    <t>{66430080003}</t>
  </si>
  <si>
    <t>{56495000203,76930001080}</t>
  </si>
  <si>
    <t>{27825001403,46575000641,47790001864,56640000663,66430560002,76930001022,79840000505}</t>
  </si>
  <si>
    <t>{25560000088,27825001403,46575000641,66436480005}</t>
  </si>
  <si>
    <t>{25560000088,27638500285,27825001403}</t>
  </si>
  <si>
    <t>{lavoie construction group, inc.}</t>
  </si>
  <si>
    <t>{49460001451,64440000444,66631920001,76363000001}</t>
  </si>
  <si>
    <t>{73880720003}</t>
  </si>
  <si>
    <t>{00157880005,00283160000,25117502023}</t>
  </si>
  <si>
    <t>{41881640004}</t>
  </si>
  <si>
    <t>{72204002803}</t>
  </si>
  <si>
    <t>{55650,,55650,}</t>
  </si>
  <si>
    <t>{a2z construction of swfl inc}</t>
  </si>
  <si>
    <t>{22910000181}</t>
  </si>
  <si>
    <t>{00141600107}</t>
  </si>
  <si>
    <t>{22899000189}</t>
  </si>
  <si>
    <t>{cr benge drywall and stucco inc}</t>
  </si>
  <si>
    <t>{53220000468,66438280009,66679475204}</t>
  </si>
  <si>
    <t>{79325080008}</t>
  </si>
  <si>
    <t>{00177201305,24720013887,66380805684}</t>
  </si>
  <si>
    <t>{24770000167,27484080001,56640001866,66230002401}</t>
  </si>
  <si>
    <t>{53220000468,60575001684,72204001406}</t>
  </si>
  <si>
    <t>{27638500146,71855000828}</t>
  </si>
  <si>
    <t>{27638500146,66679475204,71833125385,79190000268}</t>
  </si>
  <si>
    <t>{55650,55650,}</t>
  </si>
  <si>
    <t>{d brown general contractors, llc.,d. brown general contractors, llc.}</t>
  </si>
  <si>
    <t>{66679463106}</t>
  </si>
  <si>
    <t>{47790022102}</t>
  </si>
  <si>
    <t>{26175000647,27586800008}</t>
  </si>
  <si>
    <t>{27586800008,71870000421}</t>
  </si>
  <si>
    <t>{distinctive residential const. pllc}</t>
  </si>
  <si>
    <t>{66435800000,72150001262}</t>
  </si>
  <si>
    <t>{66280360009,76520000200}</t>
  </si>
  <si>
    <t>{modern building concepts, inc.}</t>
  </si>
  <si>
    <t>{26100000829}</t>
  </si>
  <si>
    <t>{22900001640}</t>
  </si>
  <si>
    <t>{00726723001}</t>
  </si>
  <si>
    <t>{accuracy general contractors llc}</t>
  </si>
  <si>
    <t>{31629900424,31629900440}</t>
  </si>
  <si>
    <t>{24769000466,24769000521,31629900165,31629900181,31629900204,31629900262,31629900288,31629900369,31629900466,31629900505}</t>
  </si>
  <si>
    <t>{24769000424,24769000505,24769000547,24769000563,31629900327,31629900385,31629900408,31629900521,66674378005,68985000507}</t>
  </si>
  <si>
    <t>{24769000589,24769000686,24769000709}</t>
  </si>
  <si>
    <t>{52730008304,74435009107}</t>
  </si>
  <si>
    <t>{,,,55650,,,,,,,}</t>
  </si>
  <si>
    <t>{commercial residential aluminum &amp; fabricating llc}</t>
  </si>
  <si>
    <t>bldg|s_demo|s_wiring_comm</t>
  </si>
  <si>
    <t>{78534000689}</t>
  </si>
  <si>
    <t>{24745002064,72680000089}</t>
  </si>
  <si>
    <t>{24745002064,66674378005}</t>
  </si>
  <si>
    <t>{00240280208,26095000264,68975004209}</t>
  </si>
  <si>
    <t>{61940200006,80670080001}</t>
  </si>
  <si>
    <t>{61940200006,73620100595,80708205127}</t>
  </si>
  <si>
    <t>{00196800004}</t>
  </si>
  <si>
    <t>{74562,}</t>
  </si>
  <si>
    <t>{,74562,40037}</t>
  </si>
  <si>
    <t>{gates construction,tjjd holdings, llc (dba) gates construction}</t>
  </si>
  <si>
    <t>{60555000663,60555000689}</t>
  </si>
  <si>
    <t>{60555000540}</t>
  </si>
  <si>
    <t>{tile one inc}</t>
  </si>
  <si>
    <t>{00141603803,26175000207}</t>
  </si>
  <si>
    <t>{67343560004}</t>
  </si>
  <si>
    <t>{67292120003}</t>
  </si>
  <si>
    <t>{impact ready inc,impact-ready, inc.}</t>
  </si>
  <si>
    <t>{27589080003}</t>
  </si>
  <si>
    <t>{27484200001}</t>
  </si>
  <si>
    <t>{arctic construction company inc.}</t>
  </si>
  <si>
    <t>{47790001246}</t>
  </si>
  <si>
    <t>{67287160007}</t>
  </si>
  <si>
    <t>{randall mitchell companies llc}</t>
  </si>
  <si>
    <t>bldg|s_demo|s_mech</t>
  </si>
  <si>
    <t>{76930000968,77087001709,77519000427}</t>
  </si>
  <si>
    <t>{23095001004,25334001462,26100000861,54650000707,71846001645}</t>
  </si>
  <si>
    <t>{25334000405,25334001404,27825000860,60575000986,71846001344,71846002042,71870000120}</t>
  </si>
  <si>
    <t>{71832500024}</t>
  </si>
  <si>
    <t>{00255360003}</t>
  </si>
  <si>
    <t>{23095002003}</t>
  </si>
  <si>
    <t>{radon mitigation services, llc}</t>
  </si>
  <si>
    <t>bldg|bldg_rev|s_trlr_sales</t>
  </si>
  <si>
    <t>{54650000228}</t>
  </si>
  <si>
    <t>{00155920006}</t>
  </si>
  <si>
    <t>{46622201445}</t>
  </si>
  <si>
    <t>{00143280004,00155920006}</t>
  </si>
  <si>
    <t>{00143280004}</t>
  </si>
  <si>
    <t>{c.r. smith, llc}</t>
  </si>
  <si>
    <t>bldg|bldg_rev|s_fence|s_window</t>
  </si>
  <si>
    <t>{51999000348,76925000708}</t>
  </si>
  <si>
    <t>{47790027945,47790099504,68986056424,76925000368,76925000708}</t>
  </si>
  <si>
    <t>{68975600043,68985000303}</t>
  </si>
  <si>
    <t>{47790001589,47790026386,53220000565,68975005428,68986060229,68986061749,68986063420,76925000562,76925012424}</t>
  </si>
  <si>
    <t>{47790001505,47790160242,78534003783}</t>
  </si>
  <si>
    <t>{47790001822,67231280001,68986056424,78534003628}</t>
  </si>
  <si>
    <t>{,,,,57066}</t>
  </si>
  <si>
    <t>{diamond custom homes, inc.}</t>
  </si>
  <si>
    <t>{00153360008,52730008265,56430071226,66435360003,68986060326,71915000467,77089000229}</t>
  </si>
  <si>
    <t>{52730008249,66435440004,66655000758,68975006207,68986061668,68986062324,68986062366,78534002823,80940005541,82660020008}</t>
  </si>
  <si>
    <t>{31347851826,31347851884,31347851907,31347852346,31347852362,31347852401,31347852427,31347852443,31347852469,31347852508,31347852540,31347852566,66674426151,68986060481,68986061066,68986062146,68986062188,68986062285,68986062900,68986062926,68986063268,76925000384,76925000407,76925012660,77089001202}</t>
  </si>
  <si>
    <t>{00153200003,26123001300,31629900482,40365960007,47790160307,67183320006,68975006841,76925012602,78534002881}</t>
  </si>
  <si>
    <t>{00285400807,00285401903,22510008253,22510008305,31347852003,31347852249,31347852809,66655000305,66655000952,68790440006}</t>
  </si>
  <si>
    <t>{00418320000,22990000761,27185006588,32439001868,38457160002,47790001741,49460001406,51999000348,56430071242,66434440005,66480120007,68986061066,74435006809,78542000244}</t>
  </si>
  <si>
    <t>{22990000729,22990000787}</t>
  </si>
  <si>
    <t>{40037,,,,55650,,}</t>
  </si>
  <si>
    <t>{,55650,55650,,55650,,,,,,}</t>
  </si>
  <si>
    <t>{,,,,,,,,,,,,,55650,,,,,,,,,,,,,,,}</t>
  </si>
  <si>
    <t>{,,,,,57066,,,}</t>
  </si>
  <si>
    <t>{,,,,,,55650,55650,,}</t>
  </si>
  <si>
    <t>{,55650,,,,,,,40037,,,,,,55650}</t>
  </si>
  <si>
    <t>{fabri-tech screen enclosures, inc,fabri-tech screen enclosures, llc}</t>
  </si>
  <si>
    <t>bldg_rev|s_demo|s_fence</t>
  </si>
  <si>
    <t>{67231040005}</t>
  </si>
  <si>
    <t>{00418400700,67291880001}</t>
  </si>
  <si>
    <t>{00418320000,00418400700}</t>
  </si>
  <si>
    <t>{38450280002}</t>
  </si>
  <si>
    <t>{00418320000}</t>
  </si>
  <si>
    <t>{coastal concrete products, llc}</t>
  </si>
  <si>
    <t>bldg|bldg_rev|s_elec|s_fence|s_marine|s_wiring_res</t>
  </si>
  <si>
    <t>{27530840001,61560000084}</t>
  </si>
  <si>
    <t>{27530840001}</t>
  </si>
  <si>
    <t>{cleveland construction, inc, of nevada}</t>
  </si>
  <si>
    <t>{24140001068,69030000969}</t>
  </si>
  <si>
    <t>{69220001309}</t>
  </si>
  <si>
    <t>{00210041503,69220001367,77519001329}</t>
  </si>
  <si>
    <t>{55650,52162,55650}</t>
  </si>
  <si>
    <t>{ebl partners llc}</t>
  </si>
  <si>
    <t>{66430560002}</t>
  </si>
  <si>
    <t>{66283440007}</t>
  </si>
  <si>
    <t>{66430120002}</t>
  </si>
  <si>
    <t>{66430320006,66431880008}</t>
  </si>
  <si>
    <t>{51999000225,66432040009}</t>
  </si>
  <si>
    <t>{66430160004,66430320006,76520000501}</t>
  </si>
  <si>
    <t>{66432040009}</t>
  </si>
  <si>
    <t>{shoreline building company, llc,shoreline holdings llc}</t>
  </si>
  <si>
    <t>{24140000302,25560000981,59960003619}</t>
  </si>
  <si>
    <t>{24140000302,27638501462,59960003635}</t>
  </si>
  <si>
    <t>{24140000302,24140000823,77519002108}</t>
  </si>
  <si>
    <t>{25560000208,27638500968}</t>
  </si>
  <si>
    <t>{27638500227,27638500560}</t>
  </si>
  <si>
    <t>{24770000361,72204002324}</t>
  </si>
  <si>
    <t>{59960040287}</t>
  </si>
  <si>
    <t>{kurtz homes naples llc}</t>
  </si>
  <si>
    <t>{71836501582}</t>
  </si>
  <si>
    <t>{72680000241}</t>
  </si>
  <si>
    <t>{79395000827}</t>
  </si>
  <si>
    <t>{54753360001}</t>
  </si>
  <si>
    <t>{kgt builders inc (dba) kgt remodeling,kgt builders inc dba kgt remodeling,kgt remodeling}</t>
  </si>
  <si>
    <t>{38450760001}</t>
  </si>
  <si>
    <t>{81522320009}</t>
  </si>
  <si>
    <t>{jvm construction llc}</t>
  </si>
  <si>
    <t>{24720014103}</t>
  </si>
  <si>
    <t>{74435009000}</t>
  </si>
  <si>
    <t>{72400001200}</t>
  </si>
  <si>
    <t>{franky &amp; roy construction inc.,franky &amp; roy construction, inc.}</t>
  </si>
  <si>
    <t>{80940004788}</t>
  </si>
  <si>
    <t>{66674377608,80490000601,80940004940,80940005444}</t>
  </si>
  <si>
    <t>{66674377158,66674377255,66674377556,66674378254,80940004827}</t>
  </si>
  <si>
    <t>{66674377158,66679470704,80490000588}</t>
  </si>
  <si>
    <t>{80940004746}</t>
  </si>
  <si>
    <t>{66674377158,66679480260}</t>
  </si>
  <si>
    <t>{80940004827}</t>
  </si>
  <si>
    <t>{novo construction and design l.l.c.}</t>
  </si>
  <si>
    <t>{66674375150}</t>
  </si>
  <si>
    <t>{54753280000}</t>
  </si>
  <si>
    <t>{conceptual design builders, llc}</t>
  </si>
  <si>
    <t>bldg|s_demo|s_trlr_sales|s_window|s_wiring_comm</t>
  </si>
  <si>
    <t>{61940200006,61947800001}</t>
  </si>
  <si>
    <t>{00155920006,00256320000}</t>
  </si>
  <si>
    <t>{00155920006,22671005344}</t>
  </si>
  <si>
    <t>{00155920006,66270240003,76960000064,76960000080}</t>
  </si>
  <si>
    <t>{66270240003}</t>
  </si>
  <si>
    <t>{,47625,47625,47625,,}</t>
  </si>
  <si>
    <t>{manhattan construction (florida), inc}</t>
  </si>
  <si>
    <t>{79322400005}</t>
  </si>
  <si>
    <t>{72150001686,79324680001}</t>
  </si>
  <si>
    <t>{56495000245,71836501401}</t>
  </si>
  <si>
    <t>{56495000481,77519001109,79821760000}</t>
  </si>
  <si>
    <t>{27638501200,72204001668,79070640007}</t>
  </si>
  <si>
    <t>{56451000289}</t>
  </si>
  <si>
    <t>{big renovations llc}</t>
  </si>
  <si>
    <t>bldg|s_sign</t>
  </si>
  <si>
    <t>{64040000242}</t>
  </si>
  <si>
    <t>{27483320005,66282720003}</t>
  </si>
  <si>
    <t>{25334001789}</t>
  </si>
  <si>
    <t>{lhs of southwest florida, llc (dba) luxury home solutions,lhs of southwest florida, llc dba luxury home solutions,luxury home solutions}</t>
  </si>
  <si>
    <t>{bldg,s_sign}</t>
  </si>
  <si>
    <t>{66281720004}</t>
  </si>
  <si>
    <t>{66434280100}</t>
  </si>
  <si>
    <t>{22712001388,66674426504}</t>
  </si>
  <si>
    <t>{22712001388}</t>
  </si>
  <si>
    <t>{ryan &amp; voigt contracting, inc.,ryan contracting, inc.}</t>
  </si>
  <si>
    <t>bldg|s_sign|s_window</t>
  </si>
  <si>
    <t>{61942560003}</t>
  </si>
  <si>
    <t>{56070000107,56430074401,60555000346}</t>
  </si>
  <si>
    <t>{22141998907,25560001126,25560001142,27585680009,47790022542,67341920002,71836500240,72680000461,79620280008,80490000588}</t>
  </si>
  <si>
    <t>{25560001126,27185007286,66230003963,66674377459,69220000740}</t>
  </si>
  <si>
    <t>{22597004267,25555000022,27484680003,56430071268,60555000728,66438200005,66679463148}</t>
  </si>
  <si>
    <t>{66434800001,71845000401,80490000588,80940005020}</t>
  </si>
  <si>
    <t>{,,40037}</t>
  </si>
  <si>
    <t>{40037,,57066,55650,55650,55650,,55650,,}</t>
  </si>
  <si>
    <t>{55650,55650,,,40037,,}</t>
  </si>
  <si>
    <t>{guardian hurricane protection inc (dba) guardian hurricane protection}</t>
  </si>
  <si>
    <t>{16054000008,27481680006,27589080003,38455720004,59960003619,67280360008,67280520000,67287640006}</t>
  </si>
  <si>
    <t>{27587720006,51999000306,56070000107,59960012464}</t>
  </si>
  <si>
    <t>{00407240007,25117910343,66434280003,66434280100,68742080003}</t>
  </si>
  <si>
    <t>{25120000758,27483880008,27586840000,27586880002,66435120007}</t>
  </si>
  <si>
    <t>{00255880004,22990000842,24769000725,27530520004,41881640004,66674375956}</t>
  </si>
  <si>
    <t>{57066,,,57066,57066,,47625,}</t>
  </si>
  <si>
    <t>{55650,,,55650,}</t>
  </si>
  <si>
    <t>{55650,,,,,}</t>
  </si>
  <si>
    <t>{affordable fence &amp; screen unlimited inc,affordable fence and screen unlimited inc}</t>
  </si>
  <si>
    <t>bldg|s_elec|s_garage|s_window|s_wiring_comm</t>
  </si>
  <si>
    <t>{34520001102}</t>
  </si>
  <si>
    <t>{77519001002}</t>
  </si>
  <si>
    <t>{27185007480,69220000740,72204000805}</t>
  </si>
  <si>
    <t>{27185005848,71845001866,71845001882}</t>
  </si>
  <si>
    <t>{67287640006}</t>
  </si>
  <si>
    <t>{40037,40037,40037,40037}</t>
  </si>
  <si>
    <t>{twin a general contracting of southwest florida, inc.}</t>
  </si>
  <si>
    <t>{27584080105,27860000168,31340000409,47790039027,54751840002,59960180503,68986771822,76925000724,78542000943}</t>
  </si>
  <si>
    <t>{22510006051,27860000142,31347851800,31347851842,31347851868,31347852126,54753840000,59960010246,59960181120,68986062366,68986062900,68986771709,76925000384}</t>
  </si>
  <si>
    <t>{25334000586,27860000249,31347851884,31347851907,31347852401,31347852443,31347852485,31347852540,31347852566,47790027848,54753920001,59960001462,59960180309,59960180448,66674377103,66679475149,67182680006,67282120000,68975006621,68975006841,68986060481,68986061066,68986062023,68986062324,68986063268,68986771644,76925001723,76925012107,76925012301,76925012327,76925012343,76925012440,76925012686,78534002881,78534003123}</t>
  </si>
  <si>
    <t>{22510009508,23991198024,25334000803,31347852029,31347852786,31347852825,59934000185,59960012888,66433760003,66679470461,67280280007,68986061901,68986062023,76925007060,76925012369,76925012408,76925012709,78534002881}</t>
  </si>
  <si>
    <t>{22510008004,31347851981,31347852142,31347852168,31347852184,31347852223,31347852809,31347852906,66679480228,68986060465,68986062201}</t>
  </si>
  <si>
    <t>{59960012723,66283400005,67231680009,67280400007,68986060944,78534002881,80940005143,82687000085}</t>
  </si>
  <si>
    <t>{54490010821,59960010369,67283360005,67290240008,68975006906}</t>
  </si>
  <si>
    <t>{,,,,,,55650,,,,,,,57066,,,,,,,57066,,,,,,57066,,,,,,,,,,55650}</t>
  </si>
  <si>
    <t>{,,,,,,,,,,,,55650,,,55650,,,57066,}</t>
  </si>
  <si>
    <t>{55650,,55650,,55650,57066,57066,}</t>
  </si>
  <si>
    <t>{,57066,,,57066}</t>
  </si>
  <si>
    <t>{all american gas &amp; plumbing inc.}</t>
  </si>
  <si>
    <t>bldg|s_carport_detached</t>
  </si>
  <si>
    <t>{69650160001}</t>
  </si>
  <si>
    <t>{00144680001,69650160001}</t>
  </si>
  <si>
    <t>{b.a.c.h. land development llc}</t>
  </si>
  <si>
    <t>bldg|bldg_rev|s_demo|s_fence|s_wiring_res</t>
  </si>
  <si>
    <t>{27530520004,54751160009,54753880002}</t>
  </si>
  <si>
    <t>{27530520004,54750600007,54751240000}</t>
  </si>
  <si>
    <t>{27530520004,54751240000}</t>
  </si>
  <si>
    <t>{54754120004}</t>
  </si>
  <si>
    <t>{bwg construction llc}</t>
  </si>
  <si>
    <t>bldg|bldg_rev|s_demo|s_sign</t>
  </si>
  <si>
    <t>{22510003009}</t>
  </si>
  <si>
    <t>{76720001601}</t>
  </si>
  <si>
    <t>{00270920004,00384640005,00384680007,66270040009}</t>
  </si>
  <si>
    <t>{27185001253,62014000047,66270040009}</t>
  </si>
  <si>
    <t>{00384640005,00384680007}</t>
  </si>
  <si>
    <t>{00384680007}</t>
  </si>
  <si>
    <t>{55650,,,55650,55650,,,55650,55650}</t>
  </si>
  <si>
    <t>{,,,55650,}</t>
  </si>
  <si>
    <t>{envirostruct llc}</t>
  </si>
  <si>
    <t>{72150001961,72150002009,72150002041}</t>
  </si>
  <si>
    <t>{72150000302}</t>
  </si>
  <si>
    <t>{56640000540,72150001466,72150001987}</t>
  </si>
  <si>
    <t>{82687000108}</t>
  </si>
  <si>
    <t>{56640000540}</t>
  </si>
  <si>
    <t>{72150001903,72150002106}</t>
  </si>
  <si>
    <t>{48020160005,60575001684,72150002148}</t>
  </si>
  <si>
    <t>{alley design to build, inc.}</t>
  </si>
  <si>
    <t>bldg|bldg_rev|s_elec|s_plumb</t>
  </si>
  <si>
    <t>{25560001061,26100000308,72400001527,80468000183}</t>
  </si>
  <si>
    <t>{25117501024,72400000120}</t>
  </si>
  <si>
    <t>{25117502162,26100001404,66230002207,66630880003,72030400006,76520000886,77519001361,80490000546}</t>
  </si>
  <si>
    <t>{25117501804,25117502162,27484560000,27583280003,27825001584,47790001042,56495000025,66230001729}</t>
  </si>
  <si>
    <t>{23270360007,47790001563,47790026360,66230003963,66280440000,66631440002,66679211484,71836500347,71846000866,71846001988,72400000764,77519001086,78621400008,79620280008}</t>
  </si>
  <si>
    <t>{00141603502,26100000803,56500400002,71832501942,79395000241,80490000287}</t>
  </si>
  <si>
    <t>{56500400002,66674425709,79322480009}</t>
  </si>
  <si>
    <t>{55650,,55650,55650,55650,55650,,55650}</t>
  </si>
  <si>
    <t>{,55650,55650,,55650,55650,55650,}</t>
  </si>
  <si>
    <t>{,55650,,55650,,,55650,55650,55650,55650,,55650,55650,}</t>
  </si>
  <si>
    <t>{,,55650,,55650,55650}</t>
  </si>
  <si>
    <t>{cornerstone builders of sw florida inc}</t>
  </si>
  <si>
    <t>{bldg,bldg_rev,s_elec,s_plumb}</t>
  </si>
  <si>
    <t>{24769000327,47790022568,66674375257,68986050161}</t>
  </si>
  <si>
    <t>{24769000107,24769000246,24769000385,47790028902,78534002768}</t>
  </si>
  <si>
    <t>{26123001300,47790000108,61940160007,66282280006,66435680000,67182640004,68985000507,78534003149}</t>
  </si>
  <si>
    <t>{00203042108,27630440000,66435280002}</t>
  </si>
  <si>
    <t>{27185007147,66282480000,66434720000,66437880002,67280200003,67285640008,67287600004,67290440002,67342360001}</t>
  </si>
  <si>
    <t>{66433520007,67285640008}</t>
  </si>
  <si>
    <t>{67290240008,67291360000}</t>
  </si>
  <si>
    <t>{,,,,55650,55650,,,,,57066}</t>
  </si>
  <si>
    <t>{57066,57066,55650,55650,57066,57066,,57066,55650}</t>
  </si>
  <si>
    <t>{pinnacle usa inc}</t>
  </si>
  <si>
    <t>{60555000029}</t>
  </si>
  <si>
    <t>{67183320006}</t>
  </si>
  <si>
    <t>{71836501485}</t>
  </si>
  <si>
    <t>{d. preston construction, inc}</t>
  </si>
  <si>
    <t>{64440000185,64440000266,64440000305}</t>
  </si>
  <si>
    <t>{00157960006,00285400807,80940004623,80940004827}</t>
  </si>
  <si>
    <t>{66674375309,66674376955,66674377158,80940004681,80940004704}</t>
  </si>
  <si>
    <t>{22955001006,66631680008,66674377307,66679470704,80490000481}</t>
  </si>
  <si>
    <t>{53220001289,53220002107,66437560005,78542000668,80490000504,80940005606}</t>
  </si>
  <si>
    <t>{23932000362,23932000388,66437680008,66674378856,66679475123,80490000520,80490000643,80940005020,80940005240}</t>
  </si>
  <si>
    <t>{27185005864,66674375354,67287360001}</t>
  </si>
  <si>
    <t>{55650,55650,,}</t>
  </si>
  <si>
    <t>{,55650,,55650,,55650}</t>
  </si>
  <si>
    <t>{,55650,55650,55650,55650,55650,55650,,55650,}</t>
  </si>
  <si>
    <t>{55650,,57066}</t>
  </si>
  <si>
    <t>{the roofing brothers of naples corp.}</t>
  </si>
  <si>
    <t>{47790016406}</t>
  </si>
  <si>
    <t>{53220001221,66435720009,66674378157}</t>
  </si>
  <si>
    <t>{71833125408}</t>
  </si>
  <si>
    <t>{23270920007,66674376104,71832500024,77089001228}</t>
  </si>
  <si>
    <t>{23220280001,23270480000,53220001182,60555000980,66674376104,76925000944}</t>
  </si>
  <si>
    <t>{23221680008,47790038882,71120040005}</t>
  </si>
  <si>
    <t>{,,55650,,,}</t>
  </si>
  <si>
    <t>{impact storm protection llc,impact storm protection, llc}</t>
  </si>
  <si>
    <t>{71832501887}</t>
  </si>
  <si>
    <t>{71832501861}</t>
  </si>
  <si>
    <t>{naples remodeling company llc}</t>
  </si>
  <si>
    <t>{47790028643,47790099465,68975006469,76925001422}</t>
  </si>
  <si>
    <t>{59960012804,59960040287}</t>
  </si>
  <si>
    <t>{toby white, llc}</t>
  </si>
  <si>
    <t>{24770000222,27185006643,27638500227,27638500748,27638501323,66433800002,66435200008}</t>
  </si>
  <si>
    <t>{24140001466,24770000206,24770000248,24770000442,24770000484,24770000620,24770001263,27185006203,27634920005,38455720004,54753520003,72680000403,78671400003}</t>
  </si>
  <si>
    <t>{24770000824,24770000882,24770000921,24770000947,24770001140,24770001182,24770001205,24770001221,24770001344,24770001386,27185007367,47790026221,56495000520,66275480004}</t>
  </si>
  <si>
    <t>{00141600107,22910000181,24770000028,24770000086,24770000109,24770000183,24770000222,24770000303,24770000345,24770000400,24770000426,24770000507,24770000523,24770000701,24770000727,24770000743,24770000808,24770000840,24770000905,24770000963,24770000989,24770001027,24770001043,24770001085,24770001124,24770001247,24770001289,24770001328,24770001409,24770001467,24770001506,25117501024,27588120003,47790001644,66674604203,67285920003,69220001480,71832500684,71833125246,71846001409,74435002308}</t>
  </si>
  <si>
    <t>{24140001505,24770000141,24770000264,24770000604,24770001069,24770001108,27905000104,66437160007,67285920003,69220000766,69220001480,69587500200,71832501544,82687000629}</t>
  </si>
  <si>
    <t>{00141604103,22900001242,23095001402,24770000280,24770001409,54750280003,66437600004,66655001359,67184200002,68975005622,74435007206,76960002169,82687000629}</t>
  </si>
  <si>
    <t>{22900001349,24770000662,24770000866,26107004420,54750280003,60575001561}</t>
  </si>
  <si>
    <t>{55650,55650,55650,55650,,55650,55650,55650}</t>
  </si>
  <si>
    <t>{,55650,,55650,,,55650,55650,,,,55650,55650,55650}</t>
  </si>
  <si>
    <t>{55650,55650,,55650,55650,55650,55650,55650,55650,55650,55650,55650,55650,}</t>
  </si>
  <si>
    <t>{55650,55650,55650,55650,55650,55650,55650,55650,55650,55650,,55650,55650,55650,55650,55650,55650,55650,55650,,55650,57066,55650,,55650,55650,,55650,55650,55650,,55650,55650,55650,55650,55650,55650,55650,55650,55650,55650,55650,55650}</t>
  </si>
  <si>
    <t>{55650,55650,55650,55650,55650,55650,,57066,55650,55650,55650,55650,,55650}</t>
  </si>
  <si>
    <t>{,,55650,,55650,55650,57066,,55650,55650,,,,55650,}</t>
  </si>
  <si>
    <t>{,55650,55650,55650,,40037,}</t>
  </si>
  <si>
    <t>{clear choice installations inc}</t>
  </si>
  <si>
    <t>bldg|s_demo|s_elec</t>
  </si>
  <si>
    <t>{67282840005}</t>
  </si>
  <si>
    <t>{66433600008}</t>
  </si>
  <si>
    <t>{00240440006}</t>
  </si>
  <si>
    <t>{august general contracting, llc,august general contracting, llc (dba) the happy handyman,august general contracting, llc, dba (the) happy handyman}</t>
  </si>
  <si>
    <t>{66679600040}</t>
  </si>
  <si>
    <t>{68986060643}</t>
  </si>
  <si>
    <t>{sba construction inc.}</t>
  </si>
  <si>
    <t>{68986001107,71870001022}</t>
  </si>
  <si>
    <t>{79395001127}</t>
  </si>
  <si>
    <t>{71832501544,79840000327}</t>
  </si>
  <si>
    <t>{kmremodeling specialists inc.,plymouth group construction, inc,plymouth group construction, inc.}</t>
  </si>
  <si>
    <t>{71833125084}</t>
  </si>
  <si>
    <t>{60575002023,69220000986}</t>
  </si>
  <si>
    <t>{66435240000,66674601507}</t>
  </si>
  <si>
    <t>{56640002328}</t>
  </si>
  <si>
    <t>{27582800002}</t>
  </si>
  <si>
    <t>{71855000747}</t>
  </si>
  <si>
    <t>{reed design build llc}</t>
  </si>
  <si>
    <t>{67343400009,73982600005}</t>
  </si>
  <si>
    <t>{52730008320}</t>
  </si>
  <si>
    <t>{22990000729,56430070667}</t>
  </si>
  <si>
    <t>{,40037}</t>
  </si>
  <si>
    <t>{storm shield "llc",storm shield "llc" (dba) storm shield windows &amp; doors}</t>
  </si>
  <si>
    <t>{41881800006}</t>
  </si>
  <si>
    <t>{26175000223}</t>
  </si>
  <si>
    <t>{26123001300,66281800005}</t>
  </si>
  <si>
    <t>{66281800005}</t>
  </si>
  <si>
    <t>{pelican bay contracting, inc.}</t>
  </si>
  <si>
    <t>bldg|s_mech</t>
  </si>
  <si>
    <t>{22580000029}</t>
  </si>
  <si>
    <t>{64040000682}</t>
  </si>
  <si>
    <t>{filterworks usa inc}</t>
  </si>
  <si>
    <t>bldg|bldg_rev|s_demo|s_fence</t>
  </si>
  <si>
    <t>{74435007604}</t>
  </si>
  <si>
    <t>{23095001907,54751080008,74435007507}</t>
  </si>
  <si>
    <t>{54751080008,74435009408}</t>
  </si>
  <si>
    <t>{54750600007}</t>
  </si>
  <si>
    <t>{distinctive development group, llc}</t>
  </si>
  <si>
    <t>{00240280208,67287560005}</t>
  </si>
  <si>
    <t>{80468000183}</t>
  </si>
  <si>
    <t>{57066,}</t>
  </si>
  <si>
    <t>{premier builders of naples llc (dba) premier builders of naples}</t>
  </si>
  <si>
    <t>bldg|s_demo|s_garage_detached|s_wiring_res</t>
  </si>
  <si>
    <t>{41881680006}</t>
  </si>
  <si>
    <t>{66630800009}</t>
  </si>
  <si>
    <t>{seacoast construction associates inc.}</t>
  </si>
  <si>
    <t>bldg|bldg_rev|s_marine</t>
  </si>
  <si>
    <t>{27588320007}</t>
  </si>
  <si>
    <t>{27582720001}</t>
  </si>
  <si>
    <t>{27581040009,27632960009}</t>
  </si>
  <si>
    <t>{27484280005,27583960006}</t>
  </si>
  <si>
    <t>{naples dock and marine services inc.}</t>
  </si>
  <si>
    <t>{74435009204}</t>
  </si>
  <si>
    <t>{27185007286,67285760001,67286120006}</t>
  </si>
  <si>
    <t>{31340000467}</t>
  </si>
  <si>
    <t>{57066,,57066}</t>
  </si>
  <si>
    <t>{fence outlet north port, llc}</t>
  </si>
  <si>
    <t>bldg|bldg_rev|s_demo|s_window|s_wiring_res</t>
  </si>
  <si>
    <t>{63000200009,71832500464,76885010003}</t>
  </si>
  <si>
    <t>{51999000306,55425014105,63000200009,66270120000,66281880009}</t>
  </si>
  <si>
    <t>{27585800009,66270040009,66270120000,71832500464,71846000727,71846000882}</t>
  </si>
  <si>
    <t>{00264800004,27585720008,27585800009,51999000380,67287160007,72204002887,77089000407,80520080009}</t>
  </si>
  <si>
    <t>{51999000348,71832501586}</t>
  </si>
  <si>
    <t>{51999000348,71846000426,71846000688}</t>
  </si>
  <si>
    <t>{,,,,,55650,,,,,,,}</t>
  </si>
  <si>
    <t>{,,55650,,40037,55650,}</t>
  </si>
  <si>
    <t>{55650,55650,55650,55650,55650,,}</t>
  </si>
  <si>
    <t>{,,,,57066,57066,,,55650}</t>
  </si>
  <si>
    <t>{pbs contractors, llc}</t>
  </si>
  <si>
    <t>bldg_rev|s_elec|s_gas</t>
  </si>
  <si>
    <t>{27484280005,56430074168,59960012765,66674377556,76925012220}</t>
  </si>
  <si>
    <t>{59960010220,59960010246,68985000808,68986060384,68986061600}</t>
  </si>
  <si>
    <t>{38450760001,47790015559,59960180066,66674375859,68986056165,68986061561,68986062120,68986062968}</t>
  </si>
  <si>
    <t>{27185007309,31340000328,68986056165,68986061561}</t>
  </si>
  <si>
    <t>{55650,,,40037,}</t>
  </si>
  <si>
    <t>{,,55650,,,,,,}</t>
  </si>
  <si>
    <t>{west coast generators llc}</t>
  </si>
  <si>
    <t>{29331180609}</t>
  </si>
  <si>
    <t>{23991198024,29331180609}</t>
  </si>
  <si>
    <t>{phoenix associates of south florida, inc}</t>
  </si>
  <si>
    <t>{71836500389,71836500664}</t>
  </si>
  <si>
    <t>{59960180503,66283600009,76520000585}</t>
  </si>
  <si>
    <t>{66679210605,76520000585}</t>
  </si>
  <si>
    <t>{71870001307}</t>
  </si>
  <si>
    <t>{kdor, llc (dba) dorian construction,kdor, llc dba dorian construction}</t>
  </si>
  <si>
    <t>{79323960007}</t>
  </si>
  <si>
    <t>{66280320007,79323120009}</t>
  </si>
  <si>
    <t>{51580000058,67289360009,79323120009}</t>
  </si>
  <si>
    <t>{79322240003}</t>
  </si>
  <si>
    <t>{,,57066}</t>
  </si>
  <si>
    <t>{biltmore remodeling llc}</t>
  </si>
  <si>
    <t>{24769000505}</t>
  </si>
  <si>
    <t>{67291040003,71846000688}</t>
  </si>
  <si>
    <t>{tropical builders inc}</t>
  </si>
  <si>
    <t>{47790001327,47790160307}</t>
  </si>
  <si>
    <t>{22712000321}</t>
  </si>
  <si>
    <t>{22712001003}</t>
  </si>
  <si>
    <t>{cwn construction services, inc.}</t>
  </si>
  <si>
    <t>{23932000427}</t>
  </si>
  <si>
    <t>{23095003109}</t>
  </si>
  <si>
    <t>{22712001362}</t>
  </si>
  <si>
    <t>{spicer custom homes, inc.}</t>
  </si>
  <si>
    <t>{00239960005,00399720004}</t>
  </si>
  <si>
    <t>{earth tech enterprises inc}</t>
  </si>
  <si>
    <t>{56495000407,76925000805}</t>
  </si>
  <si>
    <t>{47790027864}</t>
  </si>
  <si>
    <t>{56495000067,66435720009}</t>
  </si>
  <si>
    <t>{71836501605}</t>
  </si>
  <si>
    <t>{56495000203}</t>
  </si>
  <si>
    <t>{truly handy llc}</t>
  </si>
  <si>
    <t>{23991198024,54753880002}</t>
  </si>
  <si>
    <t>{54753880002}</t>
  </si>
  <si>
    <t>{47790026386}</t>
  </si>
  <si>
    <t>{all gas services of sw fl llc}</t>
  </si>
  <si>
    <t>{24769000440,24769000628,47790038882,66674378908,67280280007,67291880001,68986050145,76925000368}</t>
  </si>
  <si>
    <t>{00240280208,27483160003,66283480009,66674425356,67286960004,67289280008,68986061749,76925000562}</t>
  </si>
  <si>
    <t>{00256320000,00267120600,27584440004,38456160003,62831240006,62841920109,66655000305,67288040003,67290920001,67291880001}</t>
  </si>
  <si>
    <t>{00240280208,27185007189,27484120000,27582600008,27588360009,29331190741,47790028847,47790160284,53220001205,62835840004,66283400005,66437600004,66679506021,67289080004,67289960001,67290600004,67291760008,78534003783,79840000563}</t>
  </si>
  <si>
    <t>{47790038727,66433520007,67183280007,67290600004,68975006809,68986050268}</t>
  </si>
  <si>
    <t>{57066,57066,,,55650,,,}</t>
  </si>
  <si>
    <t>{57066,,57066,55650,,,55650,,57066}</t>
  </si>
  <si>
    <t>{57066,57066,57066,,47675,47675,,55650,57066,,57066,}</t>
  </si>
  <si>
    <t>{55650,47675,,,,,,57066,,,,57066,57066,57066,,,55650,,57066,57066,,47675}</t>
  </si>
  <si>
    <t>{,55650,57066,,,57066}</t>
  </si>
  <si>
    <t>{russ carter fence inc}</t>
  </si>
  <si>
    <t>bldg|s_cage|s_roof</t>
  </si>
  <si>
    <t>{66431760005}</t>
  </si>
  <si>
    <t>{00153200003,60575002188,66431920007}</t>
  </si>
  <si>
    <t>{da george &amp; son's construction, inc.}</t>
  </si>
  <si>
    <t>bldg|bldg_rev|s_solar</t>
  </si>
  <si>
    <t>{77000006024}</t>
  </si>
  <si>
    <t>{sem llc (dba) solar energy management,sem power llc}</t>
  </si>
  <si>
    <t>bldg_rev|s_gas|s_mech</t>
  </si>
  <si>
    <t>{00153200003,56430070609}</t>
  </si>
  <si>
    <t>{27584920003,67285640008}</t>
  </si>
  <si>
    <t>{00410760008,27587880001}</t>
  </si>
  <si>
    <t>{40037,}</t>
  </si>
  <si>
    <t>{57066,57066,}</t>
  </si>
  <si>
    <t>{hri - home rehabilitators inc.}</t>
  </si>
  <si>
    <t>{63960222004,66281960000}</t>
  </si>
  <si>
    <t>{66281960000}</t>
  </si>
  <si>
    <t>{werchek development, llc}</t>
  </si>
  <si>
    <t>bldg|bldg_rev|s_window|s_wiring_res</t>
  </si>
  <si>
    <t>{66674601905}</t>
  </si>
  <si>
    <t>{66655001003,66674601905}</t>
  </si>
  <si>
    <t>{clifford construction, inc}</t>
  </si>
  <si>
    <t>bldg|bldg_rev|s_pool|s_wiring_res|s_wiring_rev</t>
  </si>
  <si>
    <t>{27582240002}</t>
  </si>
  <si>
    <t>{27582840004,27585080007}</t>
  </si>
  <si>
    <t>{27481840008,27582840004}</t>
  </si>
  <si>
    <t>{naples luxury builders inc.}</t>
  </si>
  <si>
    <t>{68986050226}</t>
  </si>
  <si>
    <t>{68985000688}</t>
  </si>
  <si>
    <t>{seagate development group, llc}</t>
  </si>
  <si>
    <t>{79322840005}</t>
  </si>
  <si>
    <t>{49680440009}</t>
  </si>
  <si>
    <t>{69220000025,69220000041}</t>
  </si>
  <si>
    <t>{expert restoration &amp; cleaning services, inc}</t>
  </si>
  <si>
    <t>{68975600124,68986060229,68986061862}</t>
  </si>
  <si>
    <t>{27585600005,68986062049}</t>
  </si>
  <si>
    <t>{27585600005,68986050129,68986056547}</t>
  </si>
  <si>
    <t>{jpg designs inc (dba) jpg pools,jpg designs llc (dba) jpg pools}</t>
  </si>
  <si>
    <t>{67290960003}</t>
  </si>
  <si>
    <t>{66283560000,66674378555,67281040000}</t>
  </si>
  <si>
    <t>{57066,55650,55650,55650,55650,57066}</t>
  </si>
  <si>
    <t>{riverview homes llc (dba) riverview homes limited liablity company}</t>
  </si>
  <si>
    <t>{71832501285}</t>
  </si>
  <si>
    <t>{71833125026,71846000785}</t>
  </si>
  <si>
    <t>{paradise home construction llc}</t>
  </si>
  <si>
    <t>{68986054565}</t>
  </si>
  <si>
    <t>{52505033122}</t>
  </si>
  <si>
    <t>{a.u.e. construction group llc}</t>
  </si>
  <si>
    <t>{69220000724}</t>
  </si>
  <si>
    <t>{54650000244}</t>
  </si>
  <si>
    <t>{haven builders llc}</t>
  </si>
  <si>
    <t>{76520000242,76520000585,76520000886}</t>
  </si>
  <si>
    <t>{68790560009}</t>
  </si>
  <si>
    <t>{jax construction services llc}</t>
  </si>
  <si>
    <t>{66281480001,66679201643,78534003181}</t>
  </si>
  <si>
    <t>{27587320008}</t>
  </si>
  <si>
    <t>{imperial homes of naples, llc}</t>
  </si>
  <si>
    <t>{67280400007,67282040009}</t>
  </si>
  <si>
    <t>{67282040009}</t>
  </si>
  <si>
    <t>{sf sutter, builder, llc}</t>
  </si>
  <si>
    <t>{67230120007}</t>
  </si>
  <si>
    <t>{27585920002}</t>
  </si>
  <si>
    <t>{robert a. ricciardelli, designer llc (dba) robert a. ricciardelli, contractor}</t>
  </si>
  <si>
    <t>bldg|s_cage|s_carport_detached|s_window</t>
  </si>
  <si>
    <t>{00153200003,80400002327}</t>
  </si>
  <si>
    <t>{martini's roofing inc (dba) surfside home improvements inc.,martini's roofing inc dba surfside home improvements inc.}</t>
  </si>
  <si>
    <t>{26100001543}</t>
  </si>
  <si>
    <t>{56451000140,56451000263}</t>
  </si>
  <si>
    <t>{27584600006,54650000529,54650000642,56451000140,56451000263}</t>
  </si>
  <si>
    <t>{27530040005,56451000247}</t>
  </si>
  <si>
    <t>{refined builders and construction, llc}</t>
  </si>
  <si>
    <t>{82687000522}</t>
  </si>
  <si>
    <t>{22296001448,27483520009}</t>
  </si>
  <si>
    <t>{cgu homes, llc}</t>
  </si>
  <si>
    <t>bldg|bldg_rev|s_demo|s_elec|s_mech|s_wiring_comm|s_wiring_rev</t>
  </si>
  <si>
    <t>{22141998907,27167550201,29331190741,29331193081,29331193120}</t>
  </si>
  <si>
    <t>{00168040601,00270920004,27167550201,29331193104,29331193227,29331193243,68480000028,68480000222}</t>
  </si>
  <si>
    <t>{00168040601,27167550201}</t>
  </si>
  <si>
    <t>{,40037,,,,,40037}</t>
  </si>
  <si>
    <t>{waltbillig &amp; hood general contractors, llc}</t>
  </si>
  <si>
    <t>{59810000908,67285640008}</t>
  </si>
  <si>
    <t>{67285640008}</t>
  </si>
  <si>
    <t>{57066,57066,57066,,57066}</t>
  </si>
  <si>
    <t>{ck custom homes, llc.}</t>
  </si>
  <si>
    <t>{49660103340,56451000302,66631480004}</t>
  </si>
  <si>
    <t>{56451000166}</t>
  </si>
  <si>
    <t>{55650,55650,,55650,55650,}</t>
  </si>
  <si>
    <t>{emergency reconstruction, llc}</t>
  </si>
  <si>
    <t>{67230080008,79620440000}</t>
  </si>
  <si>
    <t>{gabisa construction inc}</t>
  </si>
  <si>
    <t>{49660103201,72150001084}</t>
  </si>
  <si>
    <t>{00265960008,27482480001,27588760007,41881440000,49460001655,63960504104,66480480006,66631200006,66674425152,73930760007}</t>
  </si>
  <si>
    <t>{00153200003,67283280004}</t>
  </si>
  <si>
    <t>{,,,55650,55650,,,55650,,}</t>
  </si>
  <si>
    <t>{home depot u.s.a. inc (dba) the home depot,home depot u.s.a., inc. (dba) the home depot,the home depot}</t>
  </si>
  <si>
    <t>{27482200003,27484560000,49660105966,81216009306,81216009322,81216009348}</t>
  </si>
  <si>
    <t>{68742080003}</t>
  </si>
  <si>
    <t>{52162,,,52162,52162,,}</t>
  </si>
  <si>
    <t>{la rocca construction inc.}</t>
  </si>
  <si>
    <t>{00142720002,00143040008,78534003466}</t>
  </si>
  <si>
    <t>{,,,,,,,,,,,,,,,,,,,,,,,,,,,,,,,,,,,,,,,,,,,,,,,,,,,,,,,,,,,,,,,,,,,,,,,,,,,,,,,,,,,,,,,,,,,,,,,,,,,,,,,,,,,,,,,,,,,,,,,,,,,,,}</t>
  </si>
  <si>
    <t>{jr &amp; co., inc.}</t>
  </si>
  <si>
    <t>bldg|s_fence|s_wiring_res</t>
  </si>
  <si>
    <t>{68986056107,68986056660}</t>
  </si>
  <si>
    <t>{67288080005,68975006621,68986060164}</t>
  </si>
  <si>
    <t>{67184160003,67287880002,68986056385}</t>
  </si>
  <si>
    <t>{57066,,57066,57066}</t>
  </si>
  <si>
    <t>{stock custom homes, llc}</t>
  </si>
  <si>
    <t>{60575000986}</t>
  </si>
  <si>
    <t>{59960181324}</t>
  </si>
  <si>
    <t>{parker hudson homes, llc}</t>
  </si>
  <si>
    <t>{00199283000}</t>
  </si>
  <si>
    <t>{stansell properties &amp; development llc}</t>
  </si>
  <si>
    <t>{00240280208,00285401903,54490010423}</t>
  </si>
  <si>
    <t>{27630760007,67289280008}</t>
  </si>
  <si>
    <t>{52730008304,66674378953,80940004681}</t>
  </si>
  <si>
    <t>{22296001406}</t>
  </si>
  <si>
    <t>{55650,,55650,55650}</t>
  </si>
  <si>
    <t>{franklin scott inc. (dba) superior propane}</t>
  </si>
  <si>
    <t>bldg|s_trlr_sales|s_wiring_comm</t>
  </si>
  <si>
    <t>{13170001528}</t>
  </si>
  <si>
    <t>{00267120600}</t>
  </si>
  <si>
    <t>{47625,47625}</t>
  </si>
  <si>
    <t>{suffolk construction company, inc.}</t>
  </si>
  <si>
    <t>{25334001420}</t>
  </si>
  <si>
    <t>{25334001983,25334002089}</t>
  </si>
  <si>
    <t>{ziegler construction llc}</t>
  </si>
  <si>
    <t>{67183120002,68977000188}</t>
  </si>
  <si>
    <t>{00256320000,26095000361,27584960005,66674378351,66679470403,68742080003}</t>
  </si>
  <si>
    <t>{00115560008,27185001253,47790023127,53220001247,64440000062,67183120002,68790600008}</t>
  </si>
  <si>
    <t>{27185001253,27185007082,66674377158,66674378607,67183120002,67183800005,68790600008,80940004908}</t>
  </si>
  <si>
    <t>{67282640001}</t>
  </si>
  <si>
    <t>{,57066,}</t>
  </si>
  <si>
    <t>{57066,,,,55650,,33250}</t>
  </si>
  <si>
    <t>{,55650,55650,,,55650,57066,57066}</t>
  </si>
  <si>
    <t>{amerigas propane lp (dba) balgas,amerigas propane lp dba balgas}</t>
  </si>
  <si>
    <t>bldg|s_celltower</t>
  </si>
  <si>
    <t>{00416560008,61940640006}</t>
  </si>
  <si>
    <t>{00416560008,66270120000}</t>
  </si>
  <si>
    <t>{66270120000}</t>
  </si>
  <si>
    <t>{00416560008}</t>
  </si>
  <si>
    <t>{mastec network solutions, llc}</t>
  </si>
  <si>
    <t>bldg|bldg_rev|s_cage|s_carport_detached|s_demo|s_elec|s_fence|s_garage|s_garage_detached|s_marine|s_mech|s_mobilehome|s_pool|s_roof|s_tent|s_well|s_window|s_wiring_comm|s_wiring_res|s_wiring_rev</t>
  </si>
  <si>
    <t>{00407240007,00410160006,00726723001,00728120000,27581760004,41880080005,47790000108,59966000140,61940160007,61947800001,62840080008,62840120007,62843520002,66430560002,66436920002,66760013025,67184880008,67285160009,67292080004,73930800006}</t>
  </si>
  <si>
    <t>{00053000002,00196800004,00410160006,00447880401,25500000750,27581600009,27582200000,27585680009,54754120004,59966000140,61789001026,61940160007,63960224002,66272360004,66283720002,66632080005,66760013025,67184880008,67291920000,67291960002,67342040004,67342280000,73930640004,77089000407}</t>
  </si>
  <si>
    <t>{00053080006,00144960006,00177201305,00196800004,00267120707,00410160006,00447880401,12785960000,16056960007,24745001065,27483160003,27581720002,27582680002,27630080004,40363960009,40411160104,55425012000,55425016006,59712000488,59966000140,60575000368,61940160007,62834440007,63985500507,66270160002,66270240003,66272360004,66760013025,67182960001,67183120002,67231880003,67282120000,67284480007,67286160008,67287360001,67287720007,67290040004,67290280000,68041000001,73930640004,76363040003}</t>
  </si>
  <si>
    <t>{00063480007,00144960006,00153200003,00155920006,00177201305,00196800004,00239960005,00267120707,00410160006,14009360009,14054320007,16051640005,24745001065,27167550201,27482720004,27483160003,27582840004,27585720008,27585800009,34690080008,38453080005,38454000000,61560000068,61940160007,61940200006,62834440007,66270240003,66679463326,67183000009,67230360003,67231880003,67285560007,68790120009,73931040001,80708205127}</t>
  </si>
  <si>
    <t>{00153200003,00157481501,00177201305,00196800004,00199283000,00255880004,00267120707,00384680007,23991198024,24745001065,25500000750,27588800006,38450760001,38451800009,39653080008,40364040009,40365960007,59712000488,61940160007,61940200006,66272360004,66480240000,67182240006,67291240007,67342040004,68980000188,73930640004,73931040001,80670080001}</t>
  </si>
  <si>
    <t>{00137000009,00145240000,00153200003,00153360008,00157481501,00177201305,00196800004,00198560009,00210920006,00255880004,00285400700,00416560008,00776120007,24745001065,25500000750,27584440004,38450760001,38457320004,39653080008,56430074100,61789001026,61940160007,61940200006,62835160001,63960503202,66437600004,66632080005,67183360008,67184600000,67230120007,67285800000,67342080006,68040800008,80670080001,80708205127}</t>
  </si>
  <si>
    <t>{00052960004,00153200003,00153360008,00177201305,00196800004,00282960007,00774640000,24745001065,25500000750,27587000001,49660106127,61940200006,61940240008,61940680008,63960222004,67231680009,68975006401,68980000227,80670080001}</t>
  </si>
  <si>
    <t>{,,55650,,,57066,,57066,,55650,47675,47675,,,47675,47625,47675,,57066,,,55650,}</t>
  </si>
  <si>
    <t>{,,,,55650,57066,,,57066,,40037,,,,57066,,57066,,,,57066,,57066,,55650,,,55650}</t>
  </si>
  <si>
    <t>{47675,57066,,,40037,,,57066,57066,55650,,,57066,57066,,57066,,47625,57066,,,,55650,,,40037,,47625,,57066,40037,55650,,,57066,,,57066,,57066,,,55650}</t>
  </si>
  <si>
    <t>{,,57066,,,,,,,,,,,47625,,57066,,,55650,,57066,,47625,,47625,,,57066,74562,,,57066,,,,47675,,}</t>
  </si>
  <si>
    <t>{,,,,,,,,57066,,,,,,,,,,57066,,,55650,57066,,,74562,,55650,,,,,,}</t>
  </si>
  <si>
    <t>{74562,55650,,,,,,,,,,,,,74562,,,,47675,,47675,57066,,47675,57066,57066,,,,,57066,,,,57066,40037,33250,,,47675,55650,,57066,,,}</t>
  </si>
  <si>
    <t>{,,,,74562,,,,,,,,,,,57066,,,,,}</t>
  </si>
  <si>
    <t>{abad, alberto &amp; grisell b,abreu, onel,adams, susan,affair tent rental,affair tent&amp; party to go rental,allen, zachary t,andrews, patricia a &amp; william j,annie alvarez,anthony masse,apex holiday tent &amp; bleachers,asa architectural design,asli, abbas ahrabi danka a asly,b j alan co dba phantom fireworks,b. j. alan co dba phantom fireworks,barbara pocius,barron collier partnership,benjamin riley,bernie wright,blc naples llc,bre ddr carillon place llc attn: real estate tax dept,brisson, steven j &amp; nancy j,brown, mark a shannon m vegetabile,bryan lee,c v chaffee brc stock trust chaffee dynasty (non exempt) irrevocable trust,cable, gerald w &amp; glenda sue,caloosa tent rental,canada, jeffrey b &amp; brenda l,cardenas, salomon j eugenie hammer cardenas,caribbean mhc owner llc,cc bcc,century link,clifton, sharon marshall,colin, jay barry,collier cnty c/o real property management,collier cnty c/o real property mgmt,collier cnty crew,collier county housing authority,cook, gordon,cory cook,crown development international corporation,d'antuono, william a &amp; jo-ann,david jonckheere,davidson, jeffery l leaetta m davidson,delilah olivera,devito, andrew p &amp; susan l,dewane, bishop frank j diocese of venice,dinorcia,anthony jr, and dinorcia,brenda k,drury revocable living trust,dunn, jolaine m bobbi jo dunn-mendez,economy party and tent rental,espinosa, miossotys m,feins, jonathan e &amp; amy,fernando garcia,ferreira, armindo &amp; vivian m,fiesta tents,florida power &amp; light,fomitchev zamilov, max i veronica winters,freedman, sandra e,friedman, arthur s lorraine paige,gary w turner,gort, mario &amp; barbara,granger, anthony e &amp; karen m,gutierrez, jaime,harding, rosario natalia,hernandez, jiuvel diaz dina suarez rey,herschman architects,heuer, neil &amp; stephanie,hmc ngl inc % ryan llc,hmc ngl llc,hmc ngl llc % ryan llc,hometown landmark l l c,housing, land education &amp; lending program,huddleston, steven a victoria huddleston,integrity drilling &amp; geophysical services, llc,jalinous, emerald a &amp; reza,james a. singer,james e benson trust,james payer,jaqueline b morelisse trust,jeffrey randall or reuee bialeks,jeffrey thomas wilson trust lisbeth smith wilson trust,jennifer l. kane,jere hunt,jon millette,jorgensen, jerry a &amp; deborah a,katz, robert r &amp; claudia m,keesler, patrick e eileen m connolly keesler,ken crooker (party time rentals),khromova, natalia,korte, robin l,lacquaniti, dominic borana kondakciu,lauren d maxwell liv trust,lgxvi trust,lisa graham,lober, anthony katie werchek,machala, edward w,macias, lamec &amp; yanela,mahr, michael,march, narlyn &amp; kim e,marco island party to go,martin, elizabeth,mauhi enterprises inc,melnick, stuart l,mena, mario &amp; edelma,michael a. ruffolo &amp; lisa m.,michael brooks,minerva, john p &amp; laura a,naples community hospital inc,naples hma inc % altus group us inc,naples national golf club inc,naples zoo,olson, steven m &amp; netzie t,oreschnick, jayson,paige, lorraine,parkway construction &amp; associates,party time rentals,phantom fireworks,piacente iii, raymond joseph rachel elana piacente,poeltl, david e &amp; hildy ann,regency autohaus inc,rich robert m,riley, rosa &amp; benjamin,risley, donna &amp; norman,robinson, scott,rogers, robert &amp; sarah,sally mere,schneider, clifford h &amp; susan,scholes, leslie ann,selmyer, john p &amp; yvette,signature special event services,silverstein, jane s,stick jr, wesley d,sullivan, michael j &amp; elsa m,sunshine tents &amp; events,swope, richard l &amp; jane e l,taylor rental naples,taylor tr, louise v l v taylor rev/tr utd 9/16/87,tent logix,tentlogix,teute, william j,tff architects &amp; planners llp,tgm malibu lakes llc % tgm associates,thomas martin construction inc,tiitf /rec &amp; parks collier seminole st park % dep douglas bldg,tiitf/st of fl % dnr douglas bldg,timothy q carpenter and tena j zurita liv trust,tudose, florenta,tudose, florenta alis,turner jr, thomas e &amp; terry j,uzupes, vanessa m,vancamp, joseph b,verghese, daniel &amp; creena,waterman, james aia-schenkel shultz architecture,watson, joseph r shelley b lee-watson,wiggins, rick &amp; mary,witmer, ian,ymca of collier county inc,zvibleman, barry &amp; deborah}</t>
  </si>
  <si>
    <t>select distinct on(cid) *</t>
  </si>
  <si>
    <t>into ref_collier_permits_yoy_contr_cid_1m_fin_alt_filt</t>
  </si>
  <si>
    <t>from ref_collier_permits_yoy_contr_cid_1m_fin_alt</t>
  </si>
  <si>
    <t>where ptypes notnull</t>
  </si>
  <si>
    <t>and ct_parcels18 notnull</t>
  </si>
  <si>
    <t>and val_tot notnull</t>
  </si>
  <si>
    <t>and ptypes ilike '%bldg%'</t>
  </si>
  <si>
    <t>and ct_parcels_tot&gt;1</t>
  </si>
  <si>
    <t>and pct_res_permits notnull;</t>
  </si>
  <si>
    <t>Query description:</t>
  </si>
  <si>
    <t>- source table (table after "from") includes only contractors who've been issued permits in grids where the avg residential comps are &gt;=$1m</t>
  </si>
  <si>
    <t>- permit types can't be null to filter out non-permit records</t>
  </si>
  <si>
    <t>- permit types must include types 'bldg' or 'bldg_rv' to filter out contractors with GC license</t>
  </si>
  <si>
    <t>- total value can't be null to filter out permits without declared value</t>
  </si>
  <si>
    <t>- must have been issued permits for at least 2 distinct parcels</t>
  </si>
  <si>
    <t>- must have been issued permits for at least 1 residential parcel</t>
  </si>
  <si>
    <t>Parcel Counts</t>
  </si>
  <si>
    <t>Permit Counts</t>
  </si>
  <si>
    <t>Total Values</t>
  </si>
  <si>
    <t>Avg Value (all years)</t>
  </si>
  <si>
    <t>Total Value (all years)</t>
  </si>
  <si>
    <t>Total Res. Permits</t>
  </si>
  <si>
    <t>Total Res. Parcels</t>
  </si>
  <si>
    <t>% Res. Parcels</t>
  </si>
  <si>
    <t>% Res. Permits</t>
  </si>
  <si>
    <t>Total Parcels</t>
  </si>
  <si>
    <t>Total Permits</t>
  </si>
  <si>
    <t>Permit Types Issued</t>
  </si>
  <si>
    <t>Biz Name(s)</t>
  </si>
  <si>
    <t>Unique Contractor ID</t>
  </si>
  <si>
    <t>* I assigned unique ids to each contractor to bundle contractors with multiple licenses etc.</t>
  </si>
  <si>
    <t>Total Values YoY</t>
  </si>
  <si>
    <t>Average Values YoY</t>
  </si>
  <si>
    <t>Permit Counts YoY</t>
  </si>
  <si>
    <t>Parcel Counts YoY</t>
  </si>
  <si>
    <t>Permit Numbers YoY</t>
  </si>
  <si>
    <r>
      <t xml:space="preserve">*ALL DATA IS FOR </t>
    </r>
    <r>
      <rPr>
        <b/>
        <i/>
        <sz val="11"/>
        <color theme="1"/>
        <rFont val="Calibri"/>
        <family val="2"/>
        <scheme val="minor"/>
      </rPr>
      <t>ISSUED</t>
    </r>
    <r>
      <rPr>
        <b/>
        <sz val="11"/>
        <color theme="1"/>
        <rFont val="Calibri"/>
        <family val="2"/>
        <scheme val="minor"/>
      </rPr>
      <t xml:space="preserve"> PERMITS ONLY (ONLY COMPLETED PROJECTS)</t>
    </r>
  </si>
  <si>
    <t>Meganrichardson@libertyaluminum.com</t>
  </si>
  <si>
    <t>5613 6TH ST W | LEHIGH ACRES FL 33971- | United States | Meganrichardson@libertyaluminum.com</t>
  </si>
  <si>
    <t>JLEVY@BIGRENOVATIONS.COM</t>
  </si>
  <si>
    <t>4420 11TH AVE SW | NAPLES FL 34116 | JLEVY@BIGRENOVATIONS.COM</t>
  </si>
  <si>
    <t>C.curry@stilessowers.com</t>
  </si>
  <si>
    <t>241 S AIRPORT RD | NAPLES 34104- | C.curry@stilessowers.com</t>
  </si>
  <si>
    <t>Randybreier@ferrellgas.com</t>
  </si>
  <si>
    <t>2155 ROCKFILL RD | FT MYERS FL 33916 | Randybreier@ferrellgas.com</t>
  </si>
  <si>
    <t>Dianeshaw@napleskb.com</t>
  </si>
  <si>
    <t>1719 J &amp; C BLVD | NAPLES FL 34109- | Dianeshaw@napleskb.com</t>
  </si>
  <si>
    <t>Henry.Grum@comcast.net</t>
  </si>
  <si>
    <t>511 95TH AVE N | NAPLES FL 34108- | United States | Henry.Grum@comcast.net</t>
  </si>
  <si>
    <t>hhenning@webild.com</t>
  </si>
  <si>
    <t>4344 CORPORATE SQUARE BLVD.,# 1 | NAPLES FL 34104- | hhenning@webild.com</t>
  </si>
  <si>
    <t>Bimig@Stockdevelopment.com/Crahe@stockdevelopment.com</t>
  </si>
  <si>
    <t>2639 PROFESSIONAL CIR SUITE 101 | NAPLES FL 34119- | Bimig@Stockdevelopment.com/Crahe@stockdevelopment.com</t>
  </si>
  <si>
    <t>967 4TH AVENUE N. | NAPLES FL 34102</t>
  </si>
  <si>
    <t>RICH@KAUFMANNHOMES.COM</t>
  </si>
  <si>
    <t>1944 PRINCESS CT | NAPLES FL 34110 | RICH@KAUFMANNHOMES.COM</t>
  </si>
  <si>
    <t>CENTAF2@AOL.COM</t>
  </si>
  <si>
    <t>5290 HAWTHORN WOODS WAY | NAPLES FL 34116- | CENTAF2@AOL.COM</t>
  </si>
  <si>
    <t>brist@stormsmart.com</t>
  </si>
  <si>
    <t>6182 IDLEWILD ST | FT MYERS 33966- | brist@stormsmart.com</t>
  </si>
  <si>
    <t>Pcg@pcgflorida.com</t>
  </si>
  <si>
    <t>9201 BROOKWOOD CT. #6 | BONITA SPRINGS FL 34135- | Pcg@pcgflorida.com</t>
  </si>
  <si>
    <t>AJKLEINBERGER@GMAIL.COM</t>
  </si>
  <si>
    <t>2900 14TH STREET N SUITE # 56 | NAPLES FL 34103 | United States | AJKLEINBERGER@GMAIL.COM</t>
  </si>
  <si>
    <t>900 INDUSTRIAL BLVD | NAPLES 34104-</t>
  </si>
  <si>
    <t>Jayh@build-gh.com</t>
  </si>
  <si>
    <t>950 1ST AVENUE N | NAPLES FL 34102 | Jayh@build-gh.com</t>
  </si>
  <si>
    <t>Steeve@Aol.com</t>
  </si>
  <si>
    <t>4776 RADIO RD. #707 | NAPLES FL 34104- | Steeve@Aol.com</t>
  </si>
  <si>
    <t>mdiamond@diamondcustomhomefl.com</t>
  </si>
  <si>
    <t>6646 WILLOW PARK DRIVE | NAPLES FL 34109- | United States | mdiamond@diamondcustomhomefl.com</t>
  </si>
  <si>
    <t>Carol@guardianfl.com</t>
  </si>
  <si>
    <t>1410 PINE RIDGE ROAD | NAPLES FL 33108 | Carol@guardianfl.com</t>
  </si>
  <si>
    <t>CRAIG@TWINAGC.COM</t>
  </si>
  <si>
    <t>1035 COLLIER CENTER WAY UNIT 9 | NAPLES FL 34110 | CRAIG@TWINAGC.COM</t>
  </si>
  <si>
    <t>PERMITTING@CSBSWFL.COM</t>
  </si>
  <si>
    <t>3150 METRO PKWY | FORT MYERS FL 33916 | PERMITTING@CSBSWFL.COM</t>
  </si>
  <si>
    <t>email</t>
  </si>
  <si>
    <t>biz_address</t>
  </si>
  <si>
    <t/>
  </si>
  <si>
    <t>*can get emails for remaining contractors upon request</t>
  </si>
  <si>
    <t>s_plumb</t>
  </si>
  <si>
    <t>s_sign</t>
  </si>
  <si>
    <t>s_window</t>
  </si>
  <si>
    <t>s_elec</t>
  </si>
  <si>
    <t>s_fire_rev</t>
  </si>
  <si>
    <t>s_gas_lp</t>
  </si>
  <si>
    <t>s_demo</t>
  </si>
  <si>
    <t>s_cage</t>
  </si>
  <si>
    <t>bldg_rev</t>
  </si>
  <si>
    <t>permit_type</t>
  </si>
  <si>
    <t>2017_Avg Decl. Value by Permit Type</t>
  </si>
  <si>
    <t>cornerstone builders of sw florida inc</t>
  </si>
  <si>
    <t>twin a general contracting of southwest florida, inc.</t>
  </si>
  <si>
    <t>guardian hurricane protection inc (dba) guardian hurricane protection</t>
  </si>
  <si>
    <t>big renovations llc</t>
  </si>
  <si>
    <t>{bldg_rev}</t>
  </si>
  <si>
    <t>diamond custom homes, inc.</t>
  </si>
  <si>
    <t>lavoie construction group, inc.</t>
  </si>
  <si>
    <t>build llc</t>
  </si>
  <si>
    <t>kleinberger corporation</t>
  </si>
  <si>
    <t>{bldg,bldg_rev,s_elec,s_window}</t>
  </si>
  <si>
    <t>professional contractor group, inc</t>
  </si>
  <si>
    <t>storm smart building systems, inc.</t>
  </si>
  <si>
    <t>always professional services</t>
  </si>
  <si>
    <t>27599 RIVERVIEW CENTER BLVD STE 205 | BONITA SPRINGS FL 34134 | jhayes@gatesinc.com</t>
  </si>
  <si>
    <t>jhayes@gatesinc.com</t>
  </si>
  <si>
    <t>gates butz institutional construction llc (dba) gates</t>
  </si>
  <si>
    <t>kaufmann homes corp</t>
  </si>
  <si>
    <t>stock construction, llc</t>
  </si>
  <si>
    <t>the henning group lc</t>
  </si>
  <si>
    <t>grand sands development, llc</t>
  </si>
  <si>
    <t>naples kitchen and bath inc</t>
  </si>
  <si>
    <t>{bldg_rev,s_fire_rev,s_gas_lp}</t>
  </si>
  <si>
    <t>ferrellgas, inc</t>
  </si>
  <si>
    <t>stiles sowers construction inc</t>
  </si>
  <si>
    <t>liberty aluminum co</t>
  </si>
  <si>
    <t>permit_types</t>
  </si>
  <si>
    <t>% Lower Than Avg</t>
  </si>
  <si>
    <t>Avg Declared Value of Residential Permit</t>
  </si>
  <si>
    <t>% of Permits for Residential Parcels</t>
  </si>
  <si>
    <t>name</t>
  </si>
  <si>
    <t>Total Permits Issued 2013-2019</t>
  </si>
  <si>
    <t>Unique Res. Parcels (by permit type)</t>
  </si>
  <si>
    <t>Total Parcels (NOT by permit type)</t>
  </si>
  <si>
    <t>*I have this information mapped out to a parcel layer if you want to see examples of their work/get in touch with their current/former clients via knocking on doors</t>
  </si>
  <si>
    <t>Average Values of Parcels Contractor Worked On</t>
  </si>
  <si>
    <t>Avg. Land Value (ass. 2018)</t>
  </si>
  <si>
    <t>Avg. Just Market (ass. 2018)</t>
  </si>
  <si>
    <t>Avg. Year Built</t>
  </si>
  <si>
    <t>Avg. Eff. Year Built</t>
  </si>
  <si>
    <t>Avg. Year Last Sold</t>
  </si>
  <si>
    <t>All Parcels</t>
  </si>
  <si>
    <t>Residential Only</t>
  </si>
  <si>
    <t>How this data was assembled</t>
  </si>
  <si>
    <t>- I then matched each parcel with it's respective grid_id. Parcels existing in 2+ grids are assigned to whichever grid contains the majority of the parcel area. There were no ties.</t>
  </si>
  <si>
    <t>- I created a grid layer covering Collier county with each grid being approx .36 sqmi., each with a unique grid_id</t>
  </si>
  <si>
    <t>- Calculated the average just-market price based on 2018 assessment for each grid, only including parcels that:</t>
  </si>
  <si>
    <t>- with land sqft &gt;0 and notnull</t>
  </si>
  <si>
    <t>- with property use class of residential or null (to include vacant residential lands)</t>
  </si>
  <si>
    <t>- I filtered out any grids with just-market values below $1 million</t>
  </si>
  <si>
    <t>- I took permit data for all of Collier County since 2013 and filtered out any contractors who hadn't worked in these grids</t>
  </si>
  <si>
    <t>- I then calculated the avg just market values of the specific parcels each contractor worked on so you can see the type of homes they work on</t>
  </si>
  <si>
    <t>Avg. Values of Parcels Worked on by Contractor (Residential Only)</t>
  </si>
  <si>
    <t>- included both parcel counts and permit counts to highlight contractors who work on only a select few parcels each year but do a lot of work on them (vs many parcels but less work per parcel)</t>
  </si>
  <si>
    <t>Avg Values</t>
  </si>
  <si>
    <t>Avg.</t>
  </si>
  <si>
    <t>Max</t>
  </si>
  <si>
    <t>Min</t>
  </si>
  <si>
    <t>***Residential Only***</t>
  </si>
  <si>
    <t># of Years w/0 Permits Issued</t>
  </si>
  <si>
    <t>3084 TAMIAMI TRAIL N |  | NAPLES FL 34103</t>
  </si>
  <si>
    <t>Daniel@cuenyaconstruction.com</t>
  </si>
  <si>
    <t>1791 TRADE CENTER WAY STE A | NAPLES 34109- | Daniel@cuenyaconstruction.com</t>
  </si>
  <si>
    <t>PO BOX 2566 | (1401 B RAILHEAD BLVD, NAPLES, FL 34110) | BONITA SPRINGS FL 34133</t>
  </si>
  <si>
    <t>Cliff@builtbysbs.com</t>
  </si>
  <si>
    <t>1919 TRADE CENTER WAY, #1 |  | NAPLES FL 34109- | Cliff@builtbysbs.com</t>
  </si>
  <si>
    <t>Info@dgarrettconstruction.com</t>
  </si>
  <si>
    <t>4933 N TAMIAMI TRAIL STE 300 |  | NAPLES FL 34103- | United States | Info@dgarrettconstruction.com</t>
  </si>
  <si>
    <t>tomlawrence@tlent.net</t>
  </si>
  <si>
    <t>1302 Rail Head Blvd. #6 | Naples FL 34110 | tomlawrence@tlent.net</t>
  </si>
  <si>
    <t>dianerobbins@mcarveydevelopment.com</t>
  </si>
  <si>
    <t>9260 ESTERO PARK COMMONS BLVD #101 | ESTERO FL 33928 | dianerobbins@mcarveydevelopment.com</t>
  </si>
  <si>
    <t>Thomas.lykos@lykosgroup.com</t>
  </si>
  <si>
    <t>4779 ENTERPRISE AVENUE | NAPLES FL 34104 | Thomas.lykos@lykosgroup.com</t>
  </si>
  <si>
    <t>Go2marineconst@gmail.com</t>
  </si>
  <si>
    <t>27171 DRIFTWOOD DR | 1035 COLLIER CENTER WAY #1 Bonita Springs 34134 | BONITA SPRINGS FL 34135 | United States | Go2marineconst@gmail.com</t>
  </si>
  <si>
    <t>billing@houchinconstruction.com</t>
  </si>
  <si>
    <t>700 INDUSTRIAL BLVD. |  | NAPLES FL 34104- | billing@houchinconstruction.com</t>
  </si>
  <si>
    <t>msmith@harwickhomes.com</t>
  </si>
  <si>
    <t>3368 WOODS EDGE CIRCLE #101 | BONITA SPRINGS FL 34134 | msmith@harwickhomes.com</t>
  </si>
  <si>
    <t>accounting@kkgbuild.com</t>
  </si>
  <si>
    <t>5640 TAYLOR ROAD C-3 | NAPLES FL 34109- | accounting@kkgbuild.com</t>
  </si>
  <si>
    <t>jonbrown@dbrowngc.com</t>
  </si>
  <si>
    <t>1895 SEWARD AVE | NAPLES FL 34109- | jonbrown@dbrowngc.com</t>
  </si>
  <si>
    <t>randy@kurtzhomes.com</t>
  </si>
  <si>
    <t>870 11th avenue north | NAPLES FL 34108 | United States | randy@kurtzhomes.com</t>
  </si>
  <si>
    <t>MATT@NOVOCONSTRUCTION.NET</t>
  </si>
  <si>
    <t>4292 CORPORATE SQUARE | NAPLES FL 34104 | MATT@NOVOCONSTRUCTION.NET</t>
  </si>
  <si>
    <t>CHRIS@ALLEYDESIGNTOBUILD.COM</t>
  </si>
  <si>
    <t>997 3RD AVENUE N. | NAPLES FL 34102 | CHRIS@ALLEYDESIGNTOBUILD.COM</t>
  </si>
  <si>
    <t>PERMITS@PBSCONTRACTORS.COM</t>
  </si>
  <si>
    <t>4395 CORPORATE SQUARE | NAPLES FL 34104 | PERMITS@PBSCONTRACTORS.COM</t>
  </si>
  <si>
    <t>OFFICE@TRULYHANDYLLC.COM</t>
  </si>
  <si>
    <t>10580 WOODCHUCK LANE | BONITA SPRINGS FL 34135 | OFFICE@TRULYHANDYLLC.COM</t>
  </si>
  <si>
    <t>Mitch@refinedbuildersllc.com</t>
  </si>
  <si>
    <t>4707 ENTERPRISE AVE. #7 | NAPLES FL 34104 | Mitch@refinedbuildersllc.com</t>
  </si>
  <si>
    <t>email_upd</t>
  </si>
  <si>
    <t>add1_upd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</si>
</sst>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0" fillId="0" borderId="0" xfId="0" quotePrefix="1"/>
    <xf numFmtId="9" fontId="0" fillId="0" borderId="0" xfId="3" applyFont="1"/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0" fillId="0" borderId="0" xfId="1" applyNumberFormat="1" applyFont="1"/>
    <xf numFmtId="0" fontId="16" fillId="33" borderId="0" xfId="0" applyFont="1" applyFill="1" applyAlignment="1">
      <alignment horizontal="center" vertical="center" wrapText="1"/>
    </xf>
    <xf numFmtId="0" fontId="0" fillId="33" borderId="0" xfId="0" applyFill="1"/>
    <xf numFmtId="0" fontId="16" fillId="34" borderId="0" xfId="0" applyFont="1" applyFill="1" applyAlignment="1">
      <alignment horizontal="center" vertical="center" wrapText="1"/>
    </xf>
    <xf numFmtId="0" fontId="0" fillId="34" borderId="0" xfId="0" applyFill="1"/>
    <xf numFmtId="164" fontId="0" fillId="35" borderId="0" xfId="1" applyNumberFormat="1" applyFont="1" applyFill="1"/>
    <xf numFmtId="0" fontId="16" fillId="39" borderId="0" xfId="0" applyFont="1" applyFill="1" applyAlignment="1">
      <alignment horizontal="center" vertical="center" wrapText="1"/>
    </xf>
    <xf numFmtId="164" fontId="0" fillId="33" borderId="0" xfId="1" applyNumberFormat="1" applyFont="1" applyFill="1"/>
    <xf numFmtId="0" fontId="16" fillId="41" borderId="0" xfId="0" applyFont="1" applyFill="1" applyAlignment="1">
      <alignment horizontal="center" vertical="center" wrapText="1"/>
    </xf>
    <xf numFmtId="0" fontId="0" fillId="41" borderId="0" xfId="0" applyFill="1"/>
    <xf numFmtId="0" fontId="16" fillId="42" borderId="0" xfId="0" applyFont="1" applyFill="1" applyAlignment="1">
      <alignment horizontal="center" vertical="center" wrapText="1"/>
    </xf>
    <xf numFmtId="0" fontId="16" fillId="40" borderId="0" xfId="0" applyFont="1" applyFill="1" applyAlignment="1">
      <alignment horizontal="center" vertical="center" wrapText="1"/>
    </xf>
    <xf numFmtId="0" fontId="16" fillId="40" borderId="0" xfId="0" applyFont="1" applyFill="1" applyBorder="1" applyAlignment="1">
      <alignment horizontal="center" vertical="center" wrapText="1"/>
    </xf>
    <xf numFmtId="164" fontId="0" fillId="37" borderId="0" xfId="1" applyNumberFormat="1" applyFont="1" applyFill="1"/>
    <xf numFmtId="0" fontId="16" fillId="36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40" borderId="10" xfId="0" applyFont="1" applyFill="1" applyBorder="1" applyAlignment="1">
      <alignment horizontal="center" vertical="center" wrapText="1"/>
    </xf>
    <xf numFmtId="165" fontId="0" fillId="0" borderId="0" xfId="2" applyNumberFormat="1" applyFont="1"/>
    <xf numFmtId="165" fontId="0" fillId="38" borderId="0" xfId="2" applyNumberFormat="1" applyFont="1" applyFill="1"/>
    <xf numFmtId="165" fontId="0" fillId="38" borderId="10" xfId="2" applyNumberFormat="1" applyFont="1" applyFill="1" applyBorder="1"/>
    <xf numFmtId="165" fontId="0" fillId="38" borderId="0" xfId="2" applyNumberFormat="1" applyFont="1" applyFill="1" applyBorder="1"/>
    <xf numFmtId="165" fontId="0" fillId="39" borderId="0" xfId="2" applyNumberFormat="1" applyFont="1" applyFill="1" applyBorder="1"/>
    <xf numFmtId="0" fontId="16" fillId="43" borderId="0" xfId="0" applyFont="1" applyFill="1" applyAlignment="1">
      <alignment horizontal="center" vertical="center" wrapText="1"/>
    </xf>
    <xf numFmtId="0" fontId="16" fillId="44" borderId="0" xfId="0" applyFont="1" applyFill="1" applyAlignment="1">
      <alignment horizontal="center" vertical="center" wrapText="1"/>
    </xf>
    <xf numFmtId="0" fontId="16" fillId="0" borderId="0" xfId="0" applyFont="1"/>
    <xf numFmtId="0" fontId="16" fillId="42" borderId="0" xfId="0" applyFont="1" applyFill="1" applyAlignment="1">
      <alignment horizontal="center" vertical="center"/>
    </xf>
    <xf numFmtId="42" fontId="0" fillId="38" borderId="0" xfId="0" quotePrefix="1" applyNumberFormat="1" applyFill="1"/>
    <xf numFmtId="42" fontId="0" fillId="38" borderId="0" xfId="2" quotePrefix="1" applyNumberFormat="1" applyFont="1" applyFill="1"/>
    <xf numFmtId="42" fontId="16" fillId="39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165" fontId="0" fillId="0" borderId="0" xfId="0" applyNumberFormat="1"/>
    <xf numFmtId="1" fontId="0" fillId="0" borderId="0" xfId="0" applyNumberFormat="1"/>
    <xf numFmtId="0" fontId="18" fillId="0" borderId="0" xfId="0" applyFont="1" applyAlignment="1">
      <alignment horizontal="right"/>
    </xf>
    <xf numFmtId="42" fontId="16" fillId="40" borderId="0" xfId="0" applyNumberFormat="1" applyFont="1" applyFill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0" fillId="34" borderId="11" xfId="0" applyFill="1" applyBorder="1"/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2" fillId="40" borderId="0" xfId="0" applyFont="1" applyFill="1" applyAlignment="1">
      <alignment horizontal="center" vertical="center"/>
    </xf>
    <xf numFmtId="0" fontId="19" fillId="40" borderId="0" xfId="0" applyFont="1" applyFill="1" applyAlignment="1">
      <alignment horizontal="center" vertical="center" wrapText="1"/>
    </xf>
    <xf numFmtId="0" fontId="19" fillId="40" borderId="0" xfId="0" applyFont="1" applyFill="1" applyBorder="1" applyAlignment="1">
      <alignment horizontal="center" vertical="center" wrapText="1"/>
    </xf>
    <xf numFmtId="0" fontId="19" fillId="36" borderId="0" xfId="0" applyFont="1" applyFill="1" applyAlignment="1">
      <alignment horizontal="center" vertical="center" wrapText="1"/>
    </xf>
    <xf numFmtId="0" fontId="16" fillId="39" borderId="0" xfId="0" applyFont="1" applyFill="1" applyAlignment="1">
      <alignment horizontal="center" vertical="center" wrapText="1"/>
    </xf>
    <xf numFmtId="0" fontId="16" fillId="40" borderId="0" xfId="0" applyFont="1" applyFill="1" applyAlignment="1">
      <alignment horizontal="center" vertical="center" wrapText="1"/>
    </xf>
    <xf numFmtId="0" fontId="16" fillId="4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9" fillId="42" borderId="0" xfId="0" applyFont="1" applyFill="1" applyAlignment="1">
      <alignment horizontal="center" vertical="center" wrapText="1"/>
    </xf>
    <xf numFmtId="0" fontId="19" fillId="40" borderId="10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12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Sheet9!$B$2:$D$2</c:f>
              <c:numCache>
                <c:formatCode>_("$"* #,##0_);_("$"* \(#,##0\);_("$"* "-"??_);_(@_)</c:formatCode>
                <c:ptCount val="3"/>
                <c:pt idx="0">
                  <c:v>61002</c:v>
                </c:pt>
                <c:pt idx="1">
                  <c:v>176225</c:v>
                </c:pt>
                <c:pt idx="2">
                  <c:v>239050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2-3C46-8BBA-0930633295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Sheet9!$B$3:$D$3</c:f>
              <c:numCache>
                <c:formatCode>_("$"* #,##0_);_("$"* \(#,##0\);_("$"* "-"??_);_(@_)</c:formatCode>
                <c:ptCount val="3"/>
                <c:pt idx="0">
                  <c:v>129805</c:v>
                </c:pt>
                <c:pt idx="1">
                  <c:v>119802</c:v>
                </c:pt>
                <c:pt idx="2">
                  <c:v>295300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2-3C46-8BBA-09306332955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Sheet9!$B$4:$D$4</c:f>
              <c:numCache>
                <c:formatCode>_("$"* #,##0_);_("$"* \(#,##0\);_("$"* "-"??_);_(@_)</c:formatCode>
                <c:ptCount val="3"/>
                <c:pt idx="0">
                  <c:v>80000</c:v>
                </c:pt>
                <c:pt idx="2">
                  <c:v>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2-3C46-8BBA-09306332955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Sheet9!$B$5:$D$5</c:f>
              <c:numCache>
                <c:formatCode>_("$"* #,##0_);_("$"* \(#,##0\);_("$"* "-"??_);_(@_)</c:formatCode>
                <c:ptCount val="3"/>
                <c:pt idx="1">
                  <c:v>125040</c:v>
                </c:pt>
                <c:pt idx="2">
                  <c:v>273777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2-3C46-8BBA-09306332955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Sheet9!$B$6:$D$6</c:f>
              <c:numCache>
                <c:formatCode>_("$"* #,##0_);_("$"* \(#,##0\);_("$"* "-"??_);_(@_)</c:formatCode>
                <c:ptCount val="3"/>
                <c:pt idx="1">
                  <c:v>59767</c:v>
                </c:pt>
                <c:pt idx="2">
                  <c:v>41223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82-3C46-8BBA-09306332955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Sheet9!$B$7:$D$7</c:f>
              <c:numCache>
                <c:formatCode>_("$"* #,##0_);_("$"* \(#,##0\);_("$"* "-"??_);_(@_)</c:formatCode>
                <c:ptCount val="3"/>
                <c:pt idx="0">
                  <c:v>17141</c:v>
                </c:pt>
                <c:pt idx="1">
                  <c:v>18931</c:v>
                </c:pt>
                <c:pt idx="2">
                  <c:v>142057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82-3C46-8BBA-09306332955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Sheet9!$B$8:$D$8</c:f>
              <c:numCache>
                <c:formatCode>_("$"* #,##0_);_("$"* \(#,##0\);_("$"* "-"??_);_(@_)</c:formatCode>
                <c:ptCount val="3"/>
                <c:pt idx="0">
                  <c:v>122700</c:v>
                </c:pt>
                <c:pt idx="1">
                  <c:v>114916</c:v>
                </c:pt>
                <c:pt idx="2">
                  <c:v>100790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82-3C46-8BBA-09306332955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Sheet9!$B$9:$D$9</c:f>
              <c:numCache>
                <c:formatCode>_("$"* #,##0_);_("$"* \(#,##0\);_("$"* "-"??_);_(@_)</c:formatCode>
                <c:ptCount val="3"/>
                <c:pt idx="0">
                  <c:v>4260000</c:v>
                </c:pt>
                <c:pt idx="1">
                  <c:v>40000</c:v>
                </c:pt>
                <c:pt idx="2">
                  <c:v>1550000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82-3C46-8BBA-09306332955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Sheet9!$B$10:$D$10</c:f>
              <c:numCache>
                <c:formatCode>_("$"* #,##0_);_("$"* \(#,##0\);_("$"* "-"??_);_(@_)</c:formatCode>
                <c:ptCount val="3"/>
                <c:pt idx="0">
                  <c:v>73785</c:v>
                </c:pt>
                <c:pt idx="1">
                  <c:v>205400</c:v>
                </c:pt>
                <c:pt idx="2">
                  <c:v>172200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82-3C46-8BBA-09306332955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Sheet9!$B$11:$D$11</c:f>
              <c:numCache>
                <c:formatCode>_("$"* #,##0_);_("$"* \(#,##0\);_("$"* "-"??_);_(@_)</c:formatCode>
                <c:ptCount val="3"/>
                <c:pt idx="0">
                  <c:v>8038000</c:v>
                </c:pt>
                <c:pt idx="1">
                  <c:v>895525</c:v>
                </c:pt>
                <c:pt idx="2">
                  <c:v>114020000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82-3C46-8BBA-09306332955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Sheet9!$B$12:$D$12</c:f>
              <c:numCache>
                <c:formatCode>_("$"* #,##0_);_("$"* \(#,##0\);_("$"* "-"??_);_(@_)</c:formatCode>
                <c:ptCount val="3"/>
                <c:pt idx="0">
                  <c:v>204445</c:v>
                </c:pt>
                <c:pt idx="1">
                  <c:v>109400</c:v>
                </c:pt>
                <c:pt idx="2">
                  <c:v>42400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82-3C46-8BBA-09306332955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Sheet9!$B$13:$D$13</c:f>
              <c:numCache>
                <c:formatCode>_("$"* #,##0_);_("$"* \(#,##0\);_("$"* "-"??_);_(@_)</c:formatCode>
                <c:ptCount val="3"/>
                <c:pt idx="0">
                  <c:v>16726</c:v>
                </c:pt>
                <c:pt idx="1">
                  <c:v>56954</c:v>
                </c:pt>
                <c:pt idx="2">
                  <c:v>173663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82-3C46-8BBA-09306332955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Sheet9!$B$14:$D$14</c:f>
              <c:numCache>
                <c:formatCode>_("$"* #,##0_);_("$"* \(#,##0\);_("$"* "-"??_);_(@_)</c:formatCode>
                <c:ptCount val="3"/>
                <c:pt idx="0">
                  <c:v>81100</c:v>
                </c:pt>
                <c:pt idx="1">
                  <c:v>145000</c:v>
                </c:pt>
                <c:pt idx="2">
                  <c:v>62700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082-3C46-8BBA-09306332955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Sheet9!$B$15:$D$15</c:f>
              <c:numCache>
                <c:formatCode>_("$"* #,##0_);_("$"* \(#,##0\);_("$"* "-"??_);_(@_)</c:formatCode>
                <c:ptCount val="3"/>
                <c:pt idx="1">
                  <c:v>375332</c:v>
                </c:pt>
                <c:pt idx="2">
                  <c:v>97600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082-3C46-8BBA-09306332955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Sheet9!$B$16:$D$16</c:f>
              <c:numCache>
                <c:formatCode>_("$"* #,##0_);_("$"* \(#,##0\);_("$"* "-"??_);_(@_)</c:formatCode>
                <c:ptCount val="3"/>
                <c:pt idx="1">
                  <c:v>25000</c:v>
                </c:pt>
                <c:pt idx="2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082-3C46-8BBA-093063329556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Sheet9!$B$17:$D$17</c:f>
              <c:numCache>
                <c:formatCode>_("$"* #,##0_);_("$"* \(#,##0\);_("$"* "-"??_);_(@_)</c:formatCode>
                <c:ptCount val="3"/>
                <c:pt idx="0">
                  <c:v>49000</c:v>
                </c:pt>
                <c:pt idx="1">
                  <c:v>40410</c:v>
                </c:pt>
                <c:pt idx="2">
                  <c:v>13500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082-3C46-8BBA-093063329556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Sheet9!$B$18:$D$18</c:f>
              <c:numCache>
                <c:formatCode>_("$"* #,##0_);_("$"* \(#,##0\);_("$"* "-"??_);_(@_)</c:formatCode>
                <c:ptCount val="3"/>
                <c:pt idx="0">
                  <c:v>182000</c:v>
                </c:pt>
                <c:pt idx="1">
                  <c:v>811427</c:v>
                </c:pt>
                <c:pt idx="2">
                  <c:v>941600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082-3C46-8BBA-093063329556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Sheet9!$B$19:$D$19</c:f>
              <c:numCache>
                <c:formatCode>_("$"* #,##0_);_("$"* \(#,##0\);_("$"* "-"??_);_(@_)</c:formatCode>
                <c:ptCount val="3"/>
                <c:pt idx="0">
                  <c:v>100000</c:v>
                </c:pt>
                <c:pt idx="2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082-3C46-8BBA-093063329556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Sheet9!$B$20:$D$20</c:f>
              <c:numCache>
                <c:formatCode>_("$"* #,##0_);_("$"* \(#,##0\);_("$"* "-"??_);_(@_)</c:formatCode>
                <c:ptCount val="3"/>
                <c:pt idx="0">
                  <c:v>158500</c:v>
                </c:pt>
                <c:pt idx="1">
                  <c:v>185000</c:v>
                </c:pt>
                <c:pt idx="2">
                  <c:v>360000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082-3C46-8BBA-093063329556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Sheet9!$B$21:$D$21</c:f>
              <c:numCache>
                <c:formatCode>_("$"* #,##0_);_("$"* \(#,##0\);_("$"* "-"??_);_(@_)</c:formatCode>
                <c:ptCount val="3"/>
                <c:pt idx="0">
                  <c:v>25730</c:v>
                </c:pt>
                <c:pt idx="1">
                  <c:v>43850</c:v>
                </c:pt>
                <c:pt idx="2">
                  <c:v>32577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082-3C46-8BBA-093063329556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Sheet9!$B$22:$D$22</c:f>
              <c:numCache>
                <c:formatCode>_("$"* #,##0_);_("$"* \(#,##0\);_("$"* "-"??_);_(@_)</c:formatCode>
                <c:ptCount val="3"/>
                <c:pt idx="0">
                  <c:v>1380000</c:v>
                </c:pt>
                <c:pt idx="1">
                  <c:v>4640000</c:v>
                </c:pt>
                <c:pt idx="2">
                  <c:v>2729300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082-3C46-8BBA-093063329556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Sheet9!$B$23:$D$23</c:f>
              <c:numCache>
                <c:formatCode>_("$"* #,##0_);_("$"* \(#,##0\);_("$"* "-"??_);_(@_)</c:formatCode>
                <c:ptCount val="3"/>
                <c:pt idx="1">
                  <c:v>8000</c:v>
                </c:pt>
                <c:pt idx="2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082-3C46-8BBA-093063329556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Sheet9!$B$24:$D$24</c:f>
              <c:numCache>
                <c:formatCode>_("$"* #,##0_);_("$"* \(#,##0\);_("$"* "-"??_);_(@_)</c:formatCode>
                <c:ptCount val="3"/>
                <c:pt idx="1">
                  <c:v>8000</c:v>
                </c:pt>
                <c:pt idx="2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082-3C46-8BBA-093063329556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Sheet9!$B$25:$D$25</c:f>
              <c:numCache>
                <c:formatCode>_("$"* #,##0_);_("$"* \(#,##0\);_("$"* "-"??_);_(@_)</c:formatCode>
                <c:ptCount val="3"/>
                <c:pt idx="0">
                  <c:v>15000</c:v>
                </c:pt>
                <c:pt idx="1">
                  <c:v>84500</c:v>
                </c:pt>
                <c:pt idx="2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082-3C46-8BBA-093063329556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Sheet9!$B$26:$D$26</c:f>
              <c:numCache>
                <c:formatCode>_("$"* #,##0_);_("$"* \(#,##0\);_("$"* "-"??_);_(@_)</c:formatCode>
                <c:ptCount val="3"/>
                <c:pt idx="0">
                  <c:v>26230</c:v>
                </c:pt>
                <c:pt idx="1">
                  <c:v>6534</c:v>
                </c:pt>
                <c:pt idx="2">
                  <c:v>18861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082-3C46-8BBA-093063329556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Sheet9!$B$27:$D$27</c:f>
              <c:numCache>
                <c:formatCode>_("$"* #,##0_);_("$"* \(#,##0\);_("$"* "-"??_);_(@_)</c:formatCode>
                <c:ptCount val="3"/>
                <c:pt idx="0">
                  <c:v>232400</c:v>
                </c:pt>
                <c:pt idx="1">
                  <c:v>53000</c:v>
                </c:pt>
                <c:pt idx="2">
                  <c:v>91500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082-3C46-8BBA-093063329556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Sheet9!$B$28:$D$28</c:f>
              <c:numCache>
                <c:formatCode>_("$"* #,##0_);_("$"* \(#,##0\);_("$"* "-"??_);_(@_)</c:formatCode>
                <c:ptCount val="3"/>
                <c:pt idx="0">
                  <c:v>38000</c:v>
                </c:pt>
                <c:pt idx="1">
                  <c:v>191100</c:v>
                </c:pt>
                <c:pt idx="2">
                  <c:v>103001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082-3C46-8BBA-093063329556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Sheet9!$B$29:$D$29</c:f>
              <c:numCache>
                <c:formatCode>_("$"* #,##0_);_("$"* \(#,##0\);_("$"* "-"??_);_(@_)</c:formatCode>
                <c:ptCount val="3"/>
                <c:pt idx="0">
                  <c:v>9122364</c:v>
                </c:pt>
                <c:pt idx="1">
                  <c:v>742000</c:v>
                </c:pt>
                <c:pt idx="2">
                  <c:v>8297500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082-3C46-8BBA-093063329556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Sheet9!$B$30:$D$30</c:f>
              <c:numCache>
                <c:formatCode>_("$"* #,##0_);_("$"* \(#,##0\);_("$"* "-"??_);_(@_)</c:formatCode>
                <c:ptCount val="3"/>
                <c:pt idx="0">
                  <c:v>14012250</c:v>
                </c:pt>
                <c:pt idx="2">
                  <c:v>30351000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082-3C46-8BBA-093063329556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Sheet9!$B$31:$D$31</c:f>
              <c:numCache>
                <c:formatCode>_("$"* #,##0_);_("$"* \(#,##0\);_("$"* "-"??_);_(@_)</c:formatCode>
                <c:ptCount val="3"/>
                <c:pt idx="0">
                  <c:v>1625500</c:v>
                </c:pt>
                <c:pt idx="2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082-3C46-8BBA-093063329556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Sheet9!$B$32:$D$32</c:f>
              <c:numCache>
                <c:formatCode>_("$"* #,##0_);_("$"* \(#,##0\);_("$"* "-"??_);_(@_)</c:formatCode>
                <c:ptCount val="3"/>
                <c:pt idx="0">
                  <c:v>7777000</c:v>
                </c:pt>
                <c:pt idx="2">
                  <c:v>3750000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082-3C46-8BBA-093063329556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Sheet9!$B$33:$D$33</c:f>
              <c:numCache>
                <c:formatCode>_("$"* #,##0_);_("$"* \(#,##0\);_("$"* "-"??_);_(@_)</c:formatCode>
                <c:ptCount val="3"/>
                <c:pt idx="1">
                  <c:v>300000</c:v>
                </c:pt>
                <c:pt idx="2">
                  <c:v>1592000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082-3C46-8BBA-093063329556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Sheet9!$B$34:$D$34</c:f>
              <c:numCache>
                <c:formatCode>_("$"* #,##0_);_("$"* \(#,##0\);_("$"* "-"??_);_(@_)</c:formatCode>
                <c:ptCount val="3"/>
                <c:pt idx="0">
                  <c:v>170800</c:v>
                </c:pt>
                <c:pt idx="1">
                  <c:v>223450</c:v>
                </c:pt>
                <c:pt idx="2">
                  <c:v>611275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082-3C46-8BBA-093063329556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Sheet9!$B$35:$D$35</c:f>
              <c:numCache>
                <c:formatCode>_("$"* #,##0_);_("$"* \(#,##0\);_("$"* "-"??_);_(@_)</c:formatCode>
                <c:ptCount val="3"/>
                <c:pt idx="0">
                  <c:v>86614</c:v>
                </c:pt>
                <c:pt idx="1">
                  <c:v>156355</c:v>
                </c:pt>
                <c:pt idx="2">
                  <c:v>191353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082-3C46-8BBA-093063329556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Sheet9!$B$36:$D$36</c:f>
              <c:numCache>
                <c:formatCode>_("$"* #,##0_);_("$"* \(#,##0\);_("$"* "-"??_);_(@_)</c:formatCode>
                <c:ptCount val="3"/>
                <c:pt idx="0">
                  <c:v>5775586</c:v>
                </c:pt>
                <c:pt idx="1">
                  <c:v>7329430</c:v>
                </c:pt>
                <c:pt idx="2">
                  <c:v>1624875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082-3C46-8BBA-093063329556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Sheet9!$B$37:$D$37</c:f>
              <c:numCache>
                <c:formatCode>_("$"* #,##0_);_("$"* \(#,##0\);_("$"* "-"??_);_(@_)</c:formatCode>
                <c:ptCount val="3"/>
                <c:pt idx="0">
                  <c:v>432192</c:v>
                </c:pt>
                <c:pt idx="1">
                  <c:v>356094</c:v>
                </c:pt>
                <c:pt idx="2">
                  <c:v>355153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082-3C46-8BBA-093063329556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Sheet9!$B$38:$D$38</c:f>
              <c:numCache>
                <c:formatCode>_("$"* #,##0_);_("$"* \(#,##0\);_("$"* "-"??_);_(@_)</c:formatCode>
                <c:ptCount val="3"/>
                <c:pt idx="0">
                  <c:v>740500</c:v>
                </c:pt>
                <c:pt idx="1">
                  <c:v>2470000</c:v>
                </c:pt>
                <c:pt idx="2">
                  <c:v>1957000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082-3C46-8BBA-093063329556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Sheet9!$B$39:$D$39</c:f>
              <c:numCache>
                <c:formatCode>_("$"* #,##0_);_("$"* \(#,##0\);_("$"* "-"??_);_(@_)</c:formatCode>
                <c:ptCount val="3"/>
                <c:pt idx="0">
                  <c:v>36650</c:v>
                </c:pt>
                <c:pt idx="1">
                  <c:v>70000</c:v>
                </c:pt>
                <c:pt idx="2">
                  <c:v>12500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082-3C46-8BBA-093063329556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Sheet9!$B$40:$D$40</c:f>
              <c:numCache>
                <c:formatCode>_("$"* #,##0_);_("$"* \(#,##0\);_("$"* "-"??_);_(@_)</c:formatCode>
                <c:ptCount val="3"/>
                <c:pt idx="0">
                  <c:v>276100</c:v>
                </c:pt>
                <c:pt idx="1">
                  <c:v>229715</c:v>
                </c:pt>
                <c:pt idx="2">
                  <c:v>546355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082-3C46-8BBA-093063329556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Sheet9!$B$41:$D$41</c:f>
              <c:numCache>
                <c:formatCode>_("$"* #,##0_);_("$"* \(#,##0\);_("$"* "-"??_);_(@_)</c:formatCode>
                <c:ptCount val="3"/>
                <c:pt idx="0">
                  <c:v>624000</c:v>
                </c:pt>
                <c:pt idx="1">
                  <c:v>546000</c:v>
                </c:pt>
                <c:pt idx="2">
                  <c:v>130000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082-3C46-8BBA-093063329556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Sheet9!$B$42:$D$42</c:f>
              <c:numCache>
                <c:formatCode>_("$"* #,##0_);_("$"* \(#,##0\);_("$"* "-"??_);_(@_)</c:formatCode>
                <c:ptCount val="3"/>
                <c:pt idx="0">
                  <c:v>103000</c:v>
                </c:pt>
                <c:pt idx="1">
                  <c:v>201000</c:v>
                </c:pt>
                <c:pt idx="2">
                  <c:v>518500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082-3C46-8BBA-093063329556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Sheet9!$B$43:$D$43</c:f>
              <c:numCache>
                <c:formatCode>_("$"* #,##0_);_("$"* \(#,##0\);_("$"* "-"??_);_(@_)</c:formatCode>
                <c:ptCount val="3"/>
                <c:pt idx="0">
                  <c:v>39000</c:v>
                </c:pt>
                <c:pt idx="1">
                  <c:v>179132</c:v>
                </c:pt>
                <c:pt idx="2">
                  <c:v>380000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82-3C46-8BBA-093063329556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Sheet9!$B$44:$D$44</c:f>
              <c:numCache>
                <c:formatCode>_("$"* #,##0_);_("$"* \(#,##0\);_("$"* "-"??_);_(@_)</c:formatCode>
                <c:ptCount val="3"/>
                <c:pt idx="1">
                  <c:v>22000</c:v>
                </c:pt>
                <c:pt idx="2">
                  <c:v>24100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082-3C46-8BBA-093063329556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Sheet9!$B$45:$D$45</c:f>
              <c:numCache>
                <c:formatCode>_("$"* #,##0_);_("$"* \(#,##0\);_("$"* "-"??_);_(@_)</c:formatCode>
                <c:ptCount val="3"/>
                <c:pt idx="1">
                  <c:v>600100</c:v>
                </c:pt>
                <c:pt idx="2">
                  <c:v>273488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082-3C46-8BBA-093063329556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Sheet9!$B$46:$D$46</c:f>
              <c:numCache>
                <c:formatCode>_("$"* #,##0_);_("$"* \(#,##0\);_("$"* "-"??_);_(@_)</c:formatCode>
                <c:ptCount val="3"/>
                <c:pt idx="0">
                  <c:v>181000</c:v>
                </c:pt>
                <c:pt idx="1">
                  <c:v>145000</c:v>
                </c:pt>
                <c:pt idx="2">
                  <c:v>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082-3C46-8BBA-093063329556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Sheet9!$B$47:$D$47</c:f>
              <c:numCache>
                <c:formatCode>_("$"* #,##0_);_("$"* \(#,##0\);_("$"* "-"??_);_(@_)</c:formatCode>
                <c:ptCount val="3"/>
                <c:pt idx="0">
                  <c:v>580000</c:v>
                </c:pt>
                <c:pt idx="1">
                  <c:v>179300</c:v>
                </c:pt>
                <c:pt idx="2">
                  <c:v>914740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082-3C46-8BBA-093063329556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Sheet9!$B$48:$D$48</c:f>
              <c:numCache>
                <c:formatCode>_("$"* #,##0_);_("$"* \(#,##0\);_("$"* "-"??_);_(@_)</c:formatCode>
                <c:ptCount val="3"/>
                <c:pt idx="0">
                  <c:v>22000</c:v>
                </c:pt>
                <c:pt idx="1">
                  <c:v>18000</c:v>
                </c:pt>
                <c:pt idx="2">
                  <c:v>110000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82-3C46-8BBA-093063329556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Sheet9!$B$49:$D$49</c:f>
              <c:numCache>
                <c:formatCode>_("$"* #,##0_);_("$"* \(#,##0\);_("$"* "-"??_);_(@_)</c:formatCode>
                <c:ptCount val="3"/>
                <c:pt idx="0">
                  <c:v>2412000</c:v>
                </c:pt>
                <c:pt idx="1">
                  <c:v>1772400</c:v>
                </c:pt>
                <c:pt idx="2">
                  <c:v>2900000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82-3C46-8BBA-093063329556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Sheet9!$B$50:$D$50</c:f>
              <c:numCache>
                <c:formatCode>_("$"* #,##0_);_("$"* \(#,##0\);_("$"* "-"??_);_(@_)</c:formatCode>
                <c:ptCount val="3"/>
                <c:pt idx="0">
                  <c:v>2560000</c:v>
                </c:pt>
                <c:pt idx="1">
                  <c:v>1400000</c:v>
                </c:pt>
                <c:pt idx="2">
                  <c:v>2933002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82-3C46-8BBA-093063329556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Sheet9!$B$51:$D$51</c:f>
              <c:numCache>
                <c:formatCode>_("$"* #,##0_);_("$"* \(#,##0\);_("$"* "-"??_);_(@_)</c:formatCode>
                <c:ptCount val="3"/>
                <c:pt idx="1">
                  <c:v>125000</c:v>
                </c:pt>
                <c:pt idx="2">
                  <c:v>175000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082-3C46-8BBA-093063329556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Sheet9!$B$52:$D$52</c:f>
              <c:numCache>
                <c:formatCode>_("$"* #,##0_);_("$"* \(#,##0\);_("$"* "-"??_);_(@_)</c:formatCode>
                <c:ptCount val="3"/>
                <c:pt idx="0">
                  <c:v>320500</c:v>
                </c:pt>
                <c:pt idx="1">
                  <c:v>270000</c:v>
                </c:pt>
                <c:pt idx="2">
                  <c:v>335000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082-3C46-8BBA-093063329556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Sheet9!$B$53:$D$53</c:f>
              <c:numCache>
                <c:formatCode>_("$"* #,##0_);_("$"* \(#,##0\);_("$"* "-"??_);_(@_)</c:formatCode>
                <c:ptCount val="3"/>
                <c:pt idx="0">
                  <c:v>421708</c:v>
                </c:pt>
                <c:pt idx="1">
                  <c:v>610139</c:v>
                </c:pt>
                <c:pt idx="2">
                  <c:v>677274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082-3C46-8BBA-093063329556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Sheet9!$B$54:$D$54</c:f>
              <c:numCache>
                <c:formatCode>_("$"* #,##0_);_("$"* \(#,##0\);_("$"* "-"??_);_(@_)</c:formatCode>
                <c:ptCount val="3"/>
                <c:pt idx="0">
                  <c:v>510000</c:v>
                </c:pt>
                <c:pt idx="1">
                  <c:v>722000</c:v>
                </c:pt>
                <c:pt idx="2">
                  <c:v>1523250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082-3C46-8BBA-093063329556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Sheet9!$B$55:$D$55</c:f>
              <c:numCache>
                <c:formatCode>_("$"* #,##0_);_("$"* \(#,##0\);_("$"* "-"??_);_(@_)</c:formatCode>
                <c:ptCount val="3"/>
                <c:pt idx="0">
                  <c:v>38041</c:v>
                </c:pt>
                <c:pt idx="1">
                  <c:v>18904</c:v>
                </c:pt>
                <c:pt idx="2">
                  <c:v>55280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082-3C46-8BBA-093063329556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Sheet9!$B$56:$D$56</c:f>
              <c:numCache>
                <c:formatCode>_("$"* #,##0_);_("$"* \(#,##0\);_("$"* "-"??_);_(@_)</c:formatCode>
                <c:ptCount val="3"/>
                <c:pt idx="0">
                  <c:v>165673</c:v>
                </c:pt>
                <c:pt idx="1">
                  <c:v>273131</c:v>
                </c:pt>
                <c:pt idx="2">
                  <c:v>205308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082-3C46-8BBA-093063329556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Sheet9!$B$57:$D$57</c:f>
              <c:numCache>
                <c:formatCode>_("$"* #,##0_);_("$"* \(#,##0\);_("$"* "-"??_);_(@_)</c:formatCode>
                <c:ptCount val="3"/>
                <c:pt idx="0">
                  <c:v>58088</c:v>
                </c:pt>
                <c:pt idx="1">
                  <c:v>45535</c:v>
                </c:pt>
                <c:pt idx="2">
                  <c:v>57035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082-3C46-8BBA-093063329556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Sheet9!$B$58:$D$58</c:f>
              <c:numCache>
                <c:formatCode>_("$"* #,##0_);_("$"* \(#,##0\);_("$"* "-"??_);_(@_)</c:formatCode>
                <c:ptCount val="3"/>
                <c:pt idx="0">
                  <c:v>15568</c:v>
                </c:pt>
                <c:pt idx="1">
                  <c:v>21281</c:v>
                </c:pt>
                <c:pt idx="2">
                  <c:v>15402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B082-3C46-8BBA-093063329556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Sheet9!$B$59:$D$59</c:f>
              <c:numCache>
                <c:formatCode>_("$"* #,##0_);_("$"* \(#,##0\);_("$"* "-"??_);_(@_)</c:formatCode>
                <c:ptCount val="3"/>
                <c:pt idx="0">
                  <c:v>10950</c:v>
                </c:pt>
                <c:pt idx="1">
                  <c:v>11648</c:v>
                </c:pt>
                <c:pt idx="2">
                  <c:v>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B082-3C46-8BBA-093063329556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Sheet9!$B$60:$D$60</c:f>
              <c:numCache>
                <c:formatCode>_("$"* #,##0_);_("$"* \(#,##0\);_("$"* "-"??_);_(@_)</c:formatCode>
                <c:ptCount val="3"/>
                <c:pt idx="0">
                  <c:v>30000</c:v>
                </c:pt>
                <c:pt idx="2">
                  <c:v>280870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B082-3C46-8BBA-093063329556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Sheet9!$B$61:$D$61</c:f>
              <c:numCache>
                <c:formatCode>_("$"* #,##0_);_("$"* \(#,##0\);_("$"* "-"??_);_(@_)</c:formatCode>
                <c:ptCount val="3"/>
                <c:pt idx="0">
                  <c:v>123001</c:v>
                </c:pt>
                <c:pt idx="1">
                  <c:v>178171</c:v>
                </c:pt>
                <c:pt idx="2">
                  <c:v>261400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B082-3C46-8BBA-093063329556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Sheet9!$B$62:$D$62</c:f>
              <c:numCache>
                <c:formatCode>_("$"* #,##0_);_("$"* \(#,##0\);_("$"* "-"??_);_(@_)</c:formatCode>
                <c:ptCount val="3"/>
                <c:pt idx="0">
                  <c:v>1075000</c:v>
                </c:pt>
                <c:pt idx="1">
                  <c:v>953000</c:v>
                </c:pt>
                <c:pt idx="2">
                  <c:v>1877260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082-3C46-8BBA-093063329556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Sheet9!$B$63:$D$63</c:f>
              <c:numCache>
                <c:formatCode>_("$"* #,##0_);_("$"* \(#,##0\);_("$"* "-"??_);_(@_)</c:formatCode>
                <c:ptCount val="3"/>
                <c:pt idx="0">
                  <c:v>32010</c:v>
                </c:pt>
                <c:pt idx="1">
                  <c:v>108388</c:v>
                </c:pt>
                <c:pt idx="2">
                  <c:v>117431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082-3C46-8BBA-093063329556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Sheet9!$B$64:$D$64</c:f>
              <c:numCache>
                <c:formatCode>_("$"* #,##0_);_("$"* \(#,##0\);_("$"* "-"??_);_(@_)</c:formatCode>
                <c:ptCount val="3"/>
                <c:pt idx="0">
                  <c:v>5395000</c:v>
                </c:pt>
                <c:pt idx="1">
                  <c:v>1536000</c:v>
                </c:pt>
                <c:pt idx="2">
                  <c:v>2564401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B082-3C46-8BBA-093063329556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Sheet9!$B$65:$D$65</c:f>
              <c:numCache>
                <c:formatCode>_("$"* #,##0_);_("$"* \(#,##0\);_("$"* "-"??_);_(@_)</c:formatCode>
                <c:ptCount val="3"/>
                <c:pt idx="0">
                  <c:v>21834</c:v>
                </c:pt>
                <c:pt idx="1">
                  <c:v>98953</c:v>
                </c:pt>
                <c:pt idx="2">
                  <c:v>34505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B082-3C46-8BBA-093063329556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Sheet9!$B$66:$D$66</c:f>
              <c:numCache>
                <c:formatCode>_("$"* #,##0_);_("$"* \(#,##0\);_("$"* "-"??_);_(@_)</c:formatCode>
                <c:ptCount val="3"/>
                <c:pt idx="0">
                  <c:v>265000</c:v>
                </c:pt>
                <c:pt idx="1">
                  <c:v>7500000</c:v>
                </c:pt>
                <c:pt idx="2">
                  <c:v>4060000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B082-3C46-8BBA-093063329556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Sheet9!$B$67:$D$67</c:f>
              <c:numCache>
                <c:formatCode>_("$"* #,##0_);_("$"* \(#,##0\);_("$"* "-"??_);_(@_)</c:formatCode>
                <c:ptCount val="3"/>
                <c:pt idx="0">
                  <c:v>71796</c:v>
                </c:pt>
                <c:pt idx="1">
                  <c:v>197166</c:v>
                </c:pt>
                <c:pt idx="2">
                  <c:v>364773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B082-3C46-8BBA-093063329556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Sheet9!$B$68:$D$68</c:f>
              <c:numCache>
                <c:formatCode>_("$"* #,##0_);_("$"* \(#,##0\);_("$"* "-"??_);_(@_)</c:formatCode>
                <c:ptCount val="3"/>
                <c:pt idx="0">
                  <c:v>25800</c:v>
                </c:pt>
                <c:pt idx="1">
                  <c:v>298002</c:v>
                </c:pt>
                <c:pt idx="2">
                  <c:v>188470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B082-3C46-8BBA-093063329556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Sheet9!$B$69:$D$69</c:f>
              <c:numCache>
                <c:formatCode>_("$"* #,##0_);_("$"* \(#,##0\);_("$"* "-"??_);_(@_)</c:formatCode>
                <c:ptCount val="3"/>
                <c:pt idx="0">
                  <c:v>5400000</c:v>
                </c:pt>
                <c:pt idx="1">
                  <c:v>518000</c:v>
                </c:pt>
                <c:pt idx="2">
                  <c:v>1550000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B082-3C46-8BBA-093063329556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Sheet9!$B$70:$D$70</c:f>
              <c:numCache>
                <c:formatCode>_("$"* #,##0_);_("$"* \(#,##0\);_("$"* "-"??_);_(@_)</c:formatCode>
                <c:ptCount val="3"/>
                <c:pt idx="0">
                  <c:v>113375</c:v>
                </c:pt>
                <c:pt idx="1">
                  <c:v>509240</c:v>
                </c:pt>
                <c:pt idx="2">
                  <c:v>271360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B082-3C46-8BBA-093063329556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Sheet9!$B$71:$D$71</c:f>
              <c:numCache>
                <c:formatCode>_("$"* #,##0_);_("$"* \(#,##0\);_("$"* "-"??_);_(@_)</c:formatCode>
                <c:ptCount val="3"/>
                <c:pt idx="1">
                  <c:v>6700000</c:v>
                </c:pt>
                <c:pt idx="2">
                  <c:v>3520000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B082-3C46-8BBA-093063329556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Sheet9!$B$72:$D$72</c:f>
              <c:numCache>
                <c:formatCode>_("$"* #,##0_);_("$"* \(#,##0\);_("$"* "-"??_);_(@_)</c:formatCode>
                <c:ptCount val="3"/>
                <c:pt idx="0">
                  <c:v>30000</c:v>
                </c:pt>
                <c:pt idx="1">
                  <c:v>225000</c:v>
                </c:pt>
                <c:pt idx="2">
                  <c:v>705000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B082-3C46-8BBA-093063329556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Sheet9!$B$73:$D$73</c:f>
              <c:numCache>
                <c:formatCode>_("$"* #,##0_);_("$"* \(#,##0\);_("$"* "-"??_);_(@_)</c:formatCode>
                <c:ptCount val="3"/>
                <c:pt idx="0">
                  <c:v>300</c:v>
                </c:pt>
                <c:pt idx="1">
                  <c:v>150489</c:v>
                </c:pt>
                <c:pt idx="2">
                  <c:v>102742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B082-3C46-8BBA-093063329556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Sheet9!$B$74:$D$74</c:f>
              <c:numCache>
                <c:formatCode>_("$"* #,##0_);_("$"* \(#,##0\);_("$"* "-"??_);_(@_)</c:formatCode>
                <c:ptCount val="3"/>
                <c:pt idx="0">
                  <c:v>9150</c:v>
                </c:pt>
                <c:pt idx="1">
                  <c:v>255000</c:v>
                </c:pt>
                <c:pt idx="2">
                  <c:v>554882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B082-3C46-8BBA-093063329556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Sheet9!$B$75:$D$75</c:f>
              <c:numCache>
                <c:formatCode>_("$"* #,##0_);_("$"* \(#,##0\);_("$"* "-"??_);_(@_)</c:formatCode>
                <c:ptCount val="3"/>
                <c:pt idx="0">
                  <c:v>19000</c:v>
                </c:pt>
                <c:pt idx="1">
                  <c:v>25300</c:v>
                </c:pt>
                <c:pt idx="2">
                  <c:v>8675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B082-3C46-8BBA-093063329556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Sheet9!$B$76:$D$76</c:f>
              <c:numCache>
                <c:formatCode>_("$"* #,##0_);_("$"* \(#,##0\);_("$"* "-"??_);_(@_)</c:formatCode>
                <c:ptCount val="3"/>
                <c:pt idx="1">
                  <c:v>2075000</c:v>
                </c:pt>
                <c:pt idx="2">
                  <c:v>832125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B082-3C46-8BBA-093063329556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Sheet9!$B$77:$D$77</c:f>
              <c:numCache>
                <c:formatCode>_("$"* #,##0_);_("$"* \(#,##0\);_("$"* "-"??_);_(@_)</c:formatCode>
                <c:ptCount val="3"/>
                <c:pt idx="0">
                  <c:v>1500</c:v>
                </c:pt>
                <c:pt idx="1">
                  <c:v>962256</c:v>
                </c:pt>
                <c:pt idx="2">
                  <c:v>725000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B082-3C46-8BBA-093063329556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Sheet9!$B$78:$D$78</c:f>
              <c:numCache>
                <c:formatCode>_("$"* #,##0_);_("$"* \(#,##0\);_("$"* "-"??_);_(@_)</c:formatCode>
                <c:ptCount val="3"/>
                <c:pt idx="0">
                  <c:v>20948</c:v>
                </c:pt>
                <c:pt idx="1">
                  <c:v>100000</c:v>
                </c:pt>
                <c:pt idx="2">
                  <c:v>145000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B082-3C46-8BBA-093063329556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Sheet9!$B$79:$D$79</c:f>
              <c:numCache>
                <c:formatCode>_("$"* #,##0_);_("$"* \(#,##0\);_("$"* "-"??_);_(@_)</c:formatCode>
                <c:ptCount val="3"/>
                <c:pt idx="0">
                  <c:v>30500</c:v>
                </c:pt>
                <c:pt idx="1">
                  <c:v>464514</c:v>
                </c:pt>
                <c:pt idx="2">
                  <c:v>502619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B082-3C46-8BBA-093063329556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Sheet9!$B$80:$D$80</c:f>
              <c:numCache>
                <c:formatCode>_("$"* #,##0_);_("$"* \(#,##0\);_("$"* "-"??_);_(@_)</c:formatCode>
                <c:ptCount val="3"/>
                <c:pt idx="0">
                  <c:v>350983</c:v>
                </c:pt>
                <c:pt idx="1">
                  <c:v>234623</c:v>
                </c:pt>
                <c:pt idx="2">
                  <c:v>111500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B082-3C46-8BBA-093063329556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Sheet9!$B$81:$D$81</c:f>
              <c:numCache>
                <c:formatCode>_("$"* #,##0_);_("$"* \(#,##0\);_("$"* "-"??_);_(@_)</c:formatCode>
                <c:ptCount val="3"/>
                <c:pt idx="0">
                  <c:v>65220</c:v>
                </c:pt>
                <c:pt idx="1">
                  <c:v>212200</c:v>
                </c:pt>
                <c:pt idx="2">
                  <c:v>1064493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B082-3C46-8BBA-093063329556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Sheet9!$B$82:$D$82</c:f>
              <c:numCache>
                <c:formatCode>_("$"* #,##0_);_("$"* \(#,##0\);_("$"* "-"??_);_(@_)</c:formatCode>
                <c:ptCount val="3"/>
                <c:pt idx="0">
                  <c:v>75400</c:v>
                </c:pt>
                <c:pt idx="1">
                  <c:v>22000</c:v>
                </c:pt>
                <c:pt idx="2">
                  <c:v>164000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B082-3C46-8BBA-093063329556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Sheet9!$B$83:$D$83</c:f>
              <c:numCache>
                <c:formatCode>_("$"* #,##0_);_("$"* \(#,##0\);_("$"* "-"??_);_(@_)</c:formatCode>
                <c:ptCount val="3"/>
                <c:pt idx="0">
                  <c:v>801901</c:v>
                </c:pt>
                <c:pt idx="1">
                  <c:v>3636073</c:v>
                </c:pt>
                <c:pt idx="2">
                  <c:v>808310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B082-3C46-8BBA-093063329556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Sheet9!$B$84:$D$84</c:f>
              <c:numCache>
                <c:formatCode>_("$"* #,##0_);_("$"* \(#,##0\);_("$"* "-"??_);_(@_)</c:formatCode>
                <c:ptCount val="3"/>
                <c:pt idx="1">
                  <c:v>38000</c:v>
                </c:pt>
                <c:pt idx="2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B082-3C46-8BBA-093063329556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Sheet9!$B$85:$D$85</c:f>
              <c:numCache>
                <c:formatCode>_("$"* #,##0_);_("$"* \(#,##0\);_("$"* "-"??_);_(@_)</c:formatCode>
                <c:ptCount val="3"/>
                <c:pt idx="1">
                  <c:v>25656</c:v>
                </c:pt>
                <c:pt idx="2">
                  <c:v>20518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B082-3C46-8BBA-093063329556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Sheet9!$B$86:$D$86</c:f>
              <c:numCache>
                <c:formatCode>_("$"* #,##0_);_("$"* \(#,##0\);_("$"* "-"??_);_(@_)</c:formatCode>
                <c:ptCount val="3"/>
                <c:pt idx="1">
                  <c:v>2000000</c:v>
                </c:pt>
                <c:pt idx="2">
                  <c:v>183300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B082-3C46-8BBA-093063329556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Sheet9!$B$87:$D$87</c:f>
              <c:numCache>
                <c:formatCode>_("$"* #,##0_);_("$"* \(#,##0\);_("$"* "-"??_);_(@_)</c:formatCode>
                <c:ptCount val="3"/>
                <c:pt idx="0">
                  <c:v>6000</c:v>
                </c:pt>
                <c:pt idx="1">
                  <c:v>250000</c:v>
                </c:pt>
                <c:pt idx="2">
                  <c:v>109000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B082-3C46-8BBA-093063329556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Sheet9!$B$88:$D$88</c:f>
              <c:numCache>
                <c:formatCode>_("$"* #,##0_);_("$"* \(#,##0\);_("$"* "-"??_);_(@_)</c:formatCode>
                <c:ptCount val="3"/>
                <c:pt idx="0">
                  <c:v>4614</c:v>
                </c:pt>
                <c:pt idx="2">
                  <c:v>17065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B082-3C46-8BBA-093063329556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Sheet9!$B$89:$D$89</c:f>
              <c:numCache>
                <c:formatCode>_("$"* #,##0_);_("$"* \(#,##0\);_("$"* "-"??_);_(@_)</c:formatCode>
                <c:ptCount val="3"/>
                <c:pt idx="0">
                  <c:v>401700</c:v>
                </c:pt>
                <c:pt idx="1">
                  <c:v>1791550</c:v>
                </c:pt>
                <c:pt idx="2">
                  <c:v>215000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B082-3C46-8BBA-093063329556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Sheet9!$B$90:$D$90</c:f>
              <c:numCache>
                <c:formatCode>_("$"* #,##0_);_("$"* \(#,##0\);_("$"* "-"??_);_(@_)</c:formatCode>
                <c:ptCount val="3"/>
                <c:pt idx="1">
                  <c:v>9750</c:v>
                </c:pt>
                <c:pt idx="2">
                  <c:v>16950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B082-3C46-8BBA-093063329556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Sheet9!$B$91:$D$91</c:f>
              <c:numCache>
                <c:formatCode>_("$"* #,##0_);_("$"* \(#,##0\);_("$"* "-"??_);_(@_)</c:formatCode>
                <c:ptCount val="3"/>
                <c:pt idx="1">
                  <c:v>29175</c:v>
                </c:pt>
                <c:pt idx="2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B082-3C46-8BBA-093063329556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Sheet9!$B$92:$D$92</c:f>
              <c:numCache>
                <c:formatCode>_("$"* #,##0_);_("$"* \(#,##0\);_("$"* "-"??_);_(@_)</c:formatCode>
                <c:ptCount val="3"/>
                <c:pt idx="1">
                  <c:v>35000</c:v>
                </c:pt>
                <c:pt idx="2">
                  <c:v>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B082-3C46-8BBA-093063329556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Sheet9!$B$93:$D$93</c:f>
              <c:numCache>
                <c:formatCode>_("$"* #,##0_);_("$"* \(#,##0\);_("$"* "-"??_);_(@_)</c:formatCode>
                <c:ptCount val="3"/>
                <c:pt idx="1">
                  <c:v>66770</c:v>
                </c:pt>
                <c:pt idx="2">
                  <c:v>157482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B082-3C46-8BBA-093063329556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Sheet9!$B$94:$D$94</c:f>
              <c:numCache>
                <c:formatCode>_("$"* #,##0_);_("$"* \(#,##0\);_("$"* "-"??_);_(@_)</c:formatCode>
                <c:ptCount val="3"/>
                <c:pt idx="1">
                  <c:v>3775</c:v>
                </c:pt>
                <c:pt idx="2">
                  <c:v>20326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B082-3C46-8BBA-093063329556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Sheet9!$B$95:$D$95</c:f>
              <c:numCache>
                <c:formatCode>_("$"* #,##0_);_("$"* \(#,##0\);_("$"* "-"??_);_(@_)</c:formatCode>
                <c:ptCount val="3"/>
                <c:pt idx="1">
                  <c:v>302000</c:v>
                </c:pt>
                <c:pt idx="2">
                  <c:v>246000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B082-3C46-8BBA-093063329556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Sheet9!$B$96:$D$96</c:f>
              <c:numCache>
                <c:formatCode>_("$"* #,##0_);_("$"* \(#,##0\);_("$"* "-"??_);_(@_)</c:formatCode>
                <c:ptCount val="3"/>
                <c:pt idx="1">
                  <c:v>17000</c:v>
                </c:pt>
                <c:pt idx="2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B082-3C46-8BBA-093063329556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Sheet9!$B$97:$D$97</c:f>
              <c:numCache>
                <c:formatCode>_("$"* #,##0_);_("$"* \(#,##0\);_("$"* "-"??_);_(@_)</c:formatCode>
                <c:ptCount val="3"/>
                <c:pt idx="1">
                  <c:v>100000</c:v>
                </c:pt>
                <c:pt idx="2">
                  <c:v>1370000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B082-3C46-8BBA-093063329556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Sheet9!$B$98:$D$98</c:f>
              <c:numCache>
                <c:formatCode>_("$"* #,##0_);_("$"* \(#,##0\);_("$"* "-"??_);_(@_)</c:formatCode>
                <c:ptCount val="3"/>
                <c:pt idx="1">
                  <c:v>75000</c:v>
                </c:pt>
                <c:pt idx="2">
                  <c:v>3065293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B082-3C46-8BBA-093063329556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Sheet9!$B$99:$D$99</c:f>
              <c:numCache>
                <c:formatCode>_("$"* #,##0_);_("$"* \(#,##0\);_("$"* "-"??_);_(@_)</c:formatCode>
                <c:ptCount val="3"/>
                <c:pt idx="1">
                  <c:v>6000</c:v>
                </c:pt>
                <c:pt idx="2">
                  <c:v>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B082-3C46-8BBA-093063329556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Sheet9!$B$100:$D$100</c:f>
              <c:numCache>
                <c:formatCode>_("$"* #,##0_);_("$"* \(#,##0\);_("$"* "-"??_);_(@_)</c:formatCode>
                <c:ptCount val="3"/>
                <c:pt idx="2">
                  <c:v>42150000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B082-3C46-8BBA-093063329556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Sheet9!$B$101:$D$101</c:f>
              <c:numCache>
                <c:formatCode>_("$"* #,##0_);_("$"* \(#,##0\);_("$"* "-"??_);_(@_)</c:formatCode>
                <c:ptCount val="3"/>
                <c:pt idx="1">
                  <c:v>10289</c:v>
                </c:pt>
                <c:pt idx="2">
                  <c:v>11216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B082-3C46-8BBA-093063329556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Sheet9!$B$102:$D$102</c:f>
              <c:numCache>
                <c:formatCode>_("$"* #,##0_);_("$"* \(#,##0\);_("$"* "-"??_);_(@_)</c:formatCode>
                <c:ptCount val="3"/>
                <c:pt idx="1">
                  <c:v>28000</c:v>
                </c:pt>
                <c:pt idx="2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B082-3C46-8BBA-093063329556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Sheet9!$B$1:$D$1</c:f>
              <c:numCache>
                <c:formatCode>General</c:formatCode>
                <c:ptCount val="3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</c:numCache>
            </c:numRef>
          </c:cat>
          <c:val>
            <c:numRef>
              <c:f>Sheet9!$B$103:$D$103</c:f>
              <c:numCache>
                <c:formatCode>_("$"* #,##0_);_("$"* \(#,##0\);_("$"* "-"??_);_(@_)</c:formatCode>
                <c:ptCount val="3"/>
                <c:pt idx="0">
                  <c:v>747451</c:v>
                </c:pt>
                <c:pt idx="1">
                  <c:v>481216</c:v>
                </c:pt>
                <c:pt idx="2">
                  <c:v>1579984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B082-3C46-8BBA-093063329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044895"/>
        <c:axId val="276114175"/>
      </c:lineChart>
      <c:catAx>
        <c:axId val="27604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14175"/>
        <c:crosses val="autoZero"/>
        <c:auto val="1"/>
        <c:lblAlgn val="ctr"/>
        <c:lblOffset val="100"/>
        <c:noMultiLvlLbl val="0"/>
      </c:catAx>
      <c:valAx>
        <c:axId val="27611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4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8</xdr:row>
      <xdr:rowOff>25400</xdr:rowOff>
    </xdr:from>
    <xdr:to>
      <xdr:col>26</xdr:col>
      <xdr:colOff>165100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9BEF1F-1032-7844-B791-B3FD6035E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2"/>
  <sheetViews>
    <sheetView workbookViewId="0">
      <pane xSplit="5" ySplit="6" topLeftCell="F7" activePane="bottomRight" state="frozen"/>
      <selection pane="topRight" activeCell="D1" sqref="D1"/>
      <selection pane="bottomLeft" activeCell="A3" sqref="A3"/>
      <selection pane="bottomRight" activeCell="A7" sqref="A7"/>
    </sheetView>
  </sheetViews>
  <sheetFormatPr baseColWidth="10" defaultRowHeight="16"/>
  <cols>
    <col min="2" max="2" width="28.33203125" customWidth="1"/>
    <col min="3" max="3" width="12.83203125" customWidth="1"/>
    <col min="4" max="4" width="9.5" customWidth="1"/>
    <col min="5" max="5" width="33.5" customWidth="1"/>
    <col min="9" max="10" width="11" bestFit="1" customWidth="1"/>
    <col min="11" max="11" width="16" bestFit="1" customWidth="1"/>
    <col min="12" max="12" width="14" bestFit="1" customWidth="1"/>
    <col min="13" max="13" width="15" bestFit="1" customWidth="1"/>
    <col min="14" max="14" width="14" bestFit="1" customWidth="1"/>
    <col min="15" max="15" width="16" bestFit="1" customWidth="1"/>
    <col min="16" max="16" width="15" bestFit="1" customWidth="1"/>
    <col min="17" max="18" width="14" bestFit="1" customWidth="1"/>
    <col min="19" max="19" width="15" bestFit="1" customWidth="1"/>
    <col min="20" max="20" width="14" bestFit="1" customWidth="1"/>
    <col min="22" max="29" width="11" bestFit="1" customWidth="1"/>
    <col min="30" max="30" width="15" bestFit="1" customWidth="1"/>
    <col min="31" max="31" width="14" bestFit="1" customWidth="1"/>
    <col min="35" max="35" width="12.5" bestFit="1" customWidth="1"/>
    <col min="36" max="36" width="11.5" bestFit="1" customWidth="1"/>
  </cols>
  <sheetData>
    <row r="1" spans="1:39">
      <c r="A1" s="44" t="s">
        <v>1685</v>
      </c>
      <c r="B1" s="44"/>
      <c r="C1" s="44"/>
      <c r="D1" s="44"/>
      <c r="AD1" s="45" t="s">
        <v>1775</v>
      </c>
      <c r="AE1" s="45"/>
      <c r="AF1" s="45"/>
      <c r="AG1" s="45"/>
      <c r="AH1" s="45"/>
      <c r="AI1" s="45"/>
      <c r="AJ1" s="45"/>
      <c r="AK1" s="45"/>
      <c r="AL1" s="45"/>
      <c r="AM1" s="45"/>
    </row>
    <row r="2" spans="1:39" ht="16" customHeight="1">
      <c r="A2" s="44"/>
      <c r="B2" s="44"/>
      <c r="C2" s="44"/>
      <c r="D2" s="44"/>
      <c r="E2" s="38" t="s">
        <v>1796</v>
      </c>
      <c r="F2" s="37">
        <f t="shared" ref="F2:L2" si="0">MAX(F$7:F$249)</f>
        <v>227</v>
      </c>
      <c r="G2" s="37">
        <f t="shared" si="0"/>
        <v>144</v>
      </c>
      <c r="H2" s="2">
        <f t="shared" si="0"/>
        <v>1</v>
      </c>
      <c r="I2" s="5">
        <f t="shared" si="0"/>
        <v>176</v>
      </c>
      <c r="J2" s="5">
        <f t="shared" si="0"/>
        <v>142</v>
      </c>
      <c r="K2" s="36">
        <f t="shared" si="0"/>
        <v>154141200</v>
      </c>
      <c r="L2" s="36">
        <f t="shared" si="0"/>
        <v>6701791</v>
      </c>
      <c r="M2" s="36">
        <f t="shared" ref="M2:AC2" si="1">MAX(M$7:M$249)</f>
        <v>14012250</v>
      </c>
      <c r="N2" s="36">
        <f t="shared" si="1"/>
        <v>7500000</v>
      </c>
      <c r="O2" s="36">
        <f t="shared" si="1"/>
        <v>114020000</v>
      </c>
      <c r="P2" s="36">
        <f t="shared" si="1"/>
        <v>18520000</v>
      </c>
      <c r="Q2" s="36">
        <f t="shared" si="1"/>
        <v>4019000</v>
      </c>
      <c r="R2" s="36">
        <f t="shared" si="1"/>
        <v>6700000</v>
      </c>
      <c r="S2" s="36">
        <f t="shared" si="1"/>
        <v>57010000</v>
      </c>
      <c r="T2" s="36">
        <f t="shared" si="1"/>
        <v>6173333</v>
      </c>
      <c r="U2" s="37">
        <f t="shared" si="1"/>
        <v>2</v>
      </c>
      <c r="V2" s="37">
        <f t="shared" si="1"/>
        <v>28</v>
      </c>
      <c r="W2" s="37">
        <f t="shared" si="1"/>
        <v>44</v>
      </c>
      <c r="X2" s="37">
        <f t="shared" si="1"/>
        <v>48</v>
      </c>
      <c r="Y2" s="37">
        <f t="shared" si="1"/>
        <v>21</v>
      </c>
      <c r="Z2" s="37">
        <f t="shared" si="1"/>
        <v>24</v>
      </c>
      <c r="AA2" s="37">
        <f t="shared" si="1"/>
        <v>41</v>
      </c>
      <c r="AB2" s="37">
        <f t="shared" si="1"/>
        <v>45</v>
      </c>
      <c r="AC2" s="37">
        <f t="shared" si="1"/>
        <v>19</v>
      </c>
      <c r="AD2" s="22">
        <f t="shared" ref="AD2:AM2" si="2">MAX(AD$7:AD$249)</f>
        <v>39478064</v>
      </c>
      <c r="AE2" s="22">
        <f t="shared" si="2"/>
        <v>9929375</v>
      </c>
      <c r="AF2" s="37">
        <f t="shared" si="2"/>
        <v>2017</v>
      </c>
      <c r="AG2" s="37">
        <f t="shared" si="2"/>
        <v>2017</v>
      </c>
      <c r="AH2" s="37">
        <f t="shared" si="2"/>
        <v>2018</v>
      </c>
      <c r="AI2" s="22">
        <f t="shared" si="2"/>
        <v>39478064</v>
      </c>
      <c r="AJ2" s="22">
        <f t="shared" si="2"/>
        <v>9929375</v>
      </c>
      <c r="AK2" s="37">
        <f t="shared" si="2"/>
        <v>2017</v>
      </c>
      <c r="AL2" s="37">
        <f t="shared" si="2"/>
        <v>2017</v>
      </c>
      <c r="AM2" s="37">
        <f t="shared" si="2"/>
        <v>2018</v>
      </c>
    </row>
    <row r="3" spans="1:39">
      <c r="A3" s="43" t="s">
        <v>1679</v>
      </c>
      <c r="B3" s="43"/>
      <c r="C3" s="42" t="s">
        <v>1729</v>
      </c>
      <c r="D3" s="42"/>
      <c r="E3" s="38" t="s">
        <v>1797</v>
      </c>
      <c r="F3" s="37">
        <f t="shared" ref="F3:L3" si="3">MIN(F$7:F$249)</f>
        <v>3</v>
      </c>
      <c r="G3" s="37">
        <f t="shared" si="3"/>
        <v>2</v>
      </c>
      <c r="H3" s="2">
        <f t="shared" si="3"/>
        <v>0.13</v>
      </c>
      <c r="I3" s="5">
        <f t="shared" si="3"/>
        <v>1</v>
      </c>
      <c r="J3" s="5">
        <f t="shared" si="3"/>
        <v>1</v>
      </c>
      <c r="K3" s="36">
        <f t="shared" si="3"/>
        <v>18951</v>
      </c>
      <c r="L3" s="36">
        <f t="shared" si="3"/>
        <v>1379</v>
      </c>
      <c r="M3" s="36">
        <f t="shared" ref="M3:AC3" si="4">MIN(M$7:M$249)</f>
        <v>300</v>
      </c>
      <c r="N3" s="36">
        <f t="shared" si="4"/>
        <v>3775</v>
      </c>
      <c r="O3" s="36">
        <f t="shared" si="4"/>
        <v>2000</v>
      </c>
      <c r="P3" s="36">
        <f t="shared" si="4"/>
        <v>2</v>
      </c>
      <c r="Q3" s="36">
        <f t="shared" si="4"/>
        <v>300</v>
      </c>
      <c r="R3" s="36">
        <f t="shared" si="4"/>
        <v>1265</v>
      </c>
      <c r="S3" s="36">
        <f t="shared" si="4"/>
        <v>1045</v>
      </c>
      <c r="T3" s="36">
        <f t="shared" si="4"/>
        <v>1</v>
      </c>
      <c r="U3" s="37">
        <f t="shared" si="4"/>
        <v>0</v>
      </c>
      <c r="V3" s="37">
        <f t="shared" si="4"/>
        <v>1</v>
      </c>
      <c r="W3" s="37">
        <f t="shared" si="4"/>
        <v>1</v>
      </c>
      <c r="X3" s="37">
        <f t="shared" si="4"/>
        <v>1</v>
      </c>
      <c r="Y3" s="37">
        <f t="shared" si="4"/>
        <v>1</v>
      </c>
      <c r="Z3" s="37">
        <f t="shared" si="4"/>
        <v>1</v>
      </c>
      <c r="AA3" s="37">
        <f t="shared" si="4"/>
        <v>1</v>
      </c>
      <c r="AB3" s="37">
        <f t="shared" si="4"/>
        <v>1</v>
      </c>
      <c r="AC3" s="37">
        <f t="shared" si="4"/>
        <v>1</v>
      </c>
      <c r="AD3" s="22">
        <f t="shared" ref="AD3:AM3" si="5">MIN(AD$7:AD$249)</f>
        <v>192327</v>
      </c>
      <c r="AE3" s="22">
        <f t="shared" si="5"/>
        <v>27539</v>
      </c>
      <c r="AF3" s="37">
        <f t="shared" si="5"/>
        <v>1982</v>
      </c>
      <c r="AG3" s="37">
        <f t="shared" si="5"/>
        <v>1982</v>
      </c>
      <c r="AH3" s="37">
        <f t="shared" si="5"/>
        <v>2017</v>
      </c>
      <c r="AI3" s="22">
        <f t="shared" si="5"/>
        <v>0</v>
      </c>
      <c r="AJ3" s="22">
        <f t="shared" si="5"/>
        <v>0</v>
      </c>
      <c r="AK3" s="37">
        <f t="shared" si="5"/>
        <v>1971</v>
      </c>
      <c r="AL3" s="37">
        <f t="shared" si="5"/>
        <v>1971</v>
      </c>
      <c r="AM3" s="37">
        <f t="shared" si="5"/>
        <v>2017</v>
      </c>
    </row>
    <row r="4" spans="1:39" ht="16" customHeight="1">
      <c r="A4" s="43"/>
      <c r="B4" s="43"/>
      <c r="C4" s="42"/>
      <c r="D4" s="42"/>
      <c r="E4" s="38" t="s">
        <v>1795</v>
      </c>
      <c r="F4" s="37">
        <f t="shared" ref="F4:L4" si="6">AVERAGE(F$7:F$249)</f>
        <v>32.352941176470587</v>
      </c>
      <c r="G4" s="37">
        <f t="shared" si="6"/>
        <v>26.647058823529413</v>
      </c>
      <c r="H4" s="2">
        <f t="shared" si="6"/>
        <v>0.88372549019607849</v>
      </c>
      <c r="I4" s="5">
        <f t="shared" si="6"/>
        <v>28.852941176470587</v>
      </c>
      <c r="J4" s="5">
        <f t="shared" si="6"/>
        <v>24.823529411764707</v>
      </c>
      <c r="K4" s="36">
        <f t="shared" si="6"/>
        <v>6859635.7745098043</v>
      </c>
      <c r="L4" s="36">
        <f t="shared" si="6"/>
        <v>340303.23529411765</v>
      </c>
      <c r="M4" s="36">
        <f t="shared" ref="M4:AC4" si="7">AVERAGE(M$7:M$249)</f>
        <v>1061163.9324324324</v>
      </c>
      <c r="N4" s="36">
        <f t="shared" si="7"/>
        <v>636226.41489361704</v>
      </c>
      <c r="O4" s="36">
        <f t="shared" si="7"/>
        <v>2479096.0588235296</v>
      </c>
      <c r="P4" s="36">
        <f t="shared" si="7"/>
        <v>496529.82352941175</v>
      </c>
      <c r="Q4" s="36">
        <f t="shared" si="7"/>
        <v>253229.75675675675</v>
      </c>
      <c r="R4" s="36">
        <f t="shared" si="7"/>
        <v>225308.92553191489</v>
      </c>
      <c r="S4" s="36">
        <f t="shared" si="7"/>
        <v>883900.0882352941</v>
      </c>
      <c r="T4" s="36">
        <f t="shared" si="7"/>
        <v>224748.66666666666</v>
      </c>
      <c r="U4" s="37">
        <f t="shared" si="7"/>
        <v>0.68627450980392157</v>
      </c>
      <c r="V4" s="37">
        <f t="shared" si="7"/>
        <v>5.9594594594594597</v>
      </c>
      <c r="W4" s="37">
        <f t="shared" si="7"/>
        <v>6.6315789473684212</v>
      </c>
      <c r="X4" s="37">
        <f t="shared" si="7"/>
        <v>6.6274509803921573</v>
      </c>
      <c r="Y4" s="37">
        <f t="shared" si="7"/>
        <v>3.0392156862745097</v>
      </c>
      <c r="Z4" s="37">
        <f t="shared" si="7"/>
        <v>5.0810810810810807</v>
      </c>
      <c r="AA4" s="37">
        <f t="shared" si="7"/>
        <v>5.7368421052631575</v>
      </c>
      <c r="AB4" s="37">
        <f t="shared" si="7"/>
        <v>5.666666666666667</v>
      </c>
      <c r="AC4" s="37">
        <f t="shared" si="7"/>
        <v>2.5980392156862746</v>
      </c>
      <c r="AD4" s="22">
        <f t="shared" ref="AD4:AM4" si="8">AVERAGE(AD$7:AD$249)</f>
        <v>3288937.745098039</v>
      </c>
      <c r="AE4" s="22">
        <f t="shared" si="8"/>
        <v>929363.66666666663</v>
      </c>
      <c r="AF4" s="37">
        <f t="shared" si="8"/>
        <v>1997.2156862745098</v>
      </c>
      <c r="AG4" s="37">
        <f t="shared" si="8"/>
        <v>1998.4117647058824</v>
      </c>
      <c r="AH4" s="37">
        <f t="shared" si="8"/>
        <v>2017.5227272727273</v>
      </c>
      <c r="AI4" s="22">
        <f t="shared" si="8"/>
        <v>1929051.7254901961</v>
      </c>
      <c r="AJ4" s="22">
        <f t="shared" si="8"/>
        <v>436646.56862745096</v>
      </c>
      <c r="AK4" s="37">
        <f t="shared" si="8"/>
        <v>1997.18</v>
      </c>
      <c r="AL4" s="37">
        <f t="shared" si="8"/>
        <v>1998.39</v>
      </c>
      <c r="AM4" s="37">
        <f t="shared" si="8"/>
        <v>2017.5402298850574</v>
      </c>
    </row>
    <row r="5" spans="1:39" s="3" customFormat="1">
      <c r="A5" s="43"/>
      <c r="B5" s="43"/>
      <c r="C5" s="42"/>
      <c r="D5" s="42"/>
      <c r="E5" s="34"/>
      <c r="H5" s="40"/>
      <c r="I5" s="40"/>
      <c r="J5" s="40"/>
      <c r="K5" s="40"/>
      <c r="L5" s="40"/>
      <c r="M5" s="46" t="s">
        <v>1667</v>
      </c>
      <c r="N5" s="46"/>
      <c r="O5" s="46"/>
      <c r="P5" s="46"/>
      <c r="Q5" s="47" t="s">
        <v>1794</v>
      </c>
      <c r="R5" s="47"/>
      <c r="S5" s="47"/>
      <c r="T5" s="47"/>
      <c r="U5" s="3">
        <f>COUNTIFS(U7:U1048576,"&lt;="&amp;$U$4)</f>
        <v>67</v>
      </c>
      <c r="V5" s="48" t="s">
        <v>1666</v>
      </c>
      <c r="W5" s="48"/>
      <c r="X5" s="48"/>
      <c r="Y5" s="48"/>
      <c r="Z5" s="48" t="s">
        <v>1665</v>
      </c>
      <c r="AA5" s="48"/>
      <c r="AB5" s="48"/>
      <c r="AC5" s="48"/>
      <c r="AD5" s="49" t="s">
        <v>1781</v>
      </c>
      <c r="AE5" s="49"/>
      <c r="AF5" s="49"/>
      <c r="AG5" s="49"/>
      <c r="AH5" s="49"/>
      <c r="AI5" s="50" t="s">
        <v>1798</v>
      </c>
      <c r="AJ5" s="50"/>
      <c r="AK5" s="50"/>
      <c r="AL5" s="50"/>
      <c r="AM5" s="50"/>
    </row>
    <row r="6" spans="1:39" s="4" customFormat="1" ht="68">
      <c r="A6" s="13" t="s">
        <v>1678</v>
      </c>
      <c r="B6" s="13" t="s">
        <v>1677</v>
      </c>
      <c r="C6" s="13" t="s">
        <v>1726</v>
      </c>
      <c r="D6" s="13" t="s">
        <v>1727</v>
      </c>
      <c r="E6" s="8" t="s">
        <v>1676</v>
      </c>
      <c r="F6" s="15" t="s">
        <v>1675</v>
      </c>
      <c r="G6" s="15" t="s">
        <v>1674</v>
      </c>
      <c r="H6" s="15" t="s">
        <v>1672</v>
      </c>
      <c r="I6" s="6" t="s">
        <v>1670</v>
      </c>
      <c r="J6" s="6" t="s">
        <v>1671</v>
      </c>
      <c r="K6" s="15" t="s">
        <v>1669</v>
      </c>
      <c r="L6" s="15" t="s">
        <v>1668</v>
      </c>
      <c r="M6" s="16">
        <v>2014</v>
      </c>
      <c r="N6" s="16">
        <v>2016</v>
      </c>
      <c r="O6" s="16">
        <v>2018</v>
      </c>
      <c r="P6" s="16">
        <v>2019</v>
      </c>
      <c r="Q6" s="17">
        <v>2014</v>
      </c>
      <c r="R6" s="17">
        <v>2016</v>
      </c>
      <c r="S6" s="17">
        <v>2018</v>
      </c>
      <c r="T6" s="17">
        <v>2019</v>
      </c>
      <c r="U6" s="19" t="s">
        <v>1799</v>
      </c>
      <c r="V6" s="19">
        <v>2014</v>
      </c>
      <c r="W6" s="19">
        <v>2016</v>
      </c>
      <c r="X6" s="19">
        <v>2018</v>
      </c>
      <c r="Y6" s="19">
        <v>2019</v>
      </c>
      <c r="Z6" s="19">
        <v>2014</v>
      </c>
      <c r="AA6" s="19">
        <v>2016</v>
      </c>
      <c r="AB6" s="19">
        <v>2018</v>
      </c>
      <c r="AC6" s="19">
        <v>2019</v>
      </c>
      <c r="AD6" s="33" t="s">
        <v>1777</v>
      </c>
      <c r="AE6" s="33" t="s">
        <v>1776</v>
      </c>
      <c r="AF6" s="15" t="s">
        <v>1778</v>
      </c>
      <c r="AG6" s="15" t="s">
        <v>1779</v>
      </c>
      <c r="AH6" s="15" t="s">
        <v>1780</v>
      </c>
      <c r="AI6" s="39" t="s">
        <v>1777</v>
      </c>
      <c r="AJ6" s="39" t="s">
        <v>1776</v>
      </c>
      <c r="AK6" s="15" t="s">
        <v>1778</v>
      </c>
      <c r="AL6" s="15" t="s">
        <v>1779</v>
      </c>
      <c r="AM6" s="15" t="s">
        <v>1780</v>
      </c>
    </row>
    <row r="7" spans="1:39">
      <c r="A7" s="14">
        <v>17</v>
      </c>
      <c r="B7" s="14" t="s">
        <v>16</v>
      </c>
      <c r="C7" s="14" t="s">
        <v>1728</v>
      </c>
      <c r="D7" s="14" t="s">
        <v>1728</v>
      </c>
      <c r="E7" s="41" t="s">
        <v>1</v>
      </c>
      <c r="F7" s="5">
        <v>33</v>
      </c>
      <c r="G7" s="5">
        <v>33</v>
      </c>
      <c r="H7" s="2">
        <v>1</v>
      </c>
      <c r="I7" s="12">
        <v>33</v>
      </c>
      <c r="J7" s="12">
        <v>33</v>
      </c>
      <c r="K7" s="22">
        <v>761454</v>
      </c>
      <c r="L7" s="22">
        <v>20038</v>
      </c>
      <c r="M7" s="23">
        <v>61002</v>
      </c>
      <c r="N7" s="23">
        <v>176225</v>
      </c>
      <c r="O7" s="23">
        <v>239050</v>
      </c>
      <c r="P7" s="23">
        <v>89817</v>
      </c>
      <c r="Q7" s="25">
        <v>10167</v>
      </c>
      <c r="R7" s="25">
        <v>17623</v>
      </c>
      <c r="S7" s="26">
        <v>34150</v>
      </c>
      <c r="T7" s="26">
        <v>22454</v>
      </c>
      <c r="U7" s="18">
        <v>0</v>
      </c>
      <c r="V7" s="10">
        <v>6</v>
      </c>
      <c r="W7" s="10">
        <v>10</v>
      </c>
      <c r="X7" s="10">
        <v>7</v>
      </c>
      <c r="Y7" s="10">
        <v>4</v>
      </c>
      <c r="Z7" s="10">
        <v>5</v>
      </c>
      <c r="AA7" s="10">
        <v>8</v>
      </c>
      <c r="AB7" s="18">
        <v>7</v>
      </c>
      <c r="AC7" s="18">
        <v>4</v>
      </c>
      <c r="AD7" s="31">
        <v>747300</v>
      </c>
      <c r="AE7" s="31">
        <v>244501</v>
      </c>
      <c r="AF7" s="1">
        <v>2000</v>
      </c>
      <c r="AG7" s="1">
        <v>2002</v>
      </c>
      <c r="AH7" s="1">
        <v>2017</v>
      </c>
      <c r="AI7" s="31">
        <v>752656</v>
      </c>
      <c r="AJ7" s="31">
        <v>246253</v>
      </c>
      <c r="AK7" s="1">
        <v>2000</v>
      </c>
      <c r="AL7" s="1">
        <v>2002</v>
      </c>
      <c r="AM7" s="1">
        <v>2017</v>
      </c>
    </row>
    <row r="8" spans="1:39">
      <c r="A8" s="14">
        <v>31</v>
      </c>
      <c r="B8" s="14" t="s">
        <v>32</v>
      </c>
      <c r="C8" s="14" t="s">
        <v>1728</v>
      </c>
      <c r="D8" s="14" t="s">
        <v>1728</v>
      </c>
      <c r="E8" s="9" t="s">
        <v>17</v>
      </c>
      <c r="F8" s="5">
        <v>154</v>
      </c>
      <c r="G8" s="5">
        <v>140</v>
      </c>
      <c r="H8" s="2">
        <v>0.87</v>
      </c>
      <c r="I8" s="12">
        <v>131</v>
      </c>
      <c r="J8" s="12">
        <v>122</v>
      </c>
      <c r="K8" s="22">
        <v>975790</v>
      </c>
      <c r="L8" s="22">
        <v>5808</v>
      </c>
      <c r="M8" s="23">
        <v>129805</v>
      </c>
      <c r="N8" s="23">
        <v>119802</v>
      </c>
      <c r="O8" s="23">
        <v>295300</v>
      </c>
      <c r="P8" s="23">
        <v>115501</v>
      </c>
      <c r="Q8" s="25">
        <v>5644</v>
      </c>
      <c r="R8" s="25">
        <v>4279</v>
      </c>
      <c r="S8" s="26">
        <v>8685</v>
      </c>
      <c r="T8" s="26">
        <v>10500</v>
      </c>
      <c r="U8" s="18">
        <v>0</v>
      </c>
      <c r="V8" s="10">
        <v>23</v>
      </c>
      <c r="W8" s="10">
        <v>28</v>
      </c>
      <c r="X8" s="10">
        <v>34</v>
      </c>
      <c r="Y8" s="10">
        <v>11</v>
      </c>
      <c r="Z8" s="10">
        <v>17</v>
      </c>
      <c r="AA8" s="10">
        <v>25</v>
      </c>
      <c r="AB8" s="18">
        <v>34</v>
      </c>
      <c r="AC8" s="18">
        <v>11</v>
      </c>
      <c r="AD8" s="31">
        <v>1558732</v>
      </c>
      <c r="AE8" s="31">
        <v>504346</v>
      </c>
      <c r="AF8" s="1">
        <v>1995</v>
      </c>
      <c r="AG8" s="1">
        <v>1997</v>
      </c>
      <c r="AH8" s="1">
        <v>2018</v>
      </c>
      <c r="AI8" s="31">
        <v>915922</v>
      </c>
      <c r="AJ8" s="31">
        <v>307686</v>
      </c>
      <c r="AK8" s="1">
        <v>1995</v>
      </c>
      <c r="AL8" s="1">
        <v>1997</v>
      </c>
      <c r="AM8" s="1">
        <v>2018</v>
      </c>
    </row>
    <row r="9" spans="1:39">
      <c r="A9" s="14">
        <v>102</v>
      </c>
      <c r="B9" s="14" t="s">
        <v>46</v>
      </c>
      <c r="C9" s="14" t="s">
        <v>1728</v>
      </c>
      <c r="D9" s="14" t="s">
        <v>1728</v>
      </c>
      <c r="E9" s="9" t="s">
        <v>41</v>
      </c>
      <c r="F9" s="5">
        <v>6</v>
      </c>
      <c r="G9" s="5">
        <v>4</v>
      </c>
      <c r="H9" s="2">
        <v>1</v>
      </c>
      <c r="I9" s="12">
        <v>6</v>
      </c>
      <c r="J9" s="12">
        <v>4</v>
      </c>
      <c r="K9" s="22">
        <v>571751</v>
      </c>
      <c r="L9" s="22">
        <v>95292</v>
      </c>
      <c r="M9" s="23">
        <v>80000</v>
      </c>
      <c r="N9" s="23"/>
      <c r="O9" s="23">
        <v>27000</v>
      </c>
      <c r="P9" s="23">
        <v>245161</v>
      </c>
      <c r="Q9" s="25">
        <v>80000</v>
      </c>
      <c r="R9" s="25"/>
      <c r="S9" s="26">
        <v>27000</v>
      </c>
      <c r="T9" s="26">
        <v>245161</v>
      </c>
      <c r="U9" s="18">
        <v>2</v>
      </c>
      <c r="V9" s="10">
        <v>1</v>
      </c>
      <c r="W9" s="10"/>
      <c r="X9" s="10">
        <v>1</v>
      </c>
      <c r="Y9" s="10">
        <v>1</v>
      </c>
      <c r="Z9" s="10">
        <v>1</v>
      </c>
      <c r="AA9" s="10"/>
      <c r="AB9" s="18">
        <v>1</v>
      </c>
      <c r="AC9" s="18">
        <v>1</v>
      </c>
      <c r="AD9" s="31">
        <v>798697</v>
      </c>
      <c r="AE9" s="31">
        <v>138935</v>
      </c>
      <c r="AF9" s="1">
        <v>1989</v>
      </c>
      <c r="AG9" s="1">
        <v>1991</v>
      </c>
      <c r="AH9" s="1"/>
      <c r="AI9" s="31">
        <v>931726</v>
      </c>
      <c r="AJ9" s="31">
        <v>162008</v>
      </c>
      <c r="AK9" s="1">
        <v>1988</v>
      </c>
      <c r="AL9" s="1">
        <v>1991</v>
      </c>
      <c r="AM9" s="1"/>
    </row>
    <row r="10" spans="1:39">
      <c r="A10" s="14">
        <v>109</v>
      </c>
      <c r="B10" s="14" t="s">
        <v>54</v>
      </c>
      <c r="C10" s="14" t="s">
        <v>1728</v>
      </c>
      <c r="D10" s="14" t="s">
        <v>1728</v>
      </c>
      <c r="E10" s="9" t="s">
        <v>47</v>
      </c>
      <c r="F10" s="5">
        <v>10</v>
      </c>
      <c r="G10" s="5">
        <v>6</v>
      </c>
      <c r="H10" s="2">
        <v>0.67</v>
      </c>
      <c r="I10" s="12">
        <v>4</v>
      </c>
      <c r="J10" s="12">
        <v>4</v>
      </c>
      <c r="K10" s="22">
        <v>809547</v>
      </c>
      <c r="L10" s="22">
        <v>73595</v>
      </c>
      <c r="M10" s="23"/>
      <c r="N10" s="23">
        <v>125040</v>
      </c>
      <c r="O10" s="23">
        <v>273777</v>
      </c>
      <c r="P10" s="23">
        <v>71000</v>
      </c>
      <c r="Q10" s="25"/>
      <c r="R10" s="25">
        <v>62520</v>
      </c>
      <c r="S10" s="26">
        <v>39111</v>
      </c>
      <c r="T10" s="26">
        <v>71000</v>
      </c>
      <c r="U10" s="18">
        <v>2</v>
      </c>
      <c r="V10" s="10"/>
      <c r="W10" s="10">
        <v>2</v>
      </c>
      <c r="X10" s="10">
        <v>7</v>
      </c>
      <c r="Y10" s="10">
        <v>1</v>
      </c>
      <c r="Z10" s="10"/>
      <c r="AA10" s="10">
        <v>2</v>
      </c>
      <c r="AB10" s="18">
        <v>4</v>
      </c>
      <c r="AC10" s="18">
        <v>1</v>
      </c>
      <c r="AD10" s="31">
        <v>3065728</v>
      </c>
      <c r="AE10" s="31">
        <v>1007581</v>
      </c>
      <c r="AF10" s="1">
        <v>1990</v>
      </c>
      <c r="AG10" s="1">
        <v>1991</v>
      </c>
      <c r="AH10" s="1">
        <v>2017</v>
      </c>
      <c r="AI10" s="31">
        <v>640298</v>
      </c>
      <c r="AJ10" s="31">
        <v>226857</v>
      </c>
      <c r="AK10" s="1">
        <v>1988</v>
      </c>
      <c r="AL10" s="1">
        <v>1990</v>
      </c>
      <c r="AM10" s="1">
        <v>2017</v>
      </c>
    </row>
    <row r="11" spans="1:39">
      <c r="A11" s="14">
        <v>126</v>
      </c>
      <c r="B11" s="14" t="s">
        <v>77</v>
      </c>
      <c r="C11" s="14" t="s">
        <v>1728</v>
      </c>
      <c r="D11" s="14" t="s">
        <v>1728</v>
      </c>
      <c r="E11" s="9" t="s">
        <v>71</v>
      </c>
      <c r="F11" s="5">
        <v>6</v>
      </c>
      <c r="G11" s="5">
        <v>4</v>
      </c>
      <c r="H11" s="2">
        <v>0.25</v>
      </c>
      <c r="I11" s="12">
        <v>1</v>
      </c>
      <c r="J11" s="12">
        <v>1</v>
      </c>
      <c r="K11" s="22">
        <v>1665287</v>
      </c>
      <c r="L11" s="22">
        <v>208161</v>
      </c>
      <c r="M11" s="23"/>
      <c r="N11" s="23">
        <v>59767</v>
      </c>
      <c r="O11" s="23">
        <v>41223</v>
      </c>
      <c r="P11" s="23">
        <v>1500001</v>
      </c>
      <c r="Q11" s="25"/>
      <c r="R11" s="25">
        <v>19922</v>
      </c>
      <c r="S11" s="26">
        <v>41223</v>
      </c>
      <c r="T11" s="26">
        <v>750001</v>
      </c>
      <c r="U11" s="18">
        <v>2</v>
      </c>
      <c r="V11" s="10"/>
      <c r="W11" s="10">
        <v>3</v>
      </c>
      <c r="X11" s="10">
        <v>1</v>
      </c>
      <c r="Y11" s="10">
        <v>2</v>
      </c>
      <c r="Z11" s="10"/>
      <c r="AA11" s="10">
        <v>2</v>
      </c>
      <c r="AB11" s="18">
        <v>1</v>
      </c>
      <c r="AC11" s="18">
        <v>1</v>
      </c>
      <c r="AD11" s="31">
        <v>16844762</v>
      </c>
      <c r="AE11" s="31">
        <v>3922789</v>
      </c>
      <c r="AF11" s="1">
        <v>1996</v>
      </c>
      <c r="AG11" s="1">
        <v>1998</v>
      </c>
      <c r="AH11" s="1"/>
      <c r="AI11" s="31">
        <v>0</v>
      </c>
      <c r="AJ11" s="31">
        <v>0</v>
      </c>
      <c r="AK11" s="1"/>
      <c r="AL11" s="1"/>
      <c r="AM11" s="1"/>
    </row>
    <row r="12" spans="1:39">
      <c r="A12" s="14">
        <v>151</v>
      </c>
      <c r="B12" s="14" t="s">
        <v>88</v>
      </c>
      <c r="C12" s="14" t="s">
        <v>1728</v>
      </c>
      <c r="D12" s="14" t="s">
        <v>1728</v>
      </c>
      <c r="E12" s="9" t="s">
        <v>81</v>
      </c>
      <c r="F12" s="5">
        <v>31</v>
      </c>
      <c r="G12" s="5">
        <v>4</v>
      </c>
      <c r="H12" s="2">
        <v>0.5</v>
      </c>
      <c r="I12" s="12">
        <v>2</v>
      </c>
      <c r="J12" s="12">
        <v>2</v>
      </c>
      <c r="K12" s="22">
        <v>274404</v>
      </c>
      <c r="L12" s="22">
        <v>8852</v>
      </c>
      <c r="M12" s="23">
        <v>17141</v>
      </c>
      <c r="N12" s="23">
        <v>18931</v>
      </c>
      <c r="O12" s="23">
        <v>142057</v>
      </c>
      <c r="P12" s="23">
        <v>24867</v>
      </c>
      <c r="Q12" s="25">
        <v>4285</v>
      </c>
      <c r="R12" s="25">
        <v>6310</v>
      </c>
      <c r="S12" s="26">
        <v>10147</v>
      </c>
      <c r="T12" s="26">
        <v>8289</v>
      </c>
      <c r="U12" s="18">
        <v>0</v>
      </c>
      <c r="V12" s="10">
        <v>4</v>
      </c>
      <c r="W12" s="10">
        <v>3</v>
      </c>
      <c r="X12" s="10">
        <v>14</v>
      </c>
      <c r="Y12" s="10">
        <v>3</v>
      </c>
      <c r="Z12" s="10">
        <v>1</v>
      </c>
      <c r="AA12" s="10">
        <v>3</v>
      </c>
      <c r="AB12" s="18">
        <v>2</v>
      </c>
      <c r="AC12" s="18">
        <v>1</v>
      </c>
      <c r="AD12" s="31">
        <v>192327</v>
      </c>
      <c r="AE12" s="31">
        <v>131619</v>
      </c>
      <c r="AF12" s="1">
        <v>1982</v>
      </c>
      <c r="AG12" s="1">
        <v>1982</v>
      </c>
      <c r="AH12" s="1">
        <v>2017</v>
      </c>
      <c r="AI12" s="31">
        <v>78019</v>
      </c>
      <c r="AJ12" s="31">
        <v>24310</v>
      </c>
      <c r="AK12" s="1">
        <v>1982</v>
      </c>
      <c r="AL12" s="1">
        <v>1982</v>
      </c>
      <c r="AM12" s="1">
        <v>2017</v>
      </c>
    </row>
    <row r="13" spans="1:39">
      <c r="A13" s="14">
        <v>193</v>
      </c>
      <c r="B13" s="14" t="s">
        <v>109</v>
      </c>
      <c r="C13" s="14" t="s">
        <v>1686</v>
      </c>
      <c r="D13" s="14" t="s">
        <v>1687</v>
      </c>
      <c r="E13" s="9" t="s">
        <v>96</v>
      </c>
      <c r="F13" s="5">
        <v>80</v>
      </c>
      <c r="G13" s="5">
        <v>77</v>
      </c>
      <c r="H13" s="2">
        <v>0.99</v>
      </c>
      <c r="I13" s="12">
        <v>79</v>
      </c>
      <c r="J13" s="12">
        <v>76</v>
      </c>
      <c r="K13" s="22">
        <v>784531</v>
      </c>
      <c r="L13" s="22">
        <v>9452</v>
      </c>
      <c r="M13" s="23">
        <v>122700</v>
      </c>
      <c r="N13" s="23">
        <v>114916</v>
      </c>
      <c r="O13" s="23">
        <v>100790</v>
      </c>
      <c r="P13" s="23">
        <v>34138</v>
      </c>
      <c r="Q13" s="25">
        <v>6817</v>
      </c>
      <c r="R13" s="25">
        <v>12768</v>
      </c>
      <c r="S13" s="26">
        <v>7199</v>
      </c>
      <c r="T13" s="26">
        <v>17069</v>
      </c>
      <c r="U13" s="18">
        <v>0</v>
      </c>
      <c r="V13" s="10">
        <v>18</v>
      </c>
      <c r="W13" s="10">
        <v>9</v>
      </c>
      <c r="X13" s="10">
        <v>14</v>
      </c>
      <c r="Y13" s="10">
        <v>2</v>
      </c>
      <c r="Z13" s="10">
        <v>15</v>
      </c>
      <c r="AA13" s="10">
        <v>7</v>
      </c>
      <c r="AB13" s="18">
        <v>13</v>
      </c>
      <c r="AC13" s="18">
        <v>2</v>
      </c>
      <c r="AD13" s="31">
        <v>615315</v>
      </c>
      <c r="AE13" s="31">
        <v>151913</v>
      </c>
      <c r="AF13" s="1">
        <v>2014</v>
      </c>
      <c r="AG13" s="1">
        <v>2014</v>
      </c>
      <c r="AH13" s="1">
        <v>2018</v>
      </c>
      <c r="AI13" s="31">
        <v>604203</v>
      </c>
      <c r="AJ13" s="31">
        <v>144372</v>
      </c>
      <c r="AK13" s="1">
        <v>2014</v>
      </c>
      <c r="AL13" s="1">
        <v>2014</v>
      </c>
      <c r="AM13" s="1">
        <v>2018</v>
      </c>
    </row>
    <row r="14" spans="1:39">
      <c r="A14" s="14">
        <v>236</v>
      </c>
      <c r="B14" s="14" t="s">
        <v>128</v>
      </c>
      <c r="C14" s="14"/>
      <c r="D14" s="14" t="s">
        <v>1800</v>
      </c>
      <c r="E14" s="9" t="s">
        <v>116</v>
      </c>
      <c r="F14" s="5">
        <v>20</v>
      </c>
      <c r="G14" s="5">
        <v>17</v>
      </c>
      <c r="H14" s="2">
        <v>1</v>
      </c>
      <c r="I14" s="12">
        <v>20</v>
      </c>
      <c r="J14" s="12">
        <v>17</v>
      </c>
      <c r="K14" s="22">
        <v>6345000</v>
      </c>
      <c r="L14" s="22">
        <v>317250</v>
      </c>
      <c r="M14" s="23">
        <v>4260000</v>
      </c>
      <c r="N14" s="23">
        <v>40000</v>
      </c>
      <c r="O14" s="23">
        <v>1550000</v>
      </c>
      <c r="P14" s="23">
        <v>100000</v>
      </c>
      <c r="Q14" s="25">
        <v>852000</v>
      </c>
      <c r="R14" s="25">
        <v>20000</v>
      </c>
      <c r="S14" s="26">
        <v>310000</v>
      </c>
      <c r="T14" s="26">
        <v>100000</v>
      </c>
      <c r="U14" s="18">
        <v>0</v>
      </c>
      <c r="V14" s="10">
        <v>5</v>
      </c>
      <c r="W14" s="10">
        <v>2</v>
      </c>
      <c r="X14" s="10">
        <v>5</v>
      </c>
      <c r="Y14" s="10">
        <v>1</v>
      </c>
      <c r="Z14" s="10">
        <v>5</v>
      </c>
      <c r="AA14" s="10">
        <v>2</v>
      </c>
      <c r="AB14" s="18">
        <v>5</v>
      </c>
      <c r="AC14" s="18">
        <v>1</v>
      </c>
      <c r="AD14" s="31">
        <v>2295544</v>
      </c>
      <c r="AE14" s="31">
        <v>655238</v>
      </c>
      <c r="AF14" s="1">
        <v>1999</v>
      </c>
      <c r="AG14" s="1">
        <v>2000</v>
      </c>
      <c r="AH14" s="1">
        <v>2018</v>
      </c>
      <c r="AI14" s="31">
        <v>2287075</v>
      </c>
      <c r="AJ14" s="31">
        <v>644194</v>
      </c>
      <c r="AK14" s="1">
        <v>2000</v>
      </c>
      <c r="AL14" s="1">
        <v>2002</v>
      </c>
      <c r="AM14" s="1">
        <v>2018</v>
      </c>
    </row>
    <row r="15" spans="1:39">
      <c r="A15" s="14">
        <v>248</v>
      </c>
      <c r="B15" s="14" t="s">
        <v>152</v>
      </c>
      <c r="C15" s="14" t="s">
        <v>1728</v>
      </c>
      <c r="D15" s="14" t="s">
        <v>1728</v>
      </c>
      <c r="E15" s="9" t="s">
        <v>47</v>
      </c>
      <c r="F15" s="5">
        <v>38</v>
      </c>
      <c r="G15" s="5">
        <v>37</v>
      </c>
      <c r="H15" s="2">
        <v>1</v>
      </c>
      <c r="I15" s="12">
        <v>38</v>
      </c>
      <c r="J15" s="12">
        <v>37</v>
      </c>
      <c r="K15" s="22">
        <v>1666174</v>
      </c>
      <c r="L15" s="22">
        <v>41654</v>
      </c>
      <c r="M15" s="23">
        <v>73785</v>
      </c>
      <c r="N15" s="23">
        <v>205400</v>
      </c>
      <c r="O15" s="23">
        <v>172200</v>
      </c>
      <c r="P15" s="23">
        <v>205401</v>
      </c>
      <c r="Q15" s="25">
        <v>24595</v>
      </c>
      <c r="R15" s="25">
        <v>41080</v>
      </c>
      <c r="S15" s="26">
        <v>34440</v>
      </c>
      <c r="T15" s="26">
        <v>51350</v>
      </c>
      <c r="U15" s="18">
        <v>0</v>
      </c>
      <c r="V15" s="10">
        <v>3</v>
      </c>
      <c r="W15" s="10">
        <v>5</v>
      </c>
      <c r="X15" s="10">
        <v>5</v>
      </c>
      <c r="Y15" s="10">
        <v>4</v>
      </c>
      <c r="Z15" s="10">
        <v>3</v>
      </c>
      <c r="AA15" s="10">
        <v>4</v>
      </c>
      <c r="AB15" s="18">
        <v>5</v>
      </c>
      <c r="AC15" s="18">
        <v>3</v>
      </c>
      <c r="AD15" s="31">
        <v>569863</v>
      </c>
      <c r="AE15" s="31">
        <v>233602</v>
      </c>
      <c r="AF15" s="1">
        <v>1989</v>
      </c>
      <c r="AG15" s="1">
        <v>1990</v>
      </c>
      <c r="AH15" s="1">
        <v>2017</v>
      </c>
      <c r="AI15" s="31">
        <v>567469</v>
      </c>
      <c r="AJ15" s="31">
        <v>232316</v>
      </c>
      <c r="AK15" s="1">
        <v>1989</v>
      </c>
      <c r="AL15" s="1">
        <v>1990</v>
      </c>
      <c r="AM15" s="1">
        <v>2017</v>
      </c>
    </row>
    <row r="16" spans="1:39">
      <c r="A16" s="14">
        <v>254</v>
      </c>
      <c r="B16" s="14" t="s">
        <v>165</v>
      </c>
      <c r="C16" s="14" t="s">
        <v>1728</v>
      </c>
      <c r="D16" s="14" t="s">
        <v>1728</v>
      </c>
      <c r="E16" s="9" t="s">
        <v>153</v>
      </c>
      <c r="F16" s="5">
        <v>23</v>
      </c>
      <c r="G16" s="5">
        <v>13</v>
      </c>
      <c r="H16" s="2">
        <v>0.31</v>
      </c>
      <c r="I16" s="12">
        <v>11</v>
      </c>
      <c r="J16" s="12">
        <v>4</v>
      </c>
      <c r="K16" s="22">
        <v>154141200</v>
      </c>
      <c r="L16" s="22">
        <v>6701791</v>
      </c>
      <c r="M16" s="23">
        <v>8038000</v>
      </c>
      <c r="N16" s="23">
        <v>895525</v>
      </c>
      <c r="O16" s="23">
        <v>114020000</v>
      </c>
      <c r="P16" s="23">
        <v>1309165</v>
      </c>
      <c r="Q16" s="25">
        <v>4019000</v>
      </c>
      <c r="R16" s="25">
        <v>149254</v>
      </c>
      <c r="S16" s="26">
        <v>57010000</v>
      </c>
      <c r="T16" s="26">
        <v>327291</v>
      </c>
      <c r="U16" s="18">
        <v>0</v>
      </c>
      <c r="V16" s="10">
        <v>2</v>
      </c>
      <c r="W16" s="10">
        <v>6</v>
      </c>
      <c r="X16" s="10">
        <v>3</v>
      </c>
      <c r="Y16" s="10">
        <v>5</v>
      </c>
      <c r="Z16" s="10">
        <v>2</v>
      </c>
      <c r="AA16" s="10">
        <v>3</v>
      </c>
      <c r="AB16" s="18">
        <v>3</v>
      </c>
      <c r="AC16" s="18">
        <v>3</v>
      </c>
      <c r="AD16" s="31">
        <v>18204054</v>
      </c>
      <c r="AE16" s="31">
        <v>3582303</v>
      </c>
      <c r="AF16" s="1">
        <v>2003</v>
      </c>
      <c r="AG16" s="1">
        <v>2003</v>
      </c>
      <c r="AH16" s="1"/>
      <c r="AI16" s="31">
        <v>13221684</v>
      </c>
      <c r="AJ16" s="31">
        <v>1669703</v>
      </c>
      <c r="AK16" s="1">
        <v>2007</v>
      </c>
      <c r="AL16" s="1">
        <v>2007</v>
      </c>
      <c r="AM16" s="1"/>
    </row>
    <row r="17" spans="1:39">
      <c r="A17" s="14">
        <v>275</v>
      </c>
      <c r="B17" s="14" t="s">
        <v>179</v>
      </c>
      <c r="C17" s="14" t="s">
        <v>1801</v>
      </c>
      <c r="D17" s="14" t="s">
        <v>1802</v>
      </c>
      <c r="E17" s="9" t="s">
        <v>166</v>
      </c>
      <c r="F17" s="5">
        <v>33</v>
      </c>
      <c r="G17" s="5">
        <v>19</v>
      </c>
      <c r="H17" s="2">
        <v>0.53</v>
      </c>
      <c r="I17" s="12">
        <v>18</v>
      </c>
      <c r="J17" s="12">
        <v>10</v>
      </c>
      <c r="K17" s="22">
        <v>6050295</v>
      </c>
      <c r="L17" s="22">
        <v>183342</v>
      </c>
      <c r="M17" s="23">
        <v>204445</v>
      </c>
      <c r="N17" s="23">
        <v>109400</v>
      </c>
      <c r="O17" s="23">
        <v>42400</v>
      </c>
      <c r="P17" s="23">
        <v>4212400</v>
      </c>
      <c r="Q17" s="25">
        <v>51111</v>
      </c>
      <c r="R17" s="25">
        <v>27350</v>
      </c>
      <c r="S17" s="26">
        <v>21200</v>
      </c>
      <c r="T17" s="26">
        <v>1404133</v>
      </c>
      <c r="U17" s="18">
        <v>0</v>
      </c>
      <c r="V17" s="10">
        <v>4</v>
      </c>
      <c r="W17" s="10">
        <v>4</v>
      </c>
      <c r="X17" s="10">
        <v>2</v>
      </c>
      <c r="Y17" s="10">
        <v>4</v>
      </c>
      <c r="Z17" s="10">
        <v>4</v>
      </c>
      <c r="AA17" s="10">
        <v>4</v>
      </c>
      <c r="AB17" s="18">
        <v>2</v>
      </c>
      <c r="AC17" s="18">
        <v>2</v>
      </c>
      <c r="AD17" s="31">
        <v>8059150</v>
      </c>
      <c r="AE17" s="31">
        <v>1765255</v>
      </c>
      <c r="AF17" s="1">
        <v>1991</v>
      </c>
      <c r="AG17" s="1">
        <v>1993</v>
      </c>
      <c r="AH17" s="1"/>
      <c r="AI17" s="31">
        <v>804546</v>
      </c>
      <c r="AJ17" s="31">
        <v>375559</v>
      </c>
      <c r="AK17" s="1">
        <v>1985</v>
      </c>
      <c r="AL17" s="1">
        <v>1989</v>
      </c>
      <c r="AM17" s="1"/>
    </row>
    <row r="18" spans="1:39">
      <c r="A18" s="14">
        <v>296</v>
      </c>
      <c r="B18" s="14" t="s">
        <v>193</v>
      </c>
      <c r="C18" s="14" t="s">
        <v>1728</v>
      </c>
      <c r="D18" s="14" t="s">
        <v>1728</v>
      </c>
      <c r="E18" s="9" t="s">
        <v>189</v>
      </c>
      <c r="F18" s="5">
        <v>27</v>
      </c>
      <c r="G18" s="5">
        <v>4</v>
      </c>
      <c r="H18" s="2">
        <v>0.5</v>
      </c>
      <c r="I18" s="12">
        <v>2</v>
      </c>
      <c r="J18" s="12">
        <v>2</v>
      </c>
      <c r="K18" s="22">
        <v>296458</v>
      </c>
      <c r="L18" s="22">
        <v>10223</v>
      </c>
      <c r="M18" s="23">
        <v>16726</v>
      </c>
      <c r="N18" s="23">
        <v>56954</v>
      </c>
      <c r="O18" s="23">
        <v>173663</v>
      </c>
      <c r="P18" s="23">
        <v>10100</v>
      </c>
      <c r="Q18" s="25">
        <v>8363</v>
      </c>
      <c r="R18" s="25">
        <v>8136</v>
      </c>
      <c r="S18" s="26">
        <v>12405</v>
      </c>
      <c r="T18" s="26">
        <v>10100</v>
      </c>
      <c r="U18" s="18">
        <v>0</v>
      </c>
      <c r="V18" s="10">
        <v>2</v>
      </c>
      <c r="W18" s="10">
        <v>7</v>
      </c>
      <c r="X18" s="10">
        <v>14</v>
      </c>
      <c r="Y18" s="10">
        <v>1</v>
      </c>
      <c r="Z18" s="10">
        <v>1</v>
      </c>
      <c r="AA18" s="10">
        <v>2</v>
      </c>
      <c r="AB18" s="18">
        <v>4</v>
      </c>
      <c r="AC18" s="18">
        <v>1</v>
      </c>
      <c r="AD18" s="31">
        <v>617682</v>
      </c>
      <c r="AE18" s="31">
        <v>286895</v>
      </c>
      <c r="AF18" s="1">
        <v>1993</v>
      </c>
      <c r="AG18" s="1">
        <v>1995</v>
      </c>
      <c r="AH18" s="1">
        <v>2018</v>
      </c>
      <c r="AI18" s="31">
        <v>428465</v>
      </c>
      <c r="AJ18" s="31">
        <v>98432</v>
      </c>
      <c r="AK18" s="1">
        <v>1994</v>
      </c>
      <c r="AL18" s="1">
        <v>1995</v>
      </c>
      <c r="AM18" s="1">
        <v>2018</v>
      </c>
    </row>
    <row r="19" spans="1:39">
      <c r="A19" s="14">
        <v>343</v>
      </c>
      <c r="B19" s="14" t="s">
        <v>215</v>
      </c>
      <c r="C19" s="14"/>
      <c r="D19" s="14" t="s">
        <v>1803</v>
      </c>
      <c r="E19" s="9" t="s">
        <v>41</v>
      </c>
      <c r="F19" s="5">
        <v>13</v>
      </c>
      <c r="G19" s="5">
        <v>12</v>
      </c>
      <c r="H19" s="2">
        <v>0.92</v>
      </c>
      <c r="I19" s="12">
        <v>12</v>
      </c>
      <c r="J19" s="12">
        <v>11</v>
      </c>
      <c r="K19" s="22">
        <v>471899</v>
      </c>
      <c r="L19" s="22">
        <v>36300</v>
      </c>
      <c r="M19" s="23">
        <v>81100</v>
      </c>
      <c r="N19" s="23">
        <v>145000</v>
      </c>
      <c r="O19" s="23">
        <v>62700</v>
      </c>
      <c r="P19" s="23">
        <v>3700</v>
      </c>
      <c r="Q19" s="25">
        <v>27033</v>
      </c>
      <c r="R19" s="25">
        <v>145000</v>
      </c>
      <c r="S19" s="26">
        <v>31350</v>
      </c>
      <c r="T19" s="26">
        <v>1850</v>
      </c>
      <c r="U19" s="18">
        <v>0</v>
      </c>
      <c r="V19" s="10">
        <v>3</v>
      </c>
      <c r="W19" s="10">
        <v>1</v>
      </c>
      <c r="X19" s="10">
        <v>2</v>
      </c>
      <c r="Y19" s="10">
        <v>2</v>
      </c>
      <c r="Z19" s="10">
        <v>3</v>
      </c>
      <c r="AA19" s="10">
        <v>1</v>
      </c>
      <c r="AB19" s="18">
        <v>2</v>
      </c>
      <c r="AC19" s="18">
        <v>2</v>
      </c>
      <c r="AD19" s="31">
        <v>1193623</v>
      </c>
      <c r="AE19" s="31">
        <v>541445</v>
      </c>
      <c r="AF19" s="1">
        <v>1995</v>
      </c>
      <c r="AG19" s="1">
        <v>1997</v>
      </c>
      <c r="AH19" s="1">
        <v>2017</v>
      </c>
      <c r="AI19" s="31">
        <v>1181301</v>
      </c>
      <c r="AJ19" s="31">
        <v>529460</v>
      </c>
      <c r="AK19" s="1">
        <v>1995</v>
      </c>
      <c r="AL19" s="1">
        <v>1998</v>
      </c>
      <c r="AM19" s="1">
        <v>2017</v>
      </c>
    </row>
    <row r="20" spans="1:39">
      <c r="A20" s="14">
        <v>375</v>
      </c>
      <c r="B20" s="14" t="s">
        <v>229</v>
      </c>
      <c r="C20" s="14" t="s">
        <v>1728</v>
      </c>
      <c r="D20" s="14" t="s">
        <v>1728</v>
      </c>
      <c r="E20" s="9" t="s">
        <v>220</v>
      </c>
      <c r="F20" s="5">
        <v>13</v>
      </c>
      <c r="G20" s="5">
        <v>10</v>
      </c>
      <c r="H20" s="2">
        <v>1</v>
      </c>
      <c r="I20" s="12">
        <v>13</v>
      </c>
      <c r="J20" s="12">
        <v>10</v>
      </c>
      <c r="K20" s="22">
        <v>1002932</v>
      </c>
      <c r="L20" s="22">
        <v>71638</v>
      </c>
      <c r="M20" s="23"/>
      <c r="N20" s="23">
        <v>375332</v>
      </c>
      <c r="O20" s="23">
        <v>97600</v>
      </c>
      <c r="P20" s="23">
        <v>165200</v>
      </c>
      <c r="Q20" s="25"/>
      <c r="R20" s="25">
        <v>187666</v>
      </c>
      <c r="S20" s="26">
        <v>97600</v>
      </c>
      <c r="T20" s="26">
        <v>82600</v>
      </c>
      <c r="U20" s="18">
        <v>2</v>
      </c>
      <c r="V20" s="10"/>
      <c r="W20" s="10">
        <v>2</v>
      </c>
      <c r="X20" s="10">
        <v>1</v>
      </c>
      <c r="Y20" s="10">
        <v>2</v>
      </c>
      <c r="Z20" s="10"/>
      <c r="AA20" s="10">
        <v>2</v>
      </c>
      <c r="AB20" s="18">
        <v>1</v>
      </c>
      <c r="AC20" s="18">
        <v>1</v>
      </c>
      <c r="AD20" s="31">
        <v>1156546</v>
      </c>
      <c r="AE20" s="31">
        <v>329367</v>
      </c>
      <c r="AF20" s="1">
        <v>2000</v>
      </c>
      <c r="AG20" s="1">
        <v>2001</v>
      </c>
      <c r="AH20" s="1">
        <v>2018</v>
      </c>
      <c r="AI20" s="31">
        <v>1126039</v>
      </c>
      <c r="AJ20" s="31">
        <v>336803</v>
      </c>
      <c r="AK20" s="1">
        <v>2000</v>
      </c>
      <c r="AL20" s="1">
        <v>2001</v>
      </c>
      <c r="AM20" s="1">
        <v>2018</v>
      </c>
    </row>
    <row r="21" spans="1:39">
      <c r="A21" s="14">
        <v>403</v>
      </c>
      <c r="B21" s="14" t="s">
        <v>236</v>
      </c>
      <c r="C21" s="14" t="s">
        <v>1728</v>
      </c>
      <c r="D21" s="14" t="s">
        <v>1728</v>
      </c>
      <c r="E21" s="9" t="s">
        <v>89</v>
      </c>
      <c r="F21" s="5">
        <v>4</v>
      </c>
      <c r="G21" s="5">
        <v>3</v>
      </c>
      <c r="H21" s="2">
        <v>1</v>
      </c>
      <c r="I21" s="12">
        <v>4</v>
      </c>
      <c r="J21" s="12">
        <v>3</v>
      </c>
      <c r="K21" s="22">
        <v>155500</v>
      </c>
      <c r="L21" s="22">
        <v>38875</v>
      </c>
      <c r="M21" s="23"/>
      <c r="N21" s="23">
        <v>25000</v>
      </c>
      <c r="O21" s="23">
        <v>25000</v>
      </c>
      <c r="P21" s="23">
        <v>96000</v>
      </c>
      <c r="Q21" s="25"/>
      <c r="R21" s="25">
        <v>25000</v>
      </c>
      <c r="S21" s="26">
        <v>25000</v>
      </c>
      <c r="T21" s="26">
        <v>96000</v>
      </c>
      <c r="U21" s="18">
        <v>2</v>
      </c>
      <c r="V21" s="10"/>
      <c r="W21" s="10">
        <v>1</v>
      </c>
      <c r="X21" s="10">
        <v>1</v>
      </c>
      <c r="Y21" s="10">
        <v>1</v>
      </c>
      <c r="Z21" s="10"/>
      <c r="AA21" s="10">
        <v>1</v>
      </c>
      <c r="AB21" s="18">
        <v>1</v>
      </c>
      <c r="AC21" s="18">
        <v>1</v>
      </c>
      <c r="AD21" s="31">
        <v>1254358</v>
      </c>
      <c r="AE21" s="31">
        <v>454000</v>
      </c>
      <c r="AF21" s="1">
        <v>1992</v>
      </c>
      <c r="AG21" s="1">
        <v>1994</v>
      </c>
      <c r="AH21" s="1">
        <v>2017</v>
      </c>
      <c r="AI21" s="31">
        <v>680339</v>
      </c>
      <c r="AJ21" s="31">
        <v>254927</v>
      </c>
      <c r="AK21" s="1">
        <v>1992</v>
      </c>
      <c r="AL21" s="1">
        <v>1994</v>
      </c>
      <c r="AM21" s="1">
        <v>2017</v>
      </c>
    </row>
    <row r="22" spans="1:39">
      <c r="A22" s="14">
        <v>428</v>
      </c>
      <c r="B22" s="14" t="s">
        <v>259</v>
      </c>
      <c r="C22" s="14" t="s">
        <v>1728</v>
      </c>
      <c r="D22" s="14" t="s">
        <v>1728</v>
      </c>
      <c r="E22" s="9" t="s">
        <v>248</v>
      </c>
      <c r="F22" s="5">
        <v>38</v>
      </c>
      <c r="G22" s="5">
        <v>38</v>
      </c>
      <c r="H22" s="2">
        <v>1</v>
      </c>
      <c r="I22" s="12">
        <v>38</v>
      </c>
      <c r="J22" s="12">
        <v>38</v>
      </c>
      <c r="K22" s="22">
        <v>188410</v>
      </c>
      <c r="L22" s="22">
        <v>4831</v>
      </c>
      <c r="M22" s="23">
        <v>49000</v>
      </c>
      <c r="N22" s="23">
        <v>40410</v>
      </c>
      <c r="O22" s="23">
        <v>13500</v>
      </c>
      <c r="P22" s="23">
        <v>15100</v>
      </c>
      <c r="Q22" s="25">
        <v>7000</v>
      </c>
      <c r="R22" s="25">
        <v>3674</v>
      </c>
      <c r="S22" s="26">
        <v>3375</v>
      </c>
      <c r="T22" s="26">
        <v>3775</v>
      </c>
      <c r="U22" s="18">
        <v>0</v>
      </c>
      <c r="V22" s="10">
        <v>7</v>
      </c>
      <c r="W22" s="10">
        <v>11</v>
      </c>
      <c r="X22" s="10">
        <v>4</v>
      </c>
      <c r="Y22" s="10">
        <v>4</v>
      </c>
      <c r="Z22" s="10">
        <v>7</v>
      </c>
      <c r="AA22" s="10">
        <v>10</v>
      </c>
      <c r="AB22" s="18">
        <v>4</v>
      </c>
      <c r="AC22" s="18">
        <v>4</v>
      </c>
      <c r="AD22" s="31">
        <v>712742</v>
      </c>
      <c r="AE22" s="31">
        <v>191352</v>
      </c>
      <c r="AF22" s="1">
        <v>2015</v>
      </c>
      <c r="AG22" s="1">
        <v>2015</v>
      </c>
      <c r="AH22" s="1">
        <v>2018</v>
      </c>
      <c r="AI22" s="31">
        <v>712742</v>
      </c>
      <c r="AJ22" s="31">
        <v>191352</v>
      </c>
      <c r="AK22" s="1">
        <v>2015</v>
      </c>
      <c r="AL22" s="1">
        <v>2015</v>
      </c>
      <c r="AM22" s="1">
        <v>2018</v>
      </c>
    </row>
    <row r="23" spans="1:39">
      <c r="A23" s="14">
        <v>478</v>
      </c>
      <c r="B23" s="14" t="s">
        <v>283</v>
      </c>
      <c r="C23" s="14" t="s">
        <v>1690</v>
      </c>
      <c r="D23" s="14" t="s">
        <v>1691</v>
      </c>
      <c r="E23" s="9" t="s">
        <v>272</v>
      </c>
      <c r="F23" s="5">
        <v>27</v>
      </c>
      <c r="G23" s="5">
        <v>25</v>
      </c>
      <c r="H23" s="2">
        <v>1</v>
      </c>
      <c r="I23" s="12">
        <v>27</v>
      </c>
      <c r="J23" s="12">
        <v>25</v>
      </c>
      <c r="K23" s="22">
        <v>3812227</v>
      </c>
      <c r="L23" s="22">
        <v>141194</v>
      </c>
      <c r="M23" s="23">
        <v>182000</v>
      </c>
      <c r="N23" s="23">
        <v>811427</v>
      </c>
      <c r="O23" s="23">
        <v>941600</v>
      </c>
      <c r="P23" s="23">
        <v>18300</v>
      </c>
      <c r="Q23" s="25">
        <v>91000</v>
      </c>
      <c r="R23" s="25">
        <v>90159</v>
      </c>
      <c r="S23" s="26">
        <v>188320</v>
      </c>
      <c r="T23" s="26">
        <v>9150</v>
      </c>
      <c r="U23" s="18">
        <v>0</v>
      </c>
      <c r="V23" s="10">
        <v>2</v>
      </c>
      <c r="W23" s="10">
        <v>9</v>
      </c>
      <c r="X23" s="10">
        <v>5</v>
      </c>
      <c r="Y23" s="10">
        <v>2</v>
      </c>
      <c r="Z23" s="10">
        <v>2</v>
      </c>
      <c r="AA23" s="10">
        <v>9</v>
      </c>
      <c r="AB23" s="18">
        <v>5</v>
      </c>
      <c r="AC23" s="18">
        <v>2</v>
      </c>
      <c r="AD23" s="31">
        <v>1448450</v>
      </c>
      <c r="AE23" s="31">
        <v>408729</v>
      </c>
      <c r="AF23" s="1">
        <v>1992</v>
      </c>
      <c r="AG23" s="1">
        <v>1993</v>
      </c>
      <c r="AH23" s="1">
        <v>2017</v>
      </c>
      <c r="AI23" s="31">
        <v>818616</v>
      </c>
      <c r="AJ23" s="31">
        <v>118383</v>
      </c>
      <c r="AK23" s="1">
        <v>1991</v>
      </c>
      <c r="AL23" s="1">
        <v>1993</v>
      </c>
      <c r="AM23" s="1">
        <v>2017</v>
      </c>
    </row>
    <row r="24" spans="1:39">
      <c r="A24" s="14">
        <v>480</v>
      </c>
      <c r="B24" s="14" t="s">
        <v>289</v>
      </c>
      <c r="C24" s="14" t="s">
        <v>1728</v>
      </c>
      <c r="D24" s="14" t="s">
        <v>1728</v>
      </c>
      <c r="E24" s="9" t="s">
        <v>240</v>
      </c>
      <c r="F24" s="5">
        <v>6</v>
      </c>
      <c r="G24" s="5">
        <v>5</v>
      </c>
      <c r="H24" s="2">
        <v>1</v>
      </c>
      <c r="I24" s="12">
        <v>6</v>
      </c>
      <c r="J24" s="12">
        <v>5</v>
      </c>
      <c r="K24" s="22">
        <v>430000</v>
      </c>
      <c r="L24" s="22">
        <v>107500</v>
      </c>
      <c r="M24" s="23">
        <v>100000</v>
      </c>
      <c r="N24" s="23"/>
      <c r="O24" s="23">
        <v>150000</v>
      </c>
      <c r="P24" s="23">
        <v>175000</v>
      </c>
      <c r="Q24" s="25">
        <v>100000</v>
      </c>
      <c r="R24" s="25"/>
      <c r="S24" s="26">
        <v>150000</v>
      </c>
      <c r="T24" s="26">
        <v>175000</v>
      </c>
      <c r="U24" s="18">
        <v>2</v>
      </c>
      <c r="V24" s="10">
        <v>2</v>
      </c>
      <c r="W24" s="10"/>
      <c r="X24" s="10">
        <v>1</v>
      </c>
      <c r="Y24" s="10">
        <v>1</v>
      </c>
      <c r="Z24" s="10">
        <v>2</v>
      </c>
      <c r="AA24" s="10"/>
      <c r="AB24" s="18">
        <v>1</v>
      </c>
      <c r="AC24" s="18">
        <v>1</v>
      </c>
      <c r="AD24" s="31">
        <v>1572204</v>
      </c>
      <c r="AE24" s="31">
        <v>917199</v>
      </c>
      <c r="AF24" s="1">
        <v>1995</v>
      </c>
      <c r="AG24" s="1">
        <v>1995</v>
      </c>
      <c r="AH24" s="1">
        <v>2018</v>
      </c>
      <c r="AI24" s="31">
        <v>753205</v>
      </c>
      <c r="AJ24" s="31">
        <v>213905</v>
      </c>
      <c r="AK24" s="1">
        <v>1994</v>
      </c>
      <c r="AL24" s="1">
        <v>1994</v>
      </c>
      <c r="AM24" s="1">
        <v>2018</v>
      </c>
    </row>
    <row r="25" spans="1:39">
      <c r="A25" s="14">
        <v>498</v>
      </c>
      <c r="B25" s="14" t="s">
        <v>298</v>
      </c>
      <c r="C25" s="14" t="s">
        <v>1804</v>
      </c>
      <c r="D25" s="14" t="s">
        <v>1805</v>
      </c>
      <c r="E25" s="9" t="s">
        <v>290</v>
      </c>
      <c r="F25" s="5">
        <v>13</v>
      </c>
      <c r="G25" s="5">
        <v>11</v>
      </c>
      <c r="H25" s="2">
        <v>0.91</v>
      </c>
      <c r="I25" s="12">
        <v>12</v>
      </c>
      <c r="J25" s="12">
        <v>10</v>
      </c>
      <c r="K25" s="22">
        <v>1878964</v>
      </c>
      <c r="L25" s="22">
        <v>134212</v>
      </c>
      <c r="M25" s="23">
        <v>158500</v>
      </c>
      <c r="N25" s="23">
        <v>185000</v>
      </c>
      <c r="O25" s="23">
        <v>360000</v>
      </c>
      <c r="P25" s="23">
        <v>100000</v>
      </c>
      <c r="Q25" s="25">
        <v>52833</v>
      </c>
      <c r="R25" s="25">
        <v>92500</v>
      </c>
      <c r="S25" s="26">
        <v>180000</v>
      </c>
      <c r="T25" s="26">
        <v>100000</v>
      </c>
      <c r="U25" s="18">
        <v>0</v>
      </c>
      <c r="V25" s="10">
        <v>3</v>
      </c>
      <c r="W25" s="10">
        <v>2</v>
      </c>
      <c r="X25" s="10">
        <v>2</v>
      </c>
      <c r="Y25" s="10">
        <v>1</v>
      </c>
      <c r="Z25" s="10">
        <v>2</v>
      </c>
      <c r="AA25" s="10">
        <v>2</v>
      </c>
      <c r="AB25" s="18">
        <v>2</v>
      </c>
      <c r="AC25" s="18">
        <v>1</v>
      </c>
      <c r="AD25" s="31">
        <v>860219</v>
      </c>
      <c r="AE25" s="31">
        <v>192629</v>
      </c>
      <c r="AF25" s="1">
        <v>1992</v>
      </c>
      <c r="AG25" s="1">
        <v>1995</v>
      </c>
      <c r="AH25" s="1">
        <v>2018</v>
      </c>
      <c r="AI25" s="31">
        <v>768169</v>
      </c>
      <c r="AJ25" s="31">
        <v>155856</v>
      </c>
      <c r="AK25" s="1">
        <v>1992</v>
      </c>
      <c r="AL25" s="1">
        <v>1994</v>
      </c>
      <c r="AM25" s="1">
        <v>2018</v>
      </c>
    </row>
    <row r="26" spans="1:39">
      <c r="A26" s="14">
        <v>500</v>
      </c>
      <c r="B26" s="14" t="s">
        <v>313</v>
      </c>
      <c r="C26" s="14" t="s">
        <v>1692</v>
      </c>
      <c r="D26" s="14" t="s">
        <v>1693</v>
      </c>
      <c r="E26" s="9" t="s">
        <v>299</v>
      </c>
      <c r="F26" s="5">
        <v>105</v>
      </c>
      <c r="G26" s="5">
        <v>103</v>
      </c>
      <c r="H26" s="2">
        <v>0.99</v>
      </c>
      <c r="I26" s="12">
        <v>104</v>
      </c>
      <c r="J26" s="12">
        <v>102</v>
      </c>
      <c r="K26" s="22">
        <v>231400</v>
      </c>
      <c r="L26" s="22">
        <v>1961</v>
      </c>
      <c r="M26" s="23">
        <v>25730</v>
      </c>
      <c r="N26" s="23">
        <v>43850</v>
      </c>
      <c r="O26" s="23">
        <v>32577</v>
      </c>
      <c r="P26" s="23">
        <v>14851</v>
      </c>
      <c r="Q26" s="25">
        <v>1979</v>
      </c>
      <c r="R26" s="25">
        <v>1827</v>
      </c>
      <c r="S26" s="26">
        <v>1715</v>
      </c>
      <c r="T26" s="26">
        <v>1650</v>
      </c>
      <c r="U26" s="18">
        <v>0</v>
      </c>
      <c r="V26" s="10">
        <v>13</v>
      </c>
      <c r="W26" s="10">
        <v>24</v>
      </c>
      <c r="X26" s="10">
        <v>19</v>
      </c>
      <c r="Y26" s="10">
        <v>9</v>
      </c>
      <c r="Z26" s="10">
        <v>12</v>
      </c>
      <c r="AA26" s="10">
        <v>21</v>
      </c>
      <c r="AB26" s="18">
        <v>17</v>
      </c>
      <c r="AC26" s="18">
        <v>8</v>
      </c>
      <c r="AD26" s="31">
        <v>1343431</v>
      </c>
      <c r="AE26" s="31">
        <v>417333</v>
      </c>
      <c r="AF26" s="1">
        <v>2004</v>
      </c>
      <c r="AG26" s="1">
        <v>2006</v>
      </c>
      <c r="AH26" s="1">
        <v>2018</v>
      </c>
      <c r="AI26" s="31">
        <v>1160072</v>
      </c>
      <c r="AJ26" s="31">
        <v>364622</v>
      </c>
      <c r="AK26" s="1">
        <v>2005</v>
      </c>
      <c r="AL26" s="1">
        <v>2007</v>
      </c>
      <c r="AM26" s="1">
        <v>2018</v>
      </c>
    </row>
    <row r="27" spans="1:39">
      <c r="A27" s="14">
        <v>527</v>
      </c>
      <c r="B27" s="14" t="s">
        <v>340</v>
      </c>
      <c r="C27" s="14" t="s">
        <v>1806</v>
      </c>
      <c r="D27" s="14" t="s">
        <v>1807</v>
      </c>
      <c r="E27" s="9" t="s">
        <v>55</v>
      </c>
      <c r="F27" s="5">
        <v>25</v>
      </c>
      <c r="G27" s="5">
        <v>9</v>
      </c>
      <c r="H27" s="2">
        <v>0.67</v>
      </c>
      <c r="I27" s="12">
        <v>22</v>
      </c>
      <c r="J27" s="12">
        <v>6</v>
      </c>
      <c r="K27" s="22">
        <v>17433590</v>
      </c>
      <c r="L27" s="22">
        <v>581120</v>
      </c>
      <c r="M27" s="23">
        <v>1380000</v>
      </c>
      <c r="N27" s="23">
        <v>4640000</v>
      </c>
      <c r="O27" s="23">
        <v>2729300</v>
      </c>
      <c r="P27" s="23">
        <v>2000000</v>
      </c>
      <c r="Q27" s="25">
        <v>345000</v>
      </c>
      <c r="R27" s="25">
        <v>773333</v>
      </c>
      <c r="S27" s="26">
        <v>682325</v>
      </c>
      <c r="T27" s="26">
        <v>2000000</v>
      </c>
      <c r="U27" s="18">
        <v>0</v>
      </c>
      <c r="V27" s="10">
        <v>4</v>
      </c>
      <c r="W27" s="10">
        <v>6</v>
      </c>
      <c r="X27" s="10">
        <v>4</v>
      </c>
      <c r="Y27" s="10">
        <v>1</v>
      </c>
      <c r="Z27" s="10">
        <v>4</v>
      </c>
      <c r="AA27" s="10">
        <v>2</v>
      </c>
      <c r="AB27" s="18">
        <v>2</v>
      </c>
      <c r="AC27" s="18">
        <v>1</v>
      </c>
      <c r="AD27" s="31">
        <v>6566117</v>
      </c>
      <c r="AE27" s="31">
        <v>1996956</v>
      </c>
      <c r="AF27" s="1">
        <v>1994</v>
      </c>
      <c r="AG27" s="1">
        <v>1997</v>
      </c>
      <c r="AH27" s="1"/>
      <c r="AI27" s="31">
        <v>660978</v>
      </c>
      <c r="AJ27" s="31">
        <v>348965</v>
      </c>
      <c r="AK27" s="1">
        <v>1989</v>
      </c>
      <c r="AL27" s="1">
        <v>1994</v>
      </c>
      <c r="AM27" s="1"/>
    </row>
    <row r="28" spans="1:39">
      <c r="A28" s="14">
        <v>542</v>
      </c>
      <c r="B28" s="14" t="s">
        <v>347</v>
      </c>
      <c r="C28" s="14" t="s">
        <v>1808</v>
      </c>
      <c r="D28" s="14" t="s">
        <v>1809</v>
      </c>
      <c r="E28" s="9" t="s">
        <v>89</v>
      </c>
      <c r="F28" s="5">
        <v>9</v>
      </c>
      <c r="G28" s="5">
        <v>8</v>
      </c>
      <c r="H28" s="2">
        <v>1</v>
      </c>
      <c r="I28" s="12">
        <v>9</v>
      </c>
      <c r="J28" s="12">
        <v>8</v>
      </c>
      <c r="K28" s="22">
        <v>456663</v>
      </c>
      <c r="L28" s="22">
        <v>50740</v>
      </c>
      <c r="M28" s="23"/>
      <c r="N28" s="23">
        <v>8000</v>
      </c>
      <c r="O28" s="23">
        <v>150000</v>
      </c>
      <c r="P28" s="23">
        <v>142000</v>
      </c>
      <c r="Q28" s="25"/>
      <c r="R28" s="25">
        <v>8000</v>
      </c>
      <c r="S28" s="26">
        <v>150000</v>
      </c>
      <c r="T28" s="26">
        <v>71000</v>
      </c>
      <c r="U28" s="18">
        <v>2</v>
      </c>
      <c r="V28" s="10"/>
      <c r="W28" s="10">
        <v>1</v>
      </c>
      <c r="X28" s="10">
        <v>1</v>
      </c>
      <c r="Y28" s="10">
        <v>2</v>
      </c>
      <c r="Z28" s="10"/>
      <c r="AA28" s="10">
        <v>1</v>
      </c>
      <c r="AB28" s="18">
        <v>1</v>
      </c>
      <c r="AC28" s="18">
        <v>2</v>
      </c>
      <c r="AD28" s="31">
        <v>1044924</v>
      </c>
      <c r="AE28" s="31">
        <v>418399</v>
      </c>
      <c r="AF28" s="1">
        <v>1997</v>
      </c>
      <c r="AG28" s="1">
        <v>1999</v>
      </c>
      <c r="AH28" s="1">
        <v>2017</v>
      </c>
      <c r="AI28" s="31">
        <v>993575</v>
      </c>
      <c r="AJ28" s="31">
        <v>390321</v>
      </c>
      <c r="AK28" s="1">
        <v>1996</v>
      </c>
      <c r="AL28" s="1">
        <v>1999</v>
      </c>
      <c r="AM28" s="1">
        <v>2017</v>
      </c>
    </row>
    <row r="29" spans="1:39">
      <c r="A29" s="14">
        <v>564</v>
      </c>
      <c r="B29" s="14" t="s">
        <v>351</v>
      </c>
      <c r="C29" s="14" t="s">
        <v>1728</v>
      </c>
      <c r="D29" s="14" t="s">
        <v>1728</v>
      </c>
      <c r="E29" s="9" t="s">
        <v>33</v>
      </c>
      <c r="F29" s="5">
        <v>4</v>
      </c>
      <c r="G29" s="5">
        <v>4</v>
      </c>
      <c r="H29" s="2">
        <v>0.75</v>
      </c>
      <c r="I29" s="12">
        <v>3</v>
      </c>
      <c r="J29" s="12">
        <v>3</v>
      </c>
      <c r="K29" s="22">
        <v>61500</v>
      </c>
      <c r="L29" s="22">
        <v>15375</v>
      </c>
      <c r="M29" s="23"/>
      <c r="N29" s="23">
        <v>8000</v>
      </c>
      <c r="O29" s="23">
        <v>45000</v>
      </c>
      <c r="P29" s="23">
        <v>8500</v>
      </c>
      <c r="Q29" s="25"/>
      <c r="R29" s="25">
        <v>8000</v>
      </c>
      <c r="S29" s="26">
        <v>22500</v>
      </c>
      <c r="T29" s="26">
        <v>8500</v>
      </c>
      <c r="U29" s="18">
        <v>2</v>
      </c>
      <c r="V29" s="10"/>
      <c r="W29" s="10">
        <v>1</v>
      </c>
      <c r="X29" s="10">
        <v>2</v>
      </c>
      <c r="Y29" s="10">
        <v>1</v>
      </c>
      <c r="Z29" s="10"/>
      <c r="AA29" s="10">
        <v>1</v>
      </c>
      <c r="AB29" s="18">
        <v>2</v>
      </c>
      <c r="AC29" s="18">
        <v>1</v>
      </c>
      <c r="AD29" s="31">
        <v>908387</v>
      </c>
      <c r="AE29" s="31">
        <v>279501</v>
      </c>
      <c r="AF29" s="1">
        <v>1992</v>
      </c>
      <c r="AG29" s="1">
        <v>1992</v>
      </c>
      <c r="AH29" s="1">
        <v>2018</v>
      </c>
      <c r="AI29" s="31">
        <v>670181</v>
      </c>
      <c r="AJ29" s="31">
        <v>107951</v>
      </c>
      <c r="AK29" s="1">
        <v>1992</v>
      </c>
      <c r="AL29" s="1">
        <v>1993</v>
      </c>
      <c r="AM29" s="1">
        <v>2018</v>
      </c>
    </row>
    <row r="30" spans="1:39">
      <c r="A30" s="14">
        <v>663</v>
      </c>
      <c r="B30" s="14" t="s">
        <v>391</v>
      </c>
      <c r="C30" s="14" t="s">
        <v>1694</v>
      </c>
      <c r="D30" s="14" t="s">
        <v>1695</v>
      </c>
      <c r="E30" s="9" t="s">
        <v>33</v>
      </c>
      <c r="F30" s="5">
        <v>24</v>
      </c>
      <c r="G30" s="5">
        <v>21</v>
      </c>
      <c r="H30" s="2">
        <v>1</v>
      </c>
      <c r="I30" s="12">
        <v>24</v>
      </c>
      <c r="J30" s="12">
        <v>21</v>
      </c>
      <c r="K30" s="22">
        <v>575300</v>
      </c>
      <c r="L30" s="22">
        <v>23971</v>
      </c>
      <c r="M30" s="23">
        <v>15000</v>
      </c>
      <c r="N30" s="23">
        <v>84500</v>
      </c>
      <c r="O30" s="23">
        <v>100000</v>
      </c>
      <c r="P30" s="23">
        <v>30000</v>
      </c>
      <c r="Q30" s="25">
        <v>15000</v>
      </c>
      <c r="R30" s="25">
        <v>14083</v>
      </c>
      <c r="S30" s="26">
        <v>25000</v>
      </c>
      <c r="T30" s="26">
        <v>30000</v>
      </c>
      <c r="U30" s="18">
        <v>0</v>
      </c>
      <c r="V30" s="10">
        <v>1</v>
      </c>
      <c r="W30" s="10">
        <v>6</v>
      </c>
      <c r="X30" s="10">
        <v>4</v>
      </c>
      <c r="Y30" s="10">
        <v>1</v>
      </c>
      <c r="Z30" s="10">
        <v>1</v>
      </c>
      <c r="AA30" s="10">
        <v>6</v>
      </c>
      <c r="AB30" s="18">
        <v>4</v>
      </c>
      <c r="AC30" s="18">
        <v>1</v>
      </c>
      <c r="AD30" s="31">
        <v>735967</v>
      </c>
      <c r="AE30" s="31">
        <v>70348</v>
      </c>
      <c r="AF30" s="1">
        <v>1993</v>
      </c>
      <c r="AG30" s="1">
        <v>1994</v>
      </c>
      <c r="AH30" s="1">
        <v>2017</v>
      </c>
      <c r="AI30" s="31">
        <v>735967</v>
      </c>
      <c r="AJ30" s="31">
        <v>70348</v>
      </c>
      <c r="AK30" s="1">
        <v>1993</v>
      </c>
      <c r="AL30" s="1">
        <v>1994</v>
      </c>
      <c r="AM30" s="1">
        <v>2017</v>
      </c>
    </row>
    <row r="31" spans="1:39">
      <c r="A31" s="14">
        <v>673</v>
      </c>
      <c r="B31" s="14" t="s">
        <v>415</v>
      </c>
      <c r="C31" s="14" t="s">
        <v>1728</v>
      </c>
      <c r="D31" s="14" t="s">
        <v>1728</v>
      </c>
      <c r="E31" s="9" t="s">
        <v>1</v>
      </c>
      <c r="F31" s="5">
        <v>27</v>
      </c>
      <c r="G31" s="5">
        <v>24</v>
      </c>
      <c r="H31" s="2">
        <v>1</v>
      </c>
      <c r="I31" s="12">
        <v>27</v>
      </c>
      <c r="J31" s="12">
        <v>24</v>
      </c>
      <c r="K31" s="22">
        <v>101379</v>
      </c>
      <c r="L31" s="22">
        <v>3621</v>
      </c>
      <c r="M31" s="23">
        <v>26230</v>
      </c>
      <c r="N31" s="23">
        <v>6534</v>
      </c>
      <c r="O31" s="23">
        <v>18861</v>
      </c>
      <c r="P31" s="23">
        <v>8856</v>
      </c>
      <c r="Q31" s="25">
        <v>2623</v>
      </c>
      <c r="R31" s="25">
        <v>3267</v>
      </c>
      <c r="S31" s="26">
        <v>4715</v>
      </c>
      <c r="T31" s="26">
        <v>8856</v>
      </c>
      <c r="U31" s="18">
        <v>0</v>
      </c>
      <c r="V31" s="10">
        <v>10</v>
      </c>
      <c r="W31" s="10">
        <v>2</v>
      </c>
      <c r="X31" s="10">
        <v>4</v>
      </c>
      <c r="Y31" s="10">
        <v>1</v>
      </c>
      <c r="Z31" s="10">
        <v>9</v>
      </c>
      <c r="AA31" s="10">
        <v>2</v>
      </c>
      <c r="AB31" s="18">
        <v>4</v>
      </c>
      <c r="AC31" s="18">
        <v>1</v>
      </c>
      <c r="AD31" s="31">
        <v>594295</v>
      </c>
      <c r="AE31" s="31">
        <v>157974</v>
      </c>
      <c r="AF31" s="1">
        <v>2007</v>
      </c>
      <c r="AG31" s="1">
        <v>2008</v>
      </c>
      <c r="AH31" s="1">
        <v>2017</v>
      </c>
      <c r="AI31" s="31">
        <v>634561</v>
      </c>
      <c r="AJ31" s="31">
        <v>165708</v>
      </c>
      <c r="AK31" s="1">
        <v>2007</v>
      </c>
      <c r="AL31" s="1">
        <v>2008</v>
      </c>
      <c r="AM31" s="1">
        <v>2017</v>
      </c>
    </row>
    <row r="32" spans="1:39">
      <c r="A32" s="14">
        <v>705</v>
      </c>
      <c r="B32" s="14" t="s">
        <v>425</v>
      </c>
      <c r="C32" s="14" t="s">
        <v>1696</v>
      </c>
      <c r="D32" s="14" t="s">
        <v>1697</v>
      </c>
      <c r="E32" s="9" t="s">
        <v>89</v>
      </c>
      <c r="F32" s="5">
        <v>20</v>
      </c>
      <c r="G32" s="5">
        <v>16</v>
      </c>
      <c r="H32" s="2">
        <v>1</v>
      </c>
      <c r="I32" s="12">
        <v>20</v>
      </c>
      <c r="J32" s="12">
        <v>16</v>
      </c>
      <c r="K32" s="22">
        <v>898900</v>
      </c>
      <c r="L32" s="22">
        <v>42805</v>
      </c>
      <c r="M32" s="23">
        <v>232400</v>
      </c>
      <c r="N32" s="23">
        <v>53000</v>
      </c>
      <c r="O32" s="23">
        <v>91500</v>
      </c>
      <c r="P32" s="23">
        <v>19000</v>
      </c>
      <c r="Q32" s="25">
        <v>58100</v>
      </c>
      <c r="R32" s="25">
        <v>26500</v>
      </c>
      <c r="S32" s="26">
        <v>30500</v>
      </c>
      <c r="T32" s="26">
        <v>19000</v>
      </c>
      <c r="U32" s="18">
        <v>0</v>
      </c>
      <c r="V32" s="10">
        <v>4</v>
      </c>
      <c r="W32" s="10">
        <v>2</v>
      </c>
      <c r="X32" s="10">
        <v>3</v>
      </c>
      <c r="Y32" s="10">
        <v>1</v>
      </c>
      <c r="Z32" s="10">
        <v>4</v>
      </c>
      <c r="AA32" s="10">
        <v>2</v>
      </c>
      <c r="AB32" s="18">
        <v>3</v>
      </c>
      <c r="AC32" s="18">
        <v>1</v>
      </c>
      <c r="AD32" s="31">
        <v>782218</v>
      </c>
      <c r="AE32" s="31">
        <v>60026</v>
      </c>
      <c r="AF32" s="1">
        <v>1992</v>
      </c>
      <c r="AG32" s="1">
        <v>1993</v>
      </c>
      <c r="AH32" s="1">
        <v>2018</v>
      </c>
      <c r="AI32" s="31">
        <v>782218</v>
      </c>
      <c r="AJ32" s="31">
        <v>60026</v>
      </c>
      <c r="AK32" s="1">
        <v>1992</v>
      </c>
      <c r="AL32" s="1">
        <v>1993</v>
      </c>
      <c r="AM32" s="1">
        <v>2018</v>
      </c>
    </row>
    <row r="33" spans="1:39">
      <c r="A33" s="14">
        <v>739</v>
      </c>
      <c r="B33" s="14" t="s">
        <v>440</v>
      </c>
      <c r="C33" s="14" t="s">
        <v>1728</v>
      </c>
      <c r="D33" s="14" t="s">
        <v>1728</v>
      </c>
      <c r="E33" s="9" t="s">
        <v>430</v>
      </c>
      <c r="F33" s="5">
        <v>28</v>
      </c>
      <c r="G33" s="5">
        <v>19</v>
      </c>
      <c r="H33" s="2">
        <v>1</v>
      </c>
      <c r="I33" s="12">
        <v>28</v>
      </c>
      <c r="J33" s="12">
        <v>19</v>
      </c>
      <c r="K33" s="22">
        <v>2558101</v>
      </c>
      <c r="L33" s="22">
        <v>82519</v>
      </c>
      <c r="M33" s="23">
        <v>38000</v>
      </c>
      <c r="N33" s="23">
        <v>191100</v>
      </c>
      <c r="O33" s="23">
        <v>103001</v>
      </c>
      <c r="P33" s="23">
        <v>1464000</v>
      </c>
      <c r="Q33" s="25">
        <v>38000</v>
      </c>
      <c r="R33" s="25">
        <v>47775</v>
      </c>
      <c r="S33" s="26">
        <v>34334</v>
      </c>
      <c r="T33" s="26">
        <v>209143</v>
      </c>
      <c r="U33" s="18">
        <v>0</v>
      </c>
      <c r="V33" s="10">
        <v>1</v>
      </c>
      <c r="W33" s="10">
        <v>4</v>
      </c>
      <c r="X33" s="10">
        <v>3</v>
      </c>
      <c r="Y33" s="10">
        <v>7</v>
      </c>
      <c r="Z33" s="10">
        <v>1</v>
      </c>
      <c r="AA33" s="10">
        <v>4</v>
      </c>
      <c r="AB33" s="18">
        <v>2</v>
      </c>
      <c r="AC33" s="18">
        <v>2</v>
      </c>
      <c r="AD33" s="31">
        <v>1749686</v>
      </c>
      <c r="AE33" s="31">
        <v>724107</v>
      </c>
      <c r="AF33" s="1">
        <v>2009</v>
      </c>
      <c r="AG33" s="1">
        <v>2010</v>
      </c>
      <c r="AH33" s="1">
        <v>2018</v>
      </c>
      <c r="AI33" s="31">
        <v>1496748</v>
      </c>
      <c r="AJ33" s="31">
        <v>500055</v>
      </c>
      <c r="AK33" s="1">
        <v>2009</v>
      </c>
      <c r="AL33" s="1">
        <v>2011</v>
      </c>
      <c r="AM33" s="1">
        <v>2018</v>
      </c>
    </row>
    <row r="34" spans="1:39">
      <c r="A34" s="14">
        <v>754</v>
      </c>
      <c r="B34" s="14" t="s">
        <v>455</v>
      </c>
      <c r="C34" s="14" t="s">
        <v>1728</v>
      </c>
      <c r="D34" s="14" t="s">
        <v>1728</v>
      </c>
      <c r="E34" s="9" t="s">
        <v>441</v>
      </c>
      <c r="F34" s="5">
        <v>54</v>
      </c>
      <c r="G34" s="5">
        <v>46</v>
      </c>
      <c r="H34" s="2">
        <v>0.98</v>
      </c>
      <c r="I34" s="12">
        <v>53</v>
      </c>
      <c r="J34" s="12">
        <v>45</v>
      </c>
      <c r="K34" s="22">
        <v>33096813</v>
      </c>
      <c r="L34" s="22">
        <v>560963</v>
      </c>
      <c r="M34" s="23">
        <v>9122364</v>
      </c>
      <c r="N34" s="23">
        <v>742000</v>
      </c>
      <c r="O34" s="23">
        <v>8297500</v>
      </c>
      <c r="P34" s="23">
        <v>2525510</v>
      </c>
      <c r="Q34" s="25">
        <v>1520394</v>
      </c>
      <c r="R34" s="25">
        <v>247333</v>
      </c>
      <c r="S34" s="26">
        <v>638269</v>
      </c>
      <c r="T34" s="26">
        <v>505102</v>
      </c>
      <c r="U34" s="18">
        <v>0</v>
      </c>
      <c r="V34" s="10">
        <v>7</v>
      </c>
      <c r="W34" s="10">
        <v>3</v>
      </c>
      <c r="X34" s="10">
        <v>15</v>
      </c>
      <c r="Y34" s="10">
        <v>5</v>
      </c>
      <c r="Z34" s="10">
        <v>6</v>
      </c>
      <c r="AA34" s="10">
        <v>3</v>
      </c>
      <c r="AB34" s="18">
        <v>13</v>
      </c>
      <c r="AC34" s="18">
        <v>3</v>
      </c>
      <c r="AD34" s="31">
        <v>3447038</v>
      </c>
      <c r="AE34" s="31">
        <v>953230</v>
      </c>
      <c r="AF34" s="1">
        <v>1998</v>
      </c>
      <c r="AG34" s="1">
        <v>2000</v>
      </c>
      <c r="AH34" s="1">
        <v>2018</v>
      </c>
      <c r="AI34" s="31">
        <v>2868459</v>
      </c>
      <c r="AJ34" s="31">
        <v>796341</v>
      </c>
      <c r="AK34" s="1">
        <v>1998</v>
      </c>
      <c r="AL34" s="1">
        <v>2000</v>
      </c>
      <c r="AM34" s="1">
        <v>2018</v>
      </c>
    </row>
    <row r="35" spans="1:39">
      <c r="A35" s="14">
        <v>756</v>
      </c>
      <c r="B35" s="14" t="s">
        <v>464</v>
      </c>
      <c r="C35" s="14" t="s">
        <v>1698</v>
      </c>
      <c r="D35" s="14" t="s">
        <v>1699</v>
      </c>
      <c r="E35" s="9" t="s">
        <v>456</v>
      </c>
      <c r="F35" s="5">
        <v>11</v>
      </c>
      <c r="G35" s="5">
        <v>6</v>
      </c>
      <c r="H35" s="2">
        <v>1</v>
      </c>
      <c r="I35" s="12">
        <v>11</v>
      </c>
      <c r="J35" s="12">
        <v>6</v>
      </c>
      <c r="K35" s="22">
        <v>44613252</v>
      </c>
      <c r="L35" s="22">
        <v>2788328</v>
      </c>
      <c r="M35" s="23">
        <v>14012250</v>
      </c>
      <c r="N35" s="23"/>
      <c r="O35" s="23">
        <v>30351000</v>
      </c>
      <c r="P35" s="23">
        <v>215000</v>
      </c>
      <c r="Q35" s="25">
        <v>2001750</v>
      </c>
      <c r="R35" s="25"/>
      <c r="S35" s="26">
        <v>7587750</v>
      </c>
      <c r="T35" s="26">
        <v>107500</v>
      </c>
      <c r="U35" s="18">
        <v>2</v>
      </c>
      <c r="V35" s="10">
        <v>7</v>
      </c>
      <c r="W35" s="10"/>
      <c r="X35" s="10">
        <v>4</v>
      </c>
      <c r="Y35" s="10">
        <v>2</v>
      </c>
      <c r="Z35" s="10">
        <v>1</v>
      </c>
      <c r="AA35" s="10"/>
      <c r="AB35" s="18">
        <v>4</v>
      </c>
      <c r="AC35" s="18">
        <v>2</v>
      </c>
      <c r="AD35" s="31">
        <v>3494889</v>
      </c>
      <c r="AE35" s="31">
        <v>1247275</v>
      </c>
      <c r="AF35" s="1">
        <v>1996</v>
      </c>
      <c r="AG35" s="1">
        <v>1997</v>
      </c>
      <c r="AH35" s="1">
        <v>2018</v>
      </c>
      <c r="AI35" s="31">
        <v>2212465</v>
      </c>
      <c r="AJ35" s="31">
        <v>341523</v>
      </c>
      <c r="AK35" s="1">
        <v>1997</v>
      </c>
      <c r="AL35" s="1">
        <v>1997</v>
      </c>
      <c r="AM35" s="1">
        <v>2018</v>
      </c>
    </row>
    <row r="36" spans="1:39">
      <c r="A36" s="14">
        <v>802</v>
      </c>
      <c r="B36" s="14" t="s">
        <v>480</v>
      </c>
      <c r="C36" s="14" t="s">
        <v>1801</v>
      </c>
      <c r="D36" s="14" t="s">
        <v>1802</v>
      </c>
      <c r="E36" s="9" t="s">
        <v>33</v>
      </c>
      <c r="F36" s="5">
        <v>13</v>
      </c>
      <c r="G36" s="5">
        <v>12</v>
      </c>
      <c r="H36" s="2">
        <v>1</v>
      </c>
      <c r="I36" s="12">
        <v>13</v>
      </c>
      <c r="J36" s="12">
        <v>12</v>
      </c>
      <c r="K36" s="22">
        <v>1977875</v>
      </c>
      <c r="L36" s="22">
        <v>152144</v>
      </c>
      <c r="M36" s="23">
        <v>1625500</v>
      </c>
      <c r="N36" s="23"/>
      <c r="O36" s="23">
        <v>20000</v>
      </c>
      <c r="P36" s="23">
        <v>15000</v>
      </c>
      <c r="Q36" s="25">
        <v>270917</v>
      </c>
      <c r="R36" s="25"/>
      <c r="S36" s="26">
        <v>20000</v>
      </c>
      <c r="T36" s="26">
        <v>15000</v>
      </c>
      <c r="U36" s="18">
        <v>2</v>
      </c>
      <c r="V36" s="10">
        <v>6</v>
      </c>
      <c r="W36" s="10"/>
      <c r="X36" s="10">
        <v>1</v>
      </c>
      <c r="Y36" s="10">
        <v>1</v>
      </c>
      <c r="Z36" s="10">
        <v>5</v>
      </c>
      <c r="AA36" s="10"/>
      <c r="AB36" s="18">
        <v>1</v>
      </c>
      <c r="AC36" s="18">
        <v>1</v>
      </c>
      <c r="AD36" s="31">
        <v>715714</v>
      </c>
      <c r="AE36" s="31">
        <v>157433</v>
      </c>
      <c r="AF36" s="1">
        <v>1992</v>
      </c>
      <c r="AG36" s="1">
        <v>1994</v>
      </c>
      <c r="AH36" s="1">
        <v>2017</v>
      </c>
      <c r="AI36" s="31">
        <v>543722</v>
      </c>
      <c r="AJ36" s="31">
        <v>86812</v>
      </c>
      <c r="AK36" s="1">
        <v>1993</v>
      </c>
      <c r="AL36" s="1">
        <v>1994</v>
      </c>
      <c r="AM36" s="1">
        <v>2017</v>
      </c>
    </row>
    <row r="37" spans="1:39">
      <c r="A37" s="14">
        <v>804</v>
      </c>
      <c r="B37" s="14" t="s">
        <v>486</v>
      </c>
      <c r="C37" s="14" t="s">
        <v>1810</v>
      </c>
      <c r="D37" s="14" t="s">
        <v>1811</v>
      </c>
      <c r="E37" s="9" t="s">
        <v>33</v>
      </c>
      <c r="F37" s="5">
        <v>12</v>
      </c>
      <c r="G37" s="5">
        <v>12</v>
      </c>
      <c r="H37" s="2">
        <v>1</v>
      </c>
      <c r="I37" s="12">
        <v>12</v>
      </c>
      <c r="J37" s="12">
        <v>12</v>
      </c>
      <c r="K37" s="22">
        <v>15941500</v>
      </c>
      <c r="L37" s="22">
        <v>1328458</v>
      </c>
      <c r="M37" s="23">
        <v>7777000</v>
      </c>
      <c r="N37" s="23"/>
      <c r="O37" s="23">
        <v>3750000</v>
      </c>
      <c r="P37" s="23">
        <v>2500000</v>
      </c>
      <c r="Q37" s="25">
        <v>1555400</v>
      </c>
      <c r="R37" s="25"/>
      <c r="S37" s="26">
        <v>1250000</v>
      </c>
      <c r="T37" s="26">
        <v>2500000</v>
      </c>
      <c r="U37" s="18">
        <v>2</v>
      </c>
      <c r="V37" s="10">
        <v>5</v>
      </c>
      <c r="W37" s="10"/>
      <c r="X37" s="10">
        <v>3</v>
      </c>
      <c r="Y37" s="10">
        <v>1</v>
      </c>
      <c r="Z37" s="10">
        <v>5</v>
      </c>
      <c r="AA37" s="10"/>
      <c r="AB37" s="18">
        <v>3</v>
      </c>
      <c r="AC37" s="18">
        <v>1</v>
      </c>
      <c r="AD37" s="31">
        <v>1975942</v>
      </c>
      <c r="AE37" s="31">
        <v>409676</v>
      </c>
      <c r="AF37" s="1">
        <v>2009</v>
      </c>
      <c r="AG37" s="1">
        <v>2010</v>
      </c>
      <c r="AH37" s="1">
        <v>2017</v>
      </c>
      <c r="AI37" s="31">
        <v>1975942</v>
      </c>
      <c r="AJ37" s="31">
        <v>409676</v>
      </c>
      <c r="AK37" s="1">
        <v>2009</v>
      </c>
      <c r="AL37" s="1">
        <v>2010</v>
      </c>
      <c r="AM37" s="1">
        <v>2017</v>
      </c>
    </row>
    <row r="38" spans="1:39">
      <c r="A38" s="14">
        <v>843</v>
      </c>
      <c r="B38" s="14" t="s">
        <v>492</v>
      </c>
      <c r="C38" s="14" t="s">
        <v>1801</v>
      </c>
      <c r="D38" s="14" t="s">
        <v>1802</v>
      </c>
      <c r="E38" s="9" t="s">
        <v>200</v>
      </c>
      <c r="F38" s="5">
        <v>9</v>
      </c>
      <c r="G38" s="5">
        <v>5</v>
      </c>
      <c r="H38" s="2">
        <v>0.8</v>
      </c>
      <c r="I38" s="12">
        <v>7</v>
      </c>
      <c r="J38" s="12">
        <v>4</v>
      </c>
      <c r="K38" s="22">
        <v>2212302</v>
      </c>
      <c r="L38" s="22">
        <v>221230</v>
      </c>
      <c r="M38" s="23"/>
      <c r="N38" s="23">
        <v>300000</v>
      </c>
      <c r="O38" s="23">
        <v>1592000</v>
      </c>
      <c r="P38" s="23">
        <v>260300</v>
      </c>
      <c r="Q38" s="25"/>
      <c r="R38" s="25">
        <v>300000</v>
      </c>
      <c r="S38" s="26">
        <v>398000</v>
      </c>
      <c r="T38" s="26">
        <v>130150</v>
      </c>
      <c r="U38" s="18">
        <v>2</v>
      </c>
      <c r="V38" s="10"/>
      <c r="W38" s="10">
        <v>1</v>
      </c>
      <c r="X38" s="10">
        <v>4</v>
      </c>
      <c r="Y38" s="10">
        <v>2</v>
      </c>
      <c r="Z38" s="10"/>
      <c r="AA38" s="10">
        <v>1</v>
      </c>
      <c r="AB38" s="18">
        <v>3</v>
      </c>
      <c r="AC38" s="18">
        <v>1</v>
      </c>
      <c r="AD38" s="31">
        <v>7500598</v>
      </c>
      <c r="AE38" s="31">
        <v>2235170</v>
      </c>
      <c r="AF38" s="1">
        <v>1998</v>
      </c>
      <c r="AG38" s="1">
        <v>2000</v>
      </c>
      <c r="AH38" s="1"/>
      <c r="AI38" s="31">
        <v>590466</v>
      </c>
      <c r="AJ38" s="31">
        <v>40740</v>
      </c>
      <c r="AK38" s="1">
        <v>1998</v>
      </c>
      <c r="AL38" s="1">
        <v>2000</v>
      </c>
      <c r="AM38" s="1"/>
    </row>
    <row r="39" spans="1:39">
      <c r="A39" s="14">
        <v>907</v>
      </c>
      <c r="B39" s="14" t="s">
        <v>515</v>
      </c>
      <c r="C39" s="14" t="s">
        <v>1728</v>
      </c>
      <c r="D39" s="14" t="s">
        <v>1728</v>
      </c>
      <c r="E39" s="9" t="s">
        <v>47</v>
      </c>
      <c r="F39" s="5">
        <v>53</v>
      </c>
      <c r="G39" s="5">
        <v>51</v>
      </c>
      <c r="H39" s="2">
        <v>0.96</v>
      </c>
      <c r="I39" s="12">
        <v>51</v>
      </c>
      <c r="J39" s="12">
        <v>49</v>
      </c>
      <c r="K39" s="22">
        <v>1628707</v>
      </c>
      <c r="L39" s="22">
        <v>29613</v>
      </c>
      <c r="M39" s="23">
        <v>170800</v>
      </c>
      <c r="N39" s="23">
        <v>223450</v>
      </c>
      <c r="O39" s="23">
        <v>611275</v>
      </c>
      <c r="P39" s="23">
        <v>158002</v>
      </c>
      <c r="Q39" s="25">
        <v>24400</v>
      </c>
      <c r="R39" s="25">
        <v>24828</v>
      </c>
      <c r="S39" s="26">
        <v>47021</v>
      </c>
      <c r="T39" s="26">
        <v>31600</v>
      </c>
      <c r="U39" s="18">
        <v>0</v>
      </c>
      <c r="V39" s="10">
        <v>7</v>
      </c>
      <c r="W39" s="10">
        <v>9</v>
      </c>
      <c r="X39" s="10">
        <v>13</v>
      </c>
      <c r="Y39" s="10">
        <v>5</v>
      </c>
      <c r="Z39" s="10">
        <v>6</v>
      </c>
      <c r="AA39" s="10">
        <v>9</v>
      </c>
      <c r="AB39" s="18">
        <v>12</v>
      </c>
      <c r="AC39" s="18">
        <v>3</v>
      </c>
      <c r="AD39" s="31">
        <v>596040</v>
      </c>
      <c r="AE39" s="31">
        <v>208849</v>
      </c>
      <c r="AF39" s="1">
        <v>1989</v>
      </c>
      <c r="AG39" s="1">
        <v>1990</v>
      </c>
      <c r="AH39" s="1">
        <v>2017</v>
      </c>
      <c r="AI39" s="31">
        <v>407430</v>
      </c>
      <c r="AJ39" s="31">
        <v>166498</v>
      </c>
      <c r="AK39" s="1">
        <v>1989</v>
      </c>
      <c r="AL39" s="1">
        <v>1990</v>
      </c>
      <c r="AM39" s="1">
        <v>2017</v>
      </c>
    </row>
    <row r="40" spans="1:39">
      <c r="A40" s="14">
        <v>913</v>
      </c>
      <c r="B40" s="14" t="s">
        <v>523</v>
      </c>
      <c r="C40" s="14" t="s">
        <v>1728</v>
      </c>
      <c r="D40" s="14" t="s">
        <v>1728</v>
      </c>
      <c r="E40" s="9" t="s">
        <v>516</v>
      </c>
      <c r="F40" s="5">
        <v>31</v>
      </c>
      <c r="G40" s="5">
        <v>26</v>
      </c>
      <c r="H40" s="2">
        <v>0.96</v>
      </c>
      <c r="I40" s="12">
        <v>30</v>
      </c>
      <c r="J40" s="12">
        <v>25</v>
      </c>
      <c r="K40" s="22">
        <v>906060</v>
      </c>
      <c r="L40" s="22">
        <v>25168</v>
      </c>
      <c r="M40" s="23">
        <v>86614</v>
      </c>
      <c r="N40" s="23">
        <v>156355</v>
      </c>
      <c r="O40" s="23">
        <v>191353</v>
      </c>
      <c r="P40" s="23">
        <v>126557</v>
      </c>
      <c r="Q40" s="25">
        <v>21654</v>
      </c>
      <c r="R40" s="25">
        <v>19544</v>
      </c>
      <c r="S40" s="26">
        <v>21261</v>
      </c>
      <c r="T40" s="26">
        <v>31639</v>
      </c>
      <c r="U40" s="18">
        <v>0</v>
      </c>
      <c r="V40" s="10">
        <v>4</v>
      </c>
      <c r="W40" s="10">
        <v>8</v>
      </c>
      <c r="X40" s="10">
        <v>9</v>
      </c>
      <c r="Y40" s="10">
        <v>4</v>
      </c>
      <c r="Z40" s="10">
        <v>3</v>
      </c>
      <c r="AA40" s="10">
        <v>6</v>
      </c>
      <c r="AB40" s="18">
        <v>8</v>
      </c>
      <c r="AC40" s="18">
        <v>4</v>
      </c>
      <c r="AD40" s="31">
        <v>1132614</v>
      </c>
      <c r="AE40" s="31">
        <v>711001</v>
      </c>
      <c r="AF40" s="1">
        <v>1993</v>
      </c>
      <c r="AG40" s="1">
        <v>1993</v>
      </c>
      <c r="AH40" s="1">
        <v>2018</v>
      </c>
      <c r="AI40" s="31">
        <v>964055</v>
      </c>
      <c r="AJ40" s="31">
        <v>576034</v>
      </c>
      <c r="AK40" s="1">
        <v>1993</v>
      </c>
      <c r="AL40" s="1">
        <v>1993</v>
      </c>
      <c r="AM40" s="1">
        <v>2018</v>
      </c>
    </row>
    <row r="41" spans="1:39">
      <c r="A41" s="14">
        <v>974</v>
      </c>
      <c r="B41" s="14" t="s">
        <v>568</v>
      </c>
      <c r="C41" s="14" t="s">
        <v>1700</v>
      </c>
      <c r="D41" s="14" t="s">
        <v>1701</v>
      </c>
      <c r="E41" s="9" t="s">
        <v>369</v>
      </c>
      <c r="F41" s="5">
        <v>66</v>
      </c>
      <c r="G41" s="5">
        <v>65</v>
      </c>
      <c r="H41" s="2">
        <v>1</v>
      </c>
      <c r="I41" s="12">
        <v>66</v>
      </c>
      <c r="J41" s="12">
        <v>65</v>
      </c>
      <c r="K41" s="22">
        <v>30957798</v>
      </c>
      <c r="L41" s="22">
        <v>429969</v>
      </c>
      <c r="M41" s="23">
        <v>5775586</v>
      </c>
      <c r="N41" s="23">
        <v>7329430</v>
      </c>
      <c r="O41" s="23">
        <v>1624875</v>
      </c>
      <c r="P41" s="23">
        <v>344798</v>
      </c>
      <c r="Q41" s="25">
        <v>481299</v>
      </c>
      <c r="R41" s="25">
        <v>523531</v>
      </c>
      <c r="S41" s="26">
        <v>324975</v>
      </c>
      <c r="T41" s="26">
        <v>344798</v>
      </c>
      <c r="U41" s="18">
        <v>0</v>
      </c>
      <c r="V41" s="10">
        <v>12</v>
      </c>
      <c r="W41" s="10">
        <v>15</v>
      </c>
      <c r="X41" s="10">
        <v>5</v>
      </c>
      <c r="Y41" s="10">
        <v>1</v>
      </c>
      <c r="Z41" s="10">
        <v>11</v>
      </c>
      <c r="AA41" s="10">
        <v>12</v>
      </c>
      <c r="AB41" s="18">
        <v>4</v>
      </c>
      <c r="AC41" s="18">
        <v>1</v>
      </c>
      <c r="AD41" s="31">
        <v>800940</v>
      </c>
      <c r="AE41" s="31">
        <v>223759</v>
      </c>
      <c r="AF41" s="1">
        <v>2015</v>
      </c>
      <c r="AG41" s="1">
        <v>2015</v>
      </c>
      <c r="AH41" s="1">
        <v>2018</v>
      </c>
      <c r="AI41" s="31">
        <v>771509</v>
      </c>
      <c r="AJ41" s="31">
        <v>201049</v>
      </c>
      <c r="AK41" s="1">
        <v>2015</v>
      </c>
      <c r="AL41" s="1">
        <v>2015</v>
      </c>
      <c r="AM41" s="1">
        <v>2018</v>
      </c>
    </row>
    <row r="42" spans="1:39">
      <c r="A42" s="14">
        <v>1002</v>
      </c>
      <c r="B42" s="14" t="s">
        <v>603</v>
      </c>
      <c r="C42" s="14" t="s">
        <v>1728</v>
      </c>
      <c r="D42" s="14" t="s">
        <v>1728</v>
      </c>
      <c r="E42" s="9" t="s">
        <v>588</v>
      </c>
      <c r="F42" s="5">
        <v>98</v>
      </c>
      <c r="G42" s="5">
        <v>94</v>
      </c>
      <c r="H42" s="2">
        <v>1</v>
      </c>
      <c r="I42" s="12">
        <v>98</v>
      </c>
      <c r="J42" s="12">
        <v>94</v>
      </c>
      <c r="K42" s="22">
        <v>2537136</v>
      </c>
      <c r="L42" s="22">
        <v>25120</v>
      </c>
      <c r="M42" s="23">
        <v>432192</v>
      </c>
      <c r="N42" s="23">
        <v>356094</v>
      </c>
      <c r="O42" s="23">
        <v>355153</v>
      </c>
      <c r="P42" s="23">
        <v>182365</v>
      </c>
      <c r="Q42" s="25">
        <v>33246</v>
      </c>
      <c r="R42" s="25">
        <v>19783</v>
      </c>
      <c r="S42" s="26">
        <v>25368</v>
      </c>
      <c r="T42" s="26">
        <v>26052</v>
      </c>
      <c r="U42" s="18">
        <v>0</v>
      </c>
      <c r="V42" s="10">
        <v>13</v>
      </c>
      <c r="W42" s="10">
        <v>18</v>
      </c>
      <c r="X42" s="10">
        <v>14</v>
      </c>
      <c r="Y42" s="10">
        <v>7</v>
      </c>
      <c r="Z42" s="10">
        <v>13</v>
      </c>
      <c r="AA42" s="10">
        <v>18</v>
      </c>
      <c r="AB42" s="18">
        <v>13</v>
      </c>
      <c r="AC42" s="18">
        <v>7</v>
      </c>
      <c r="AD42" s="31">
        <v>1667808</v>
      </c>
      <c r="AE42" s="31">
        <v>516063</v>
      </c>
      <c r="AF42" s="1">
        <v>2003</v>
      </c>
      <c r="AG42" s="1">
        <v>2004</v>
      </c>
      <c r="AH42" s="1">
        <v>2017</v>
      </c>
      <c r="AI42" s="31">
        <v>1628167</v>
      </c>
      <c r="AJ42" s="31">
        <v>504544</v>
      </c>
      <c r="AK42" s="1">
        <v>2003</v>
      </c>
      <c r="AL42" s="1">
        <v>2004</v>
      </c>
      <c r="AM42" s="1">
        <v>2017</v>
      </c>
    </row>
    <row r="43" spans="1:39">
      <c r="A43" s="14">
        <v>1015</v>
      </c>
      <c r="B43" s="14" t="s">
        <v>617</v>
      </c>
      <c r="C43" s="14" t="s">
        <v>1812</v>
      </c>
      <c r="D43" s="14" t="s">
        <v>1813</v>
      </c>
      <c r="E43" s="9" t="s">
        <v>607</v>
      </c>
      <c r="F43" s="5">
        <v>31</v>
      </c>
      <c r="G43" s="5">
        <v>25</v>
      </c>
      <c r="H43" s="2">
        <v>1</v>
      </c>
      <c r="I43" s="12">
        <v>31</v>
      </c>
      <c r="J43" s="12">
        <v>25</v>
      </c>
      <c r="K43" s="22">
        <v>7962500</v>
      </c>
      <c r="L43" s="22">
        <v>227500</v>
      </c>
      <c r="M43" s="23">
        <v>740500</v>
      </c>
      <c r="N43" s="23">
        <v>2470000</v>
      </c>
      <c r="O43" s="23">
        <v>1957000</v>
      </c>
      <c r="P43" s="23">
        <v>75000</v>
      </c>
      <c r="Q43" s="25">
        <v>105786</v>
      </c>
      <c r="R43" s="25">
        <v>494000</v>
      </c>
      <c r="S43" s="26">
        <v>391400</v>
      </c>
      <c r="T43" s="26">
        <v>75000</v>
      </c>
      <c r="U43" s="18">
        <v>0</v>
      </c>
      <c r="V43" s="10">
        <v>7</v>
      </c>
      <c r="W43" s="10">
        <v>5</v>
      </c>
      <c r="X43" s="10">
        <v>5</v>
      </c>
      <c r="Y43" s="10">
        <v>1</v>
      </c>
      <c r="Z43" s="10">
        <v>6</v>
      </c>
      <c r="AA43" s="10">
        <v>5</v>
      </c>
      <c r="AB43" s="18">
        <v>4</v>
      </c>
      <c r="AC43" s="18">
        <v>1</v>
      </c>
      <c r="AD43" s="31">
        <v>1272092</v>
      </c>
      <c r="AE43" s="31">
        <v>302111</v>
      </c>
      <c r="AF43" s="1">
        <v>1991</v>
      </c>
      <c r="AG43" s="1">
        <v>1994</v>
      </c>
      <c r="AH43" s="1">
        <v>2018</v>
      </c>
      <c r="AI43" s="31">
        <v>1263479</v>
      </c>
      <c r="AJ43" s="31">
        <v>296829</v>
      </c>
      <c r="AK43" s="1">
        <v>1991</v>
      </c>
      <c r="AL43" s="1">
        <v>1994</v>
      </c>
      <c r="AM43" s="1">
        <v>2018</v>
      </c>
    </row>
    <row r="44" spans="1:39">
      <c r="A44" s="14">
        <v>1104</v>
      </c>
      <c r="B44" s="14" t="s">
        <v>646</v>
      </c>
      <c r="C44" s="14" t="s">
        <v>1728</v>
      </c>
      <c r="D44" s="14" t="s">
        <v>1728</v>
      </c>
      <c r="E44" s="9" t="s">
        <v>89</v>
      </c>
      <c r="F44" s="5">
        <v>8</v>
      </c>
      <c r="G44" s="5">
        <v>7</v>
      </c>
      <c r="H44" s="2">
        <v>1</v>
      </c>
      <c r="I44" s="12">
        <v>8</v>
      </c>
      <c r="J44" s="12">
        <v>7</v>
      </c>
      <c r="K44" s="22">
        <v>198150</v>
      </c>
      <c r="L44" s="22">
        <v>24769</v>
      </c>
      <c r="M44" s="23">
        <v>36650</v>
      </c>
      <c r="N44" s="23">
        <v>70000</v>
      </c>
      <c r="O44" s="23">
        <v>12500</v>
      </c>
      <c r="P44" s="23">
        <v>21000</v>
      </c>
      <c r="Q44" s="25">
        <v>18325</v>
      </c>
      <c r="R44" s="25">
        <v>35000</v>
      </c>
      <c r="S44" s="26">
        <v>12500</v>
      </c>
      <c r="T44" s="26">
        <v>10500</v>
      </c>
      <c r="U44" s="18">
        <v>0</v>
      </c>
      <c r="V44" s="10">
        <v>2</v>
      </c>
      <c r="W44" s="10">
        <v>2</v>
      </c>
      <c r="X44" s="10">
        <v>1</v>
      </c>
      <c r="Y44" s="10">
        <v>2</v>
      </c>
      <c r="Z44" s="10">
        <v>2</v>
      </c>
      <c r="AA44" s="10">
        <v>1</v>
      </c>
      <c r="AB44" s="18">
        <v>1</v>
      </c>
      <c r="AC44" s="18">
        <v>2</v>
      </c>
      <c r="AD44" s="31">
        <v>711681</v>
      </c>
      <c r="AE44" s="31">
        <v>224080</v>
      </c>
      <c r="AF44" s="1">
        <v>1992</v>
      </c>
      <c r="AG44" s="1">
        <v>1993</v>
      </c>
      <c r="AH44" s="1">
        <v>2018</v>
      </c>
      <c r="AI44" s="31">
        <v>667232</v>
      </c>
      <c r="AJ44" s="31">
        <v>177278</v>
      </c>
      <c r="AK44" s="1">
        <v>1993</v>
      </c>
      <c r="AL44" s="1">
        <v>1993</v>
      </c>
      <c r="AM44" s="1">
        <v>2018</v>
      </c>
    </row>
    <row r="45" spans="1:39">
      <c r="A45" s="14">
        <v>1148</v>
      </c>
      <c r="B45" s="14" t="s">
        <v>663</v>
      </c>
      <c r="C45" s="14" t="s">
        <v>1728</v>
      </c>
      <c r="D45" s="14" t="s">
        <v>1728</v>
      </c>
      <c r="E45" s="9" t="s">
        <v>653</v>
      </c>
      <c r="F45" s="5">
        <v>35</v>
      </c>
      <c r="G45" s="5">
        <v>35</v>
      </c>
      <c r="H45" s="2">
        <v>1</v>
      </c>
      <c r="I45" s="12">
        <v>35</v>
      </c>
      <c r="J45" s="12">
        <v>35</v>
      </c>
      <c r="K45" s="22">
        <v>2220278</v>
      </c>
      <c r="L45" s="22">
        <v>65302</v>
      </c>
      <c r="M45" s="23">
        <v>276100</v>
      </c>
      <c r="N45" s="23">
        <v>229715</v>
      </c>
      <c r="O45" s="23">
        <v>546355</v>
      </c>
      <c r="P45" s="23">
        <v>171450</v>
      </c>
      <c r="Q45" s="25">
        <v>55220</v>
      </c>
      <c r="R45" s="25">
        <v>76572</v>
      </c>
      <c r="S45" s="26">
        <v>91059</v>
      </c>
      <c r="T45" s="26">
        <v>85725</v>
      </c>
      <c r="U45" s="18">
        <v>0</v>
      </c>
      <c r="V45" s="10">
        <v>7</v>
      </c>
      <c r="W45" s="10">
        <v>3</v>
      </c>
      <c r="X45" s="10">
        <v>6</v>
      </c>
      <c r="Y45" s="10">
        <v>2</v>
      </c>
      <c r="Z45" s="10">
        <v>7</v>
      </c>
      <c r="AA45" s="10">
        <v>3</v>
      </c>
      <c r="AB45" s="18">
        <v>6</v>
      </c>
      <c r="AC45" s="18">
        <v>1</v>
      </c>
      <c r="AD45" s="31">
        <v>848455</v>
      </c>
      <c r="AE45" s="31">
        <v>254001</v>
      </c>
      <c r="AF45" s="1">
        <v>2006</v>
      </c>
      <c r="AG45" s="1">
        <v>2007</v>
      </c>
      <c r="AH45" s="1">
        <v>2017</v>
      </c>
      <c r="AI45" s="31">
        <v>844620</v>
      </c>
      <c r="AJ45" s="31">
        <v>255314</v>
      </c>
      <c r="AK45" s="1">
        <v>2006</v>
      </c>
      <c r="AL45" s="1">
        <v>2007</v>
      </c>
      <c r="AM45" s="1">
        <v>2017</v>
      </c>
    </row>
    <row r="46" spans="1:39">
      <c r="A46" s="14">
        <v>1166</v>
      </c>
      <c r="B46" s="14" t="s">
        <v>676</v>
      </c>
      <c r="C46" s="14" t="s">
        <v>1728</v>
      </c>
      <c r="D46" s="14" t="s">
        <v>1728</v>
      </c>
      <c r="E46" s="9" t="s">
        <v>220</v>
      </c>
      <c r="F46" s="5">
        <v>105</v>
      </c>
      <c r="G46" s="5">
        <v>105</v>
      </c>
      <c r="H46" s="2">
        <v>1</v>
      </c>
      <c r="I46" s="12">
        <v>105</v>
      </c>
      <c r="J46" s="12">
        <v>105</v>
      </c>
      <c r="K46" s="22">
        <v>2723000</v>
      </c>
      <c r="L46" s="22">
        <v>25689</v>
      </c>
      <c r="M46" s="23">
        <v>624000</v>
      </c>
      <c r="N46" s="23">
        <v>546000</v>
      </c>
      <c r="O46" s="23">
        <v>130000</v>
      </c>
      <c r="P46" s="23">
        <v>216000</v>
      </c>
      <c r="Q46" s="25">
        <v>26000</v>
      </c>
      <c r="R46" s="25">
        <v>26000</v>
      </c>
      <c r="S46" s="26">
        <v>26000</v>
      </c>
      <c r="T46" s="26">
        <v>24000</v>
      </c>
      <c r="U46" s="18">
        <v>0</v>
      </c>
      <c r="V46" s="10">
        <v>24</v>
      </c>
      <c r="W46" s="10">
        <v>21</v>
      </c>
      <c r="X46" s="10">
        <v>5</v>
      </c>
      <c r="Y46" s="10">
        <v>9</v>
      </c>
      <c r="Z46" s="10">
        <v>24</v>
      </c>
      <c r="AA46" s="10">
        <v>21</v>
      </c>
      <c r="AB46" s="18">
        <v>5</v>
      </c>
      <c r="AC46" s="18">
        <v>8</v>
      </c>
      <c r="AD46" s="31">
        <v>833449</v>
      </c>
      <c r="AE46" s="31">
        <v>231913</v>
      </c>
      <c r="AF46" s="1">
        <v>2015</v>
      </c>
      <c r="AG46" s="1">
        <v>2015</v>
      </c>
      <c r="AH46" s="1">
        <v>2018</v>
      </c>
      <c r="AI46" s="31">
        <v>808351</v>
      </c>
      <c r="AJ46" s="31">
        <v>224791</v>
      </c>
      <c r="AK46" s="1">
        <v>2015</v>
      </c>
      <c r="AL46" s="1">
        <v>2015</v>
      </c>
      <c r="AM46" s="1">
        <v>2018</v>
      </c>
    </row>
    <row r="47" spans="1:39">
      <c r="A47" s="14">
        <v>1183</v>
      </c>
      <c r="B47" s="14" t="s">
        <v>687</v>
      </c>
      <c r="C47" s="14" t="s">
        <v>1814</v>
      </c>
      <c r="D47" s="14" t="s">
        <v>1815</v>
      </c>
      <c r="E47" s="9" t="s">
        <v>399</v>
      </c>
      <c r="F47" s="5">
        <v>88</v>
      </c>
      <c r="G47" s="5">
        <v>75</v>
      </c>
      <c r="H47" s="2">
        <v>0.99</v>
      </c>
      <c r="I47" s="12">
        <v>87</v>
      </c>
      <c r="J47" s="12">
        <v>74</v>
      </c>
      <c r="K47" s="22">
        <v>1604051</v>
      </c>
      <c r="L47" s="22">
        <v>16041</v>
      </c>
      <c r="M47" s="23">
        <v>103000</v>
      </c>
      <c r="N47" s="23">
        <v>201000</v>
      </c>
      <c r="O47" s="23">
        <v>518500</v>
      </c>
      <c r="P47" s="23">
        <v>312000</v>
      </c>
      <c r="Q47" s="25">
        <v>12875</v>
      </c>
      <c r="R47" s="25">
        <v>10579</v>
      </c>
      <c r="S47" s="26">
        <v>24690</v>
      </c>
      <c r="T47" s="26">
        <v>39000</v>
      </c>
      <c r="U47" s="18">
        <v>0</v>
      </c>
      <c r="V47" s="10">
        <v>8</v>
      </c>
      <c r="W47" s="10">
        <v>19</v>
      </c>
      <c r="X47" s="10">
        <v>21</v>
      </c>
      <c r="Y47" s="10">
        <v>8</v>
      </c>
      <c r="Z47" s="10">
        <v>8</v>
      </c>
      <c r="AA47" s="10">
        <v>17</v>
      </c>
      <c r="AB47" s="18">
        <v>18</v>
      </c>
      <c r="AC47" s="18">
        <v>8</v>
      </c>
      <c r="AD47" s="31">
        <v>1456429</v>
      </c>
      <c r="AE47" s="31">
        <v>741042</v>
      </c>
      <c r="AF47" s="1">
        <v>1993</v>
      </c>
      <c r="AG47" s="1">
        <v>1996</v>
      </c>
      <c r="AH47" s="1">
        <v>2018</v>
      </c>
      <c r="AI47" s="31">
        <v>1460270</v>
      </c>
      <c r="AJ47" s="31">
        <v>711622</v>
      </c>
      <c r="AK47" s="1">
        <v>1993</v>
      </c>
      <c r="AL47" s="1">
        <v>1996</v>
      </c>
      <c r="AM47" s="1">
        <v>2018</v>
      </c>
    </row>
    <row r="48" spans="1:39">
      <c r="A48" s="14">
        <v>1205</v>
      </c>
      <c r="B48" s="14" t="s">
        <v>695</v>
      </c>
      <c r="C48" s="14" t="s">
        <v>1816</v>
      </c>
      <c r="D48" s="14" t="s">
        <v>1817</v>
      </c>
      <c r="E48" s="9" t="s">
        <v>688</v>
      </c>
      <c r="F48" s="5">
        <v>21</v>
      </c>
      <c r="G48" s="5">
        <v>9</v>
      </c>
      <c r="H48" s="2">
        <v>0.78</v>
      </c>
      <c r="I48" s="12">
        <v>18</v>
      </c>
      <c r="J48" s="12">
        <v>7</v>
      </c>
      <c r="K48" s="22">
        <v>5018642</v>
      </c>
      <c r="L48" s="22">
        <v>147607</v>
      </c>
      <c r="M48" s="23">
        <v>39000</v>
      </c>
      <c r="N48" s="23">
        <v>179132</v>
      </c>
      <c r="O48" s="23">
        <v>380000</v>
      </c>
      <c r="P48" s="23">
        <v>1350010</v>
      </c>
      <c r="Q48" s="25">
        <v>39000</v>
      </c>
      <c r="R48" s="25">
        <v>22392</v>
      </c>
      <c r="S48" s="26">
        <v>95000</v>
      </c>
      <c r="T48" s="26">
        <v>337503</v>
      </c>
      <c r="U48" s="18">
        <v>0</v>
      </c>
      <c r="V48" s="10">
        <v>1</v>
      </c>
      <c r="W48" s="10">
        <v>8</v>
      </c>
      <c r="X48" s="10">
        <v>4</v>
      </c>
      <c r="Y48" s="10">
        <v>4</v>
      </c>
      <c r="Z48" s="10">
        <v>1</v>
      </c>
      <c r="AA48" s="10">
        <v>3</v>
      </c>
      <c r="AB48" s="18">
        <v>3</v>
      </c>
      <c r="AC48" s="18">
        <v>3</v>
      </c>
      <c r="AD48" s="31">
        <v>1813617</v>
      </c>
      <c r="AE48" s="31">
        <v>638861</v>
      </c>
      <c r="AF48" s="1">
        <v>1991</v>
      </c>
      <c r="AG48" s="1">
        <v>1991</v>
      </c>
      <c r="AH48" s="1">
        <v>2017</v>
      </c>
      <c r="AI48" s="31">
        <v>1156132</v>
      </c>
      <c r="AJ48" s="31">
        <v>169832</v>
      </c>
      <c r="AK48" s="1">
        <v>1994</v>
      </c>
      <c r="AL48" s="1">
        <v>1996</v>
      </c>
      <c r="AM48" s="1">
        <v>2017</v>
      </c>
    </row>
    <row r="49" spans="1:39">
      <c r="A49" s="14">
        <v>1220</v>
      </c>
      <c r="B49" s="14" t="s">
        <v>706</v>
      </c>
      <c r="C49" s="14" t="s">
        <v>1728</v>
      </c>
      <c r="D49" s="14" t="s">
        <v>1728</v>
      </c>
      <c r="E49" s="9" t="s">
        <v>702</v>
      </c>
      <c r="F49" s="5">
        <v>10</v>
      </c>
      <c r="G49" s="5">
        <v>4</v>
      </c>
      <c r="H49" s="2">
        <v>0.5</v>
      </c>
      <c r="I49" s="12">
        <v>4</v>
      </c>
      <c r="J49" s="12">
        <v>2</v>
      </c>
      <c r="K49" s="22">
        <v>295101</v>
      </c>
      <c r="L49" s="22">
        <v>26827</v>
      </c>
      <c r="M49" s="23"/>
      <c r="N49" s="23">
        <v>22000</v>
      </c>
      <c r="O49" s="23">
        <v>24100</v>
      </c>
      <c r="P49" s="23">
        <v>7500</v>
      </c>
      <c r="Q49" s="25"/>
      <c r="R49" s="25">
        <v>11000</v>
      </c>
      <c r="S49" s="26">
        <v>12050</v>
      </c>
      <c r="T49" s="26">
        <v>7500</v>
      </c>
      <c r="U49" s="18">
        <v>2</v>
      </c>
      <c r="V49" s="10"/>
      <c r="W49" s="10">
        <v>2</v>
      </c>
      <c r="X49" s="10">
        <v>2</v>
      </c>
      <c r="Y49" s="10">
        <v>1</v>
      </c>
      <c r="Z49" s="10"/>
      <c r="AA49" s="10">
        <v>1</v>
      </c>
      <c r="AB49" s="18">
        <v>1</v>
      </c>
      <c r="AC49" s="18">
        <v>1</v>
      </c>
      <c r="AD49" s="31">
        <v>2326591</v>
      </c>
      <c r="AE49" s="31">
        <v>1197564</v>
      </c>
      <c r="AF49" s="1">
        <v>2009</v>
      </c>
      <c r="AG49" s="1">
        <v>2009</v>
      </c>
      <c r="AH49" s="1"/>
      <c r="AI49" s="31">
        <v>100</v>
      </c>
      <c r="AJ49" s="31">
        <v>100</v>
      </c>
      <c r="AK49" s="1"/>
      <c r="AL49" s="1"/>
      <c r="AM49" s="1"/>
    </row>
    <row r="50" spans="1:39">
      <c r="A50" s="14">
        <v>1269</v>
      </c>
      <c r="B50" s="14" t="s">
        <v>716</v>
      </c>
      <c r="C50" s="14"/>
      <c r="D50" s="14" t="s">
        <v>1702</v>
      </c>
      <c r="E50" s="9" t="s">
        <v>707</v>
      </c>
      <c r="F50" s="5">
        <v>18</v>
      </c>
      <c r="G50" s="5">
        <v>17</v>
      </c>
      <c r="H50" s="2">
        <v>1</v>
      </c>
      <c r="I50" s="12">
        <v>18</v>
      </c>
      <c r="J50" s="12">
        <v>17</v>
      </c>
      <c r="K50" s="22">
        <v>2548588</v>
      </c>
      <c r="L50" s="22">
        <v>134136</v>
      </c>
      <c r="M50" s="23"/>
      <c r="N50" s="23">
        <v>600100</v>
      </c>
      <c r="O50" s="23">
        <v>273488</v>
      </c>
      <c r="P50" s="23">
        <v>275000</v>
      </c>
      <c r="Q50" s="25"/>
      <c r="R50" s="25">
        <v>100017</v>
      </c>
      <c r="S50" s="26">
        <v>68372</v>
      </c>
      <c r="T50" s="26">
        <v>275000</v>
      </c>
      <c r="U50" s="18">
        <v>2</v>
      </c>
      <c r="V50" s="10"/>
      <c r="W50" s="10">
        <v>6</v>
      </c>
      <c r="X50" s="10">
        <v>4</v>
      </c>
      <c r="Y50" s="10">
        <v>1</v>
      </c>
      <c r="Z50" s="10"/>
      <c r="AA50" s="10">
        <v>5</v>
      </c>
      <c r="AB50" s="18">
        <v>4</v>
      </c>
      <c r="AC50" s="18">
        <v>1</v>
      </c>
      <c r="AD50" s="31">
        <v>6296062</v>
      </c>
      <c r="AE50" s="31">
        <v>2071501</v>
      </c>
      <c r="AF50" s="1">
        <v>1996</v>
      </c>
      <c r="AG50" s="1">
        <v>2001</v>
      </c>
      <c r="AH50" s="1">
        <v>2018</v>
      </c>
      <c r="AI50" s="31">
        <v>1656260</v>
      </c>
      <c r="AJ50" s="31">
        <v>498454</v>
      </c>
      <c r="AK50" s="1">
        <v>1996</v>
      </c>
      <c r="AL50" s="1">
        <v>2001</v>
      </c>
      <c r="AM50" s="1">
        <v>2018</v>
      </c>
    </row>
    <row r="51" spans="1:39">
      <c r="A51" s="14">
        <v>1286</v>
      </c>
      <c r="B51" s="14" t="s">
        <v>727</v>
      </c>
      <c r="C51" s="14" t="s">
        <v>1818</v>
      </c>
      <c r="D51" s="14" t="s">
        <v>1819</v>
      </c>
      <c r="E51" s="9" t="s">
        <v>718</v>
      </c>
      <c r="F51" s="5">
        <v>13</v>
      </c>
      <c r="G51" s="5">
        <v>9</v>
      </c>
      <c r="H51" s="2">
        <v>1</v>
      </c>
      <c r="I51" s="12">
        <v>13</v>
      </c>
      <c r="J51" s="12">
        <v>9</v>
      </c>
      <c r="K51" s="22">
        <v>3986501</v>
      </c>
      <c r="L51" s="22">
        <v>249156</v>
      </c>
      <c r="M51" s="23">
        <v>181000</v>
      </c>
      <c r="N51" s="23">
        <v>145000</v>
      </c>
      <c r="O51" s="23">
        <v>80001</v>
      </c>
      <c r="P51" s="23">
        <v>17000</v>
      </c>
      <c r="Q51" s="25">
        <v>181000</v>
      </c>
      <c r="R51" s="25">
        <v>145000</v>
      </c>
      <c r="S51" s="26">
        <v>40001</v>
      </c>
      <c r="T51" s="26">
        <v>8500</v>
      </c>
      <c r="U51" s="18">
        <v>0</v>
      </c>
      <c r="V51" s="10">
        <v>1</v>
      </c>
      <c r="W51" s="10">
        <v>1</v>
      </c>
      <c r="X51" s="10">
        <v>2</v>
      </c>
      <c r="Y51" s="10">
        <v>2</v>
      </c>
      <c r="Z51" s="10">
        <v>1</v>
      </c>
      <c r="AA51" s="10">
        <v>1</v>
      </c>
      <c r="AB51" s="18">
        <v>2</v>
      </c>
      <c r="AC51" s="18">
        <v>1</v>
      </c>
      <c r="AD51" s="31">
        <v>2544083</v>
      </c>
      <c r="AE51" s="31">
        <v>595073</v>
      </c>
      <c r="AF51" s="1">
        <v>2003</v>
      </c>
      <c r="AG51" s="1">
        <v>2004</v>
      </c>
      <c r="AH51" s="1">
        <v>2017</v>
      </c>
      <c r="AI51" s="31">
        <v>2544083</v>
      </c>
      <c r="AJ51" s="31">
        <v>595073</v>
      </c>
      <c r="AK51" s="1">
        <v>2003</v>
      </c>
      <c r="AL51" s="1">
        <v>2004</v>
      </c>
      <c r="AM51" s="1">
        <v>2017</v>
      </c>
    </row>
    <row r="52" spans="1:39">
      <c r="A52" s="14">
        <v>1299</v>
      </c>
      <c r="B52" s="14" t="s">
        <v>736</v>
      </c>
      <c r="C52" s="14" t="s">
        <v>1703</v>
      </c>
      <c r="D52" s="14" t="s">
        <v>1704</v>
      </c>
      <c r="E52" s="9" t="s">
        <v>33</v>
      </c>
      <c r="F52" s="5">
        <v>18</v>
      </c>
      <c r="G52" s="5">
        <v>18</v>
      </c>
      <c r="H52" s="2">
        <v>1</v>
      </c>
      <c r="I52" s="12">
        <v>18</v>
      </c>
      <c r="J52" s="12">
        <v>18</v>
      </c>
      <c r="K52" s="22">
        <v>2840040</v>
      </c>
      <c r="L52" s="22">
        <v>157780</v>
      </c>
      <c r="M52" s="23">
        <v>580000</v>
      </c>
      <c r="N52" s="23">
        <v>179300</v>
      </c>
      <c r="O52" s="23">
        <v>914740</v>
      </c>
      <c r="P52" s="23">
        <v>40000</v>
      </c>
      <c r="Q52" s="25">
        <v>290000</v>
      </c>
      <c r="R52" s="25">
        <v>44825</v>
      </c>
      <c r="S52" s="26">
        <v>304913</v>
      </c>
      <c r="T52" s="26">
        <v>40000</v>
      </c>
      <c r="U52" s="18">
        <v>0</v>
      </c>
      <c r="V52" s="10">
        <v>2</v>
      </c>
      <c r="W52" s="10">
        <v>4</v>
      </c>
      <c r="X52" s="10">
        <v>3</v>
      </c>
      <c r="Y52" s="10">
        <v>1</v>
      </c>
      <c r="Z52" s="10">
        <v>2</v>
      </c>
      <c r="AA52" s="10">
        <v>4</v>
      </c>
      <c r="AB52" s="18">
        <v>3</v>
      </c>
      <c r="AC52" s="18">
        <v>1</v>
      </c>
      <c r="AD52" s="31">
        <v>2532141</v>
      </c>
      <c r="AE52" s="31">
        <v>90374</v>
      </c>
      <c r="AF52" s="1">
        <v>1997</v>
      </c>
      <c r="AG52" s="1">
        <v>1997</v>
      </c>
      <c r="AH52" s="1">
        <v>2017</v>
      </c>
      <c r="AI52" s="31">
        <v>2532141</v>
      </c>
      <c r="AJ52" s="31">
        <v>90374</v>
      </c>
      <c r="AK52" s="1">
        <v>1997</v>
      </c>
      <c r="AL52" s="1">
        <v>1997</v>
      </c>
      <c r="AM52" s="1">
        <v>2017</v>
      </c>
    </row>
    <row r="53" spans="1:39">
      <c r="A53" s="14">
        <v>1301</v>
      </c>
      <c r="B53" s="14" t="s">
        <v>747</v>
      </c>
      <c r="C53" s="14" t="s">
        <v>1728</v>
      </c>
      <c r="D53" s="14" t="s">
        <v>1728</v>
      </c>
      <c r="E53" s="9" t="s">
        <v>737</v>
      </c>
      <c r="F53" s="5">
        <v>12</v>
      </c>
      <c r="G53" s="5">
        <v>8</v>
      </c>
      <c r="H53" s="2">
        <v>0.13</v>
      </c>
      <c r="I53" s="12">
        <v>3</v>
      </c>
      <c r="J53" s="12">
        <v>1</v>
      </c>
      <c r="K53" s="22">
        <v>254600</v>
      </c>
      <c r="L53" s="22">
        <v>21217</v>
      </c>
      <c r="M53" s="23">
        <v>22000</v>
      </c>
      <c r="N53" s="23">
        <v>18000</v>
      </c>
      <c r="O53" s="23">
        <v>110000</v>
      </c>
      <c r="P53" s="23">
        <v>25000</v>
      </c>
      <c r="Q53" s="25">
        <v>22000</v>
      </c>
      <c r="R53" s="25">
        <v>9000</v>
      </c>
      <c r="S53" s="26">
        <v>55000</v>
      </c>
      <c r="T53" s="26">
        <v>25000</v>
      </c>
      <c r="U53" s="18">
        <v>0</v>
      </c>
      <c r="V53" s="10">
        <v>1</v>
      </c>
      <c r="W53" s="10">
        <v>2</v>
      </c>
      <c r="X53" s="10">
        <v>2</v>
      </c>
      <c r="Y53" s="10">
        <v>1</v>
      </c>
      <c r="Z53" s="10">
        <v>1</v>
      </c>
      <c r="AA53" s="10">
        <v>2</v>
      </c>
      <c r="AB53" s="18">
        <v>2</v>
      </c>
      <c r="AC53" s="18">
        <v>1</v>
      </c>
      <c r="AD53" s="31">
        <v>14718250</v>
      </c>
      <c r="AE53" s="31">
        <v>3306610</v>
      </c>
      <c r="AF53" s="1">
        <v>1988</v>
      </c>
      <c r="AG53" s="1">
        <v>1989</v>
      </c>
      <c r="AH53" s="1"/>
      <c r="AI53" s="31">
        <v>189805</v>
      </c>
      <c r="AJ53" s="31">
        <v>142878</v>
      </c>
      <c r="AK53" s="1">
        <v>1971</v>
      </c>
      <c r="AL53" s="1">
        <v>1971</v>
      </c>
      <c r="AM53" s="1"/>
    </row>
    <row r="54" spans="1:39">
      <c r="A54" s="14">
        <v>1360</v>
      </c>
      <c r="B54" s="14" t="s">
        <v>757</v>
      </c>
      <c r="C54" s="14" t="s">
        <v>1820</v>
      </c>
      <c r="D54" s="14" t="s">
        <v>1821</v>
      </c>
      <c r="E54" s="9" t="s">
        <v>748</v>
      </c>
      <c r="F54" s="5">
        <v>30</v>
      </c>
      <c r="G54" s="5">
        <v>16</v>
      </c>
      <c r="H54" s="2">
        <v>1</v>
      </c>
      <c r="I54" s="12">
        <v>30</v>
      </c>
      <c r="J54" s="12">
        <v>16</v>
      </c>
      <c r="K54" s="22">
        <v>12683203</v>
      </c>
      <c r="L54" s="22">
        <v>487816</v>
      </c>
      <c r="M54" s="23">
        <v>2412000</v>
      </c>
      <c r="N54" s="23">
        <v>1772400</v>
      </c>
      <c r="O54" s="23">
        <v>2900000</v>
      </c>
      <c r="P54" s="23">
        <v>511900</v>
      </c>
      <c r="Q54" s="25">
        <v>603000</v>
      </c>
      <c r="R54" s="25">
        <v>443100</v>
      </c>
      <c r="S54" s="26">
        <v>966667</v>
      </c>
      <c r="T54" s="26">
        <v>170633</v>
      </c>
      <c r="U54" s="18">
        <v>0</v>
      </c>
      <c r="V54" s="10">
        <v>4</v>
      </c>
      <c r="W54" s="10">
        <v>5</v>
      </c>
      <c r="X54" s="10">
        <v>4</v>
      </c>
      <c r="Y54" s="10">
        <v>3</v>
      </c>
      <c r="Z54" s="10">
        <v>2</v>
      </c>
      <c r="AA54" s="10">
        <v>3</v>
      </c>
      <c r="AB54" s="18">
        <v>3</v>
      </c>
      <c r="AC54" s="18">
        <v>3</v>
      </c>
      <c r="AD54" s="31">
        <v>1711666</v>
      </c>
      <c r="AE54" s="31">
        <v>832325</v>
      </c>
      <c r="AF54" s="1">
        <v>1995</v>
      </c>
      <c r="AG54" s="1">
        <v>1998</v>
      </c>
      <c r="AH54" s="1">
        <v>2018</v>
      </c>
      <c r="AI54" s="31">
        <v>1711666</v>
      </c>
      <c r="AJ54" s="31">
        <v>832325</v>
      </c>
      <c r="AK54" s="1">
        <v>1995</v>
      </c>
      <c r="AL54" s="1">
        <v>1998</v>
      </c>
      <c r="AM54" s="1">
        <v>2018</v>
      </c>
    </row>
    <row r="55" spans="1:39">
      <c r="A55" s="14">
        <v>1503</v>
      </c>
      <c r="B55" s="14" t="s">
        <v>790</v>
      </c>
      <c r="C55" s="14" t="s">
        <v>1728</v>
      </c>
      <c r="D55" s="14" t="s">
        <v>1728</v>
      </c>
      <c r="E55" s="9" t="s">
        <v>55</v>
      </c>
      <c r="F55" s="5">
        <v>10</v>
      </c>
      <c r="G55" s="5">
        <v>5</v>
      </c>
      <c r="H55" s="2">
        <v>0.4</v>
      </c>
      <c r="I55" s="12">
        <v>7</v>
      </c>
      <c r="J55" s="12">
        <v>2</v>
      </c>
      <c r="K55" s="22">
        <v>12918004</v>
      </c>
      <c r="L55" s="22">
        <v>922715</v>
      </c>
      <c r="M55" s="23">
        <v>2560000</v>
      </c>
      <c r="N55" s="23">
        <v>1400000</v>
      </c>
      <c r="O55" s="23">
        <v>2933002</v>
      </c>
      <c r="P55" s="23">
        <v>2</v>
      </c>
      <c r="Q55" s="25">
        <v>2560000</v>
      </c>
      <c r="R55" s="25">
        <v>700000</v>
      </c>
      <c r="S55" s="26">
        <v>488834</v>
      </c>
      <c r="T55" s="26">
        <v>1</v>
      </c>
      <c r="U55" s="18">
        <v>0</v>
      </c>
      <c r="V55" s="10">
        <v>1</v>
      </c>
      <c r="W55" s="10">
        <v>2</v>
      </c>
      <c r="X55" s="10">
        <v>6</v>
      </c>
      <c r="Y55" s="10">
        <v>2</v>
      </c>
      <c r="Z55" s="10">
        <v>1</v>
      </c>
      <c r="AA55" s="10">
        <v>1</v>
      </c>
      <c r="AB55" s="18">
        <v>3</v>
      </c>
      <c r="AC55" s="18">
        <v>2</v>
      </c>
      <c r="AD55" s="31">
        <v>35102195</v>
      </c>
      <c r="AE55" s="31">
        <v>9207361</v>
      </c>
      <c r="AF55" s="1">
        <v>2004</v>
      </c>
      <c r="AG55" s="1">
        <v>2006</v>
      </c>
      <c r="AH55" s="1">
        <v>2018</v>
      </c>
      <c r="AI55" s="31">
        <v>15857966</v>
      </c>
      <c r="AJ55" s="31">
        <v>1476950</v>
      </c>
      <c r="AK55" s="1">
        <v>2015</v>
      </c>
      <c r="AL55" s="1">
        <v>2015</v>
      </c>
      <c r="AM55" s="1">
        <v>2018</v>
      </c>
    </row>
    <row r="56" spans="1:39">
      <c r="A56" s="14">
        <v>1515</v>
      </c>
      <c r="B56" s="14" t="s">
        <v>794</v>
      </c>
      <c r="C56" s="14" t="s">
        <v>1728</v>
      </c>
      <c r="D56" s="14" t="s">
        <v>1728</v>
      </c>
      <c r="E56" s="9" t="s">
        <v>33</v>
      </c>
      <c r="F56" s="5">
        <v>3</v>
      </c>
      <c r="G56" s="5">
        <v>3</v>
      </c>
      <c r="H56" s="2">
        <v>1</v>
      </c>
      <c r="I56" s="12">
        <v>3</v>
      </c>
      <c r="J56" s="12">
        <v>3</v>
      </c>
      <c r="K56" s="22">
        <v>1050000</v>
      </c>
      <c r="L56" s="22">
        <v>350000</v>
      </c>
      <c r="M56" s="23"/>
      <c r="N56" s="23">
        <v>125000</v>
      </c>
      <c r="O56" s="23">
        <v>175000</v>
      </c>
      <c r="P56" s="23">
        <v>750000</v>
      </c>
      <c r="Q56" s="25"/>
      <c r="R56" s="25">
        <v>125000</v>
      </c>
      <c r="S56" s="26">
        <v>175000</v>
      </c>
      <c r="T56" s="26">
        <v>750000</v>
      </c>
      <c r="U56" s="18">
        <v>2</v>
      </c>
      <c r="V56" s="10"/>
      <c r="W56" s="10">
        <v>1</v>
      </c>
      <c r="X56" s="10">
        <v>1</v>
      </c>
      <c r="Y56" s="10">
        <v>1</v>
      </c>
      <c r="Z56" s="10"/>
      <c r="AA56" s="10">
        <v>1</v>
      </c>
      <c r="AB56" s="18">
        <v>1</v>
      </c>
      <c r="AC56" s="18">
        <v>1</v>
      </c>
      <c r="AD56" s="31">
        <v>1063524</v>
      </c>
      <c r="AE56" s="31">
        <v>297850</v>
      </c>
      <c r="AF56" s="1">
        <v>1998</v>
      </c>
      <c r="AG56" s="1">
        <v>1998</v>
      </c>
      <c r="AH56" s="1">
        <v>2018</v>
      </c>
      <c r="AI56" s="31">
        <v>1083714</v>
      </c>
      <c r="AJ56" s="31">
        <v>298839</v>
      </c>
      <c r="AK56" s="1">
        <v>1997</v>
      </c>
      <c r="AL56" s="1">
        <v>1997</v>
      </c>
      <c r="AM56" s="1">
        <v>2018</v>
      </c>
    </row>
    <row r="57" spans="1:39">
      <c r="A57" s="14">
        <v>1523</v>
      </c>
      <c r="B57" s="14" t="s">
        <v>803</v>
      </c>
      <c r="C57" s="14" t="s">
        <v>1705</v>
      </c>
      <c r="D57" s="14" t="s">
        <v>1706</v>
      </c>
      <c r="E57" s="9" t="s">
        <v>200</v>
      </c>
      <c r="F57" s="5">
        <v>29</v>
      </c>
      <c r="G57" s="5">
        <v>26</v>
      </c>
      <c r="H57" s="2">
        <v>1</v>
      </c>
      <c r="I57" s="12">
        <v>29</v>
      </c>
      <c r="J57" s="12">
        <v>26</v>
      </c>
      <c r="K57" s="22">
        <v>1691500</v>
      </c>
      <c r="L57" s="22">
        <v>56383</v>
      </c>
      <c r="M57" s="23">
        <v>320500</v>
      </c>
      <c r="N57" s="23">
        <v>270000</v>
      </c>
      <c r="O57" s="23">
        <v>335000</v>
      </c>
      <c r="P57" s="23">
        <v>300000</v>
      </c>
      <c r="Q57" s="25">
        <v>53417</v>
      </c>
      <c r="R57" s="25">
        <v>90000</v>
      </c>
      <c r="S57" s="26">
        <v>67000</v>
      </c>
      <c r="T57" s="26">
        <v>60000</v>
      </c>
      <c r="U57" s="18">
        <v>0</v>
      </c>
      <c r="V57" s="10">
        <v>6</v>
      </c>
      <c r="W57" s="10">
        <v>3</v>
      </c>
      <c r="X57" s="10">
        <v>5</v>
      </c>
      <c r="Y57" s="10">
        <v>5</v>
      </c>
      <c r="Z57" s="10">
        <v>6</v>
      </c>
      <c r="AA57" s="10">
        <v>3</v>
      </c>
      <c r="AB57" s="18">
        <v>5</v>
      </c>
      <c r="AC57" s="18">
        <v>5</v>
      </c>
      <c r="AD57" s="31">
        <v>760433</v>
      </c>
      <c r="AE57" s="31">
        <v>27539</v>
      </c>
      <c r="AF57" s="1">
        <v>1983</v>
      </c>
      <c r="AG57" s="1">
        <v>1984</v>
      </c>
      <c r="AH57" s="1">
        <v>2018</v>
      </c>
      <c r="AI57" s="31">
        <v>753899</v>
      </c>
      <c r="AJ57" s="31">
        <v>14545</v>
      </c>
      <c r="AK57" s="1">
        <v>1984</v>
      </c>
      <c r="AL57" s="1">
        <v>1984</v>
      </c>
      <c r="AM57" s="1">
        <v>2018</v>
      </c>
    </row>
    <row r="58" spans="1:39">
      <c r="A58" s="14">
        <v>1564</v>
      </c>
      <c r="B58" s="14" t="s">
        <v>823</v>
      </c>
      <c r="C58" s="14" t="s">
        <v>1707</v>
      </c>
      <c r="D58" s="14" t="s">
        <v>1708</v>
      </c>
      <c r="E58" s="9" t="s">
        <v>588</v>
      </c>
      <c r="F58" s="5">
        <v>178</v>
      </c>
      <c r="G58" s="5">
        <v>144</v>
      </c>
      <c r="H58" s="2">
        <v>0.99</v>
      </c>
      <c r="I58" s="12">
        <v>176</v>
      </c>
      <c r="J58" s="12">
        <v>142</v>
      </c>
      <c r="K58" s="22">
        <v>2906969</v>
      </c>
      <c r="L58" s="22">
        <v>15220</v>
      </c>
      <c r="M58" s="23">
        <v>421708</v>
      </c>
      <c r="N58" s="23">
        <v>610139</v>
      </c>
      <c r="O58" s="23">
        <v>677274</v>
      </c>
      <c r="P58" s="23">
        <v>254442</v>
      </c>
      <c r="Q58" s="25">
        <v>23428</v>
      </c>
      <c r="R58" s="25">
        <v>13867</v>
      </c>
      <c r="S58" s="26">
        <v>14110</v>
      </c>
      <c r="T58" s="26">
        <v>15903</v>
      </c>
      <c r="U58" s="18">
        <v>0</v>
      </c>
      <c r="V58" s="10">
        <v>18</v>
      </c>
      <c r="W58" s="10">
        <v>44</v>
      </c>
      <c r="X58" s="10">
        <v>48</v>
      </c>
      <c r="Y58" s="10">
        <v>16</v>
      </c>
      <c r="Z58" s="10">
        <v>16</v>
      </c>
      <c r="AA58" s="10">
        <v>33</v>
      </c>
      <c r="AB58" s="18">
        <v>45</v>
      </c>
      <c r="AC58" s="18">
        <v>13</v>
      </c>
      <c r="AD58" s="31">
        <v>522343</v>
      </c>
      <c r="AE58" s="31">
        <v>115017</v>
      </c>
      <c r="AF58" s="1">
        <v>2005</v>
      </c>
      <c r="AG58" s="1">
        <v>2005</v>
      </c>
      <c r="AH58" s="1">
        <v>2017</v>
      </c>
      <c r="AI58" s="31">
        <v>516158</v>
      </c>
      <c r="AJ58" s="31">
        <v>109346</v>
      </c>
      <c r="AK58" s="1">
        <v>2005</v>
      </c>
      <c r="AL58" s="1">
        <v>2005</v>
      </c>
      <c r="AM58" s="1">
        <v>2017</v>
      </c>
    </row>
    <row r="59" spans="1:39">
      <c r="A59" s="14">
        <v>1568</v>
      </c>
      <c r="B59" s="14" t="s">
        <v>834</v>
      </c>
      <c r="C59" s="14" t="s">
        <v>1709</v>
      </c>
      <c r="D59" s="14" t="s">
        <v>1710</v>
      </c>
      <c r="E59" s="9" t="s">
        <v>824</v>
      </c>
      <c r="F59" s="5">
        <v>35</v>
      </c>
      <c r="G59" s="5">
        <v>32</v>
      </c>
      <c r="H59" s="2">
        <v>1</v>
      </c>
      <c r="I59" s="12">
        <v>35</v>
      </c>
      <c r="J59" s="12">
        <v>32</v>
      </c>
      <c r="K59" s="22">
        <v>4558227</v>
      </c>
      <c r="L59" s="22">
        <v>123195</v>
      </c>
      <c r="M59" s="23">
        <v>510000</v>
      </c>
      <c r="N59" s="23">
        <v>722000</v>
      </c>
      <c r="O59" s="23">
        <v>1523250</v>
      </c>
      <c r="P59" s="23">
        <v>6477</v>
      </c>
      <c r="Q59" s="25">
        <v>102000</v>
      </c>
      <c r="R59" s="25">
        <v>103143</v>
      </c>
      <c r="S59" s="26">
        <v>152325</v>
      </c>
      <c r="T59" s="26">
        <v>3239</v>
      </c>
      <c r="U59" s="18">
        <v>0</v>
      </c>
      <c r="V59" s="10">
        <v>5</v>
      </c>
      <c r="W59" s="10">
        <v>7</v>
      </c>
      <c r="X59" s="10">
        <v>10</v>
      </c>
      <c r="Y59" s="10">
        <v>2</v>
      </c>
      <c r="Z59" s="10">
        <v>4</v>
      </c>
      <c r="AA59" s="10">
        <v>6</v>
      </c>
      <c r="AB59" s="18">
        <v>9</v>
      </c>
      <c r="AC59" s="18">
        <v>2</v>
      </c>
      <c r="AD59" s="31">
        <v>1830830</v>
      </c>
      <c r="AE59" s="31">
        <v>98358</v>
      </c>
      <c r="AF59" s="1">
        <v>1994</v>
      </c>
      <c r="AG59" s="1">
        <v>1994</v>
      </c>
      <c r="AH59" s="1">
        <v>2018</v>
      </c>
      <c r="AI59" s="31">
        <v>1968331</v>
      </c>
      <c r="AJ59" s="31">
        <v>99919</v>
      </c>
      <c r="AK59" s="1">
        <v>1993</v>
      </c>
      <c r="AL59" s="1">
        <v>1994</v>
      </c>
      <c r="AM59" s="1">
        <v>2018</v>
      </c>
    </row>
    <row r="60" spans="1:39">
      <c r="A60" s="14">
        <v>1582</v>
      </c>
      <c r="B60" s="14" t="s">
        <v>841</v>
      </c>
      <c r="C60" s="14" t="s">
        <v>1728</v>
      </c>
      <c r="D60" s="14" t="s">
        <v>1728</v>
      </c>
      <c r="E60" s="9" t="s">
        <v>17</v>
      </c>
      <c r="F60" s="5">
        <v>13</v>
      </c>
      <c r="G60" s="5">
        <v>11</v>
      </c>
      <c r="H60" s="2">
        <v>0.82</v>
      </c>
      <c r="I60" s="12">
        <v>9</v>
      </c>
      <c r="J60" s="12">
        <v>9</v>
      </c>
      <c r="K60" s="22">
        <v>128514</v>
      </c>
      <c r="L60" s="22">
        <v>9180</v>
      </c>
      <c r="M60" s="23">
        <v>38041</v>
      </c>
      <c r="N60" s="23">
        <v>18904</v>
      </c>
      <c r="O60" s="23">
        <v>55280</v>
      </c>
      <c r="P60" s="23">
        <v>50</v>
      </c>
      <c r="Q60" s="25">
        <v>12680</v>
      </c>
      <c r="R60" s="25">
        <v>9452</v>
      </c>
      <c r="S60" s="26">
        <v>9213</v>
      </c>
      <c r="T60" s="26">
        <v>50</v>
      </c>
      <c r="U60" s="18">
        <v>0</v>
      </c>
      <c r="V60" s="10">
        <v>3</v>
      </c>
      <c r="W60" s="10">
        <v>2</v>
      </c>
      <c r="X60" s="10">
        <v>6</v>
      </c>
      <c r="Y60" s="10">
        <v>1</v>
      </c>
      <c r="Z60" s="10">
        <v>3</v>
      </c>
      <c r="AA60" s="10">
        <v>2</v>
      </c>
      <c r="AB60" s="18">
        <v>5</v>
      </c>
      <c r="AC60" s="18">
        <v>1</v>
      </c>
      <c r="AD60" s="31">
        <v>1261105</v>
      </c>
      <c r="AE60" s="31">
        <v>455843</v>
      </c>
      <c r="AF60" s="1">
        <v>1999</v>
      </c>
      <c r="AG60" s="1">
        <v>2000</v>
      </c>
      <c r="AH60" s="1">
        <v>2018</v>
      </c>
      <c r="AI60" s="31">
        <v>1195215</v>
      </c>
      <c r="AJ60" s="31">
        <v>293153</v>
      </c>
      <c r="AK60" s="1">
        <v>2001</v>
      </c>
      <c r="AL60" s="1">
        <v>2002</v>
      </c>
      <c r="AM60" s="1">
        <v>2018</v>
      </c>
    </row>
    <row r="61" spans="1:39">
      <c r="A61" s="14">
        <v>1613</v>
      </c>
      <c r="B61" s="14" t="s">
        <v>873</v>
      </c>
      <c r="C61" s="14" t="s">
        <v>1728</v>
      </c>
      <c r="D61" s="14" t="s">
        <v>1728</v>
      </c>
      <c r="E61" s="9" t="s">
        <v>588</v>
      </c>
      <c r="F61" s="5">
        <v>76</v>
      </c>
      <c r="G61" s="5">
        <v>72</v>
      </c>
      <c r="H61" s="2">
        <v>1</v>
      </c>
      <c r="I61" s="12">
        <v>76</v>
      </c>
      <c r="J61" s="12">
        <v>72</v>
      </c>
      <c r="K61" s="22">
        <v>1490705</v>
      </c>
      <c r="L61" s="22">
        <v>19112</v>
      </c>
      <c r="M61" s="23">
        <v>165673</v>
      </c>
      <c r="N61" s="23">
        <v>273131</v>
      </c>
      <c r="O61" s="23">
        <v>205308</v>
      </c>
      <c r="P61" s="23">
        <v>225580</v>
      </c>
      <c r="Q61" s="25">
        <v>20709</v>
      </c>
      <c r="R61" s="25">
        <v>22761</v>
      </c>
      <c r="S61" s="26">
        <v>20531</v>
      </c>
      <c r="T61" s="26">
        <v>15039</v>
      </c>
      <c r="U61" s="18">
        <v>0</v>
      </c>
      <c r="V61" s="10">
        <v>8</v>
      </c>
      <c r="W61" s="10">
        <v>12</v>
      </c>
      <c r="X61" s="10">
        <v>10</v>
      </c>
      <c r="Y61" s="10">
        <v>15</v>
      </c>
      <c r="Z61" s="10">
        <v>8</v>
      </c>
      <c r="AA61" s="10">
        <v>12</v>
      </c>
      <c r="AB61" s="18">
        <v>10</v>
      </c>
      <c r="AC61" s="18">
        <v>15</v>
      </c>
      <c r="AD61" s="31">
        <v>471835</v>
      </c>
      <c r="AE61" s="31">
        <v>84985</v>
      </c>
      <c r="AF61" s="1">
        <v>1998</v>
      </c>
      <c r="AG61" s="1">
        <v>1998</v>
      </c>
      <c r="AH61" s="1">
        <v>2017</v>
      </c>
      <c r="AI61" s="31">
        <v>469807</v>
      </c>
      <c r="AJ61" s="31">
        <v>83927</v>
      </c>
      <c r="AK61" s="1">
        <v>1998</v>
      </c>
      <c r="AL61" s="1">
        <v>1998</v>
      </c>
      <c r="AM61" s="1">
        <v>2017</v>
      </c>
    </row>
    <row r="62" spans="1:39">
      <c r="A62" s="14">
        <v>1644</v>
      </c>
      <c r="B62" s="14" t="s">
        <v>887</v>
      </c>
      <c r="C62" s="14" t="s">
        <v>1728</v>
      </c>
      <c r="D62" s="14" t="s">
        <v>1728</v>
      </c>
      <c r="E62" s="9" t="s">
        <v>874</v>
      </c>
      <c r="F62" s="5">
        <v>81</v>
      </c>
      <c r="G62" s="5">
        <v>53</v>
      </c>
      <c r="H62" s="2">
        <v>0.57999999999999996</v>
      </c>
      <c r="I62" s="12">
        <v>52</v>
      </c>
      <c r="J62" s="12">
        <v>31</v>
      </c>
      <c r="K62" s="22">
        <v>278736</v>
      </c>
      <c r="L62" s="22">
        <v>3358</v>
      </c>
      <c r="M62" s="23">
        <v>58088</v>
      </c>
      <c r="N62" s="23">
        <v>45535</v>
      </c>
      <c r="O62" s="23">
        <v>57035</v>
      </c>
      <c r="P62" s="23">
        <v>16140</v>
      </c>
      <c r="Q62" s="25">
        <v>4149</v>
      </c>
      <c r="R62" s="25">
        <v>3795</v>
      </c>
      <c r="S62" s="26">
        <v>3355</v>
      </c>
      <c r="T62" s="26">
        <v>3228</v>
      </c>
      <c r="U62" s="18">
        <v>0</v>
      </c>
      <c r="V62" s="10">
        <v>14</v>
      </c>
      <c r="W62" s="10">
        <v>12</v>
      </c>
      <c r="X62" s="10">
        <v>17</v>
      </c>
      <c r="Y62" s="10">
        <v>5</v>
      </c>
      <c r="Z62" s="10">
        <v>13</v>
      </c>
      <c r="AA62" s="10">
        <v>9</v>
      </c>
      <c r="AB62" s="18">
        <v>15</v>
      </c>
      <c r="AC62" s="18">
        <v>5</v>
      </c>
      <c r="AD62" s="31">
        <v>3868640</v>
      </c>
      <c r="AE62" s="31">
        <v>1360900</v>
      </c>
      <c r="AF62" s="1">
        <v>1995</v>
      </c>
      <c r="AG62" s="1">
        <v>1996</v>
      </c>
      <c r="AH62" s="1">
        <v>2018</v>
      </c>
      <c r="AI62" s="31">
        <v>1644768</v>
      </c>
      <c r="AJ62" s="31">
        <v>369648</v>
      </c>
      <c r="AK62" s="1">
        <v>2001</v>
      </c>
      <c r="AL62" s="1">
        <v>2001</v>
      </c>
      <c r="AM62" s="1">
        <v>2018</v>
      </c>
    </row>
    <row r="63" spans="1:39">
      <c r="A63" s="14">
        <v>1646</v>
      </c>
      <c r="B63" s="14" t="s">
        <v>899</v>
      </c>
      <c r="C63" s="14" t="s">
        <v>1728</v>
      </c>
      <c r="D63" s="14" t="s">
        <v>1728</v>
      </c>
      <c r="E63" s="9" t="s">
        <v>17</v>
      </c>
      <c r="F63" s="5">
        <v>26</v>
      </c>
      <c r="G63" s="5">
        <v>24</v>
      </c>
      <c r="H63" s="2">
        <v>0.92</v>
      </c>
      <c r="I63" s="12">
        <v>24</v>
      </c>
      <c r="J63" s="12">
        <v>22</v>
      </c>
      <c r="K63" s="22">
        <v>241102</v>
      </c>
      <c r="L63" s="22">
        <v>8930</v>
      </c>
      <c r="M63" s="23">
        <v>15568</v>
      </c>
      <c r="N63" s="23">
        <v>21281</v>
      </c>
      <c r="O63" s="23">
        <v>15402</v>
      </c>
      <c r="P63" s="23">
        <v>10446</v>
      </c>
      <c r="Q63" s="25">
        <v>5189</v>
      </c>
      <c r="R63" s="25">
        <v>7094</v>
      </c>
      <c r="S63" s="26">
        <v>7701</v>
      </c>
      <c r="T63" s="26">
        <v>5223</v>
      </c>
      <c r="U63" s="18">
        <v>0</v>
      </c>
      <c r="V63" s="10">
        <v>3</v>
      </c>
      <c r="W63" s="10">
        <v>3</v>
      </c>
      <c r="X63" s="10">
        <v>2</v>
      </c>
      <c r="Y63" s="10">
        <v>2</v>
      </c>
      <c r="Z63" s="10">
        <v>3</v>
      </c>
      <c r="AA63" s="10">
        <v>3</v>
      </c>
      <c r="AB63" s="18">
        <v>2</v>
      </c>
      <c r="AC63" s="18">
        <v>2</v>
      </c>
      <c r="AD63" s="31">
        <v>1256193</v>
      </c>
      <c r="AE63" s="31">
        <v>432505</v>
      </c>
      <c r="AF63" s="1">
        <v>1996</v>
      </c>
      <c r="AG63" s="1">
        <v>1997</v>
      </c>
      <c r="AH63" s="1">
        <v>2017</v>
      </c>
      <c r="AI63" s="31">
        <v>734716</v>
      </c>
      <c r="AJ63" s="31">
        <v>254900</v>
      </c>
      <c r="AK63" s="1">
        <v>1997</v>
      </c>
      <c r="AL63" s="1">
        <v>1998</v>
      </c>
      <c r="AM63" s="1">
        <v>2017</v>
      </c>
    </row>
    <row r="64" spans="1:39">
      <c r="A64" s="14">
        <v>1688</v>
      </c>
      <c r="B64" s="14" t="s">
        <v>914</v>
      </c>
      <c r="C64" s="14" t="s">
        <v>1728</v>
      </c>
      <c r="D64" s="14" t="s">
        <v>1728</v>
      </c>
      <c r="E64" s="9" t="s">
        <v>903</v>
      </c>
      <c r="F64" s="5">
        <v>34</v>
      </c>
      <c r="G64" s="5">
        <v>34</v>
      </c>
      <c r="H64" s="2">
        <v>1</v>
      </c>
      <c r="I64" s="12">
        <v>34</v>
      </c>
      <c r="J64" s="12">
        <v>34</v>
      </c>
      <c r="K64" s="22">
        <v>54923</v>
      </c>
      <c r="L64" s="22">
        <v>1408</v>
      </c>
      <c r="M64" s="23">
        <v>10950</v>
      </c>
      <c r="N64" s="23">
        <v>11648</v>
      </c>
      <c r="O64" s="23">
        <v>9407</v>
      </c>
      <c r="P64" s="23">
        <v>1055</v>
      </c>
      <c r="Q64" s="25">
        <v>1369</v>
      </c>
      <c r="R64" s="25">
        <v>1456</v>
      </c>
      <c r="S64" s="26">
        <v>1045</v>
      </c>
      <c r="T64" s="26">
        <v>1055</v>
      </c>
      <c r="U64" s="18">
        <v>0</v>
      </c>
      <c r="V64" s="10">
        <v>8</v>
      </c>
      <c r="W64" s="10">
        <v>8</v>
      </c>
      <c r="X64" s="10">
        <v>9</v>
      </c>
      <c r="Y64" s="10">
        <v>1</v>
      </c>
      <c r="Z64" s="10">
        <v>7</v>
      </c>
      <c r="AA64" s="10">
        <v>7</v>
      </c>
      <c r="AB64" s="18">
        <v>7</v>
      </c>
      <c r="AC64" s="18">
        <v>1</v>
      </c>
      <c r="AD64" s="31">
        <v>1152931</v>
      </c>
      <c r="AE64" s="31">
        <v>394368</v>
      </c>
      <c r="AF64" s="1">
        <v>2002</v>
      </c>
      <c r="AG64" s="1">
        <v>2004</v>
      </c>
      <c r="AH64" s="1">
        <v>2017</v>
      </c>
      <c r="AI64" s="31">
        <v>1140757</v>
      </c>
      <c r="AJ64" s="31">
        <v>395415</v>
      </c>
      <c r="AK64" s="1">
        <v>2002</v>
      </c>
      <c r="AL64" s="1">
        <v>2004</v>
      </c>
      <c r="AM64" s="1">
        <v>2017</v>
      </c>
    </row>
    <row r="65" spans="1:39">
      <c r="A65" s="14">
        <v>1716</v>
      </c>
      <c r="B65" s="14" t="s">
        <v>924</v>
      </c>
      <c r="C65" s="14" t="s">
        <v>1711</v>
      </c>
      <c r="D65" s="14" t="s">
        <v>1712</v>
      </c>
      <c r="E65" s="9" t="s">
        <v>918</v>
      </c>
      <c r="F65" s="5">
        <v>8</v>
      </c>
      <c r="G65" s="5">
        <v>8</v>
      </c>
      <c r="H65" s="2">
        <v>1</v>
      </c>
      <c r="I65" s="12">
        <v>8</v>
      </c>
      <c r="J65" s="12">
        <v>8</v>
      </c>
      <c r="K65" s="22">
        <v>551870</v>
      </c>
      <c r="L65" s="22">
        <v>68984</v>
      </c>
      <c r="M65" s="23">
        <v>30000</v>
      </c>
      <c r="N65" s="23"/>
      <c r="O65" s="23">
        <v>280870</v>
      </c>
      <c r="P65" s="23">
        <v>171000</v>
      </c>
      <c r="Q65" s="25">
        <v>30000</v>
      </c>
      <c r="R65" s="25"/>
      <c r="S65" s="26">
        <v>93623</v>
      </c>
      <c r="T65" s="26">
        <v>85500</v>
      </c>
      <c r="U65" s="18">
        <v>2</v>
      </c>
      <c r="V65" s="10">
        <v>1</v>
      </c>
      <c r="W65" s="10"/>
      <c r="X65" s="10">
        <v>3</v>
      </c>
      <c r="Y65" s="10">
        <v>2</v>
      </c>
      <c r="Z65" s="10">
        <v>1</v>
      </c>
      <c r="AA65" s="10"/>
      <c r="AB65" s="18">
        <v>3</v>
      </c>
      <c r="AC65" s="18">
        <v>2</v>
      </c>
      <c r="AD65" s="31">
        <v>459040</v>
      </c>
      <c r="AE65" s="31">
        <v>168126</v>
      </c>
      <c r="AF65" s="1">
        <v>1992</v>
      </c>
      <c r="AG65" s="1">
        <v>1993</v>
      </c>
      <c r="AH65" s="1">
        <v>2017</v>
      </c>
      <c r="AI65" s="31">
        <v>452441</v>
      </c>
      <c r="AJ65" s="31">
        <v>164874</v>
      </c>
      <c r="AK65" s="1">
        <v>1992</v>
      </c>
      <c r="AL65" s="1">
        <v>1993</v>
      </c>
      <c r="AM65" s="1">
        <v>2017</v>
      </c>
    </row>
    <row r="66" spans="1:39">
      <c r="A66" s="14">
        <v>1823</v>
      </c>
      <c r="B66" s="14" t="s">
        <v>943</v>
      </c>
      <c r="C66" s="14"/>
      <c r="D66" s="14" t="s">
        <v>1713</v>
      </c>
      <c r="E66" s="9" t="s">
        <v>930</v>
      </c>
      <c r="F66" s="5">
        <v>41</v>
      </c>
      <c r="G66" s="5">
        <v>30</v>
      </c>
      <c r="H66" s="2">
        <v>0.8</v>
      </c>
      <c r="I66" s="12">
        <v>31</v>
      </c>
      <c r="J66" s="12">
        <v>24</v>
      </c>
      <c r="K66" s="22">
        <v>999686</v>
      </c>
      <c r="L66" s="22">
        <v>23249</v>
      </c>
      <c r="M66" s="23">
        <v>123001</v>
      </c>
      <c r="N66" s="23">
        <v>178171</v>
      </c>
      <c r="O66" s="23">
        <v>261400</v>
      </c>
      <c r="P66" s="23">
        <v>38000</v>
      </c>
      <c r="Q66" s="25">
        <v>24600</v>
      </c>
      <c r="R66" s="25">
        <v>22271</v>
      </c>
      <c r="S66" s="26">
        <v>26140</v>
      </c>
      <c r="T66" s="26">
        <v>19000</v>
      </c>
      <c r="U66" s="18">
        <v>0</v>
      </c>
      <c r="V66" s="10">
        <v>5</v>
      </c>
      <c r="W66" s="10">
        <v>8</v>
      </c>
      <c r="X66" s="10">
        <v>10</v>
      </c>
      <c r="Y66" s="10">
        <v>2</v>
      </c>
      <c r="Z66" s="10">
        <v>4</v>
      </c>
      <c r="AA66" s="10">
        <v>6</v>
      </c>
      <c r="AB66" s="18">
        <v>9</v>
      </c>
      <c r="AC66" s="18">
        <v>2</v>
      </c>
      <c r="AD66" s="31">
        <v>4989358</v>
      </c>
      <c r="AE66" s="31">
        <v>1792210</v>
      </c>
      <c r="AF66" s="1">
        <v>1998</v>
      </c>
      <c r="AG66" s="1">
        <v>2000</v>
      </c>
      <c r="AH66" s="1">
        <v>2018</v>
      </c>
      <c r="AI66" s="31">
        <v>2434825</v>
      </c>
      <c r="AJ66" s="31">
        <v>827496</v>
      </c>
      <c r="AK66" s="1">
        <v>1999</v>
      </c>
      <c r="AL66" s="1">
        <v>1999</v>
      </c>
      <c r="AM66" s="1">
        <v>2018</v>
      </c>
    </row>
    <row r="67" spans="1:39">
      <c r="A67" s="14">
        <v>1824</v>
      </c>
      <c r="B67" s="14" t="s">
        <v>955</v>
      </c>
      <c r="C67" s="14" t="s">
        <v>1728</v>
      </c>
      <c r="D67" s="14" t="s">
        <v>1728</v>
      </c>
      <c r="E67" s="9" t="s">
        <v>748</v>
      </c>
      <c r="F67" s="5">
        <v>45</v>
      </c>
      <c r="G67" s="5">
        <v>28</v>
      </c>
      <c r="H67" s="2">
        <v>1</v>
      </c>
      <c r="I67" s="12">
        <v>45</v>
      </c>
      <c r="J67" s="12">
        <v>28</v>
      </c>
      <c r="K67" s="22">
        <v>8510560</v>
      </c>
      <c r="L67" s="22">
        <v>193422</v>
      </c>
      <c r="M67" s="23">
        <v>1075000</v>
      </c>
      <c r="N67" s="23">
        <v>953000</v>
      </c>
      <c r="O67" s="23">
        <v>1877260</v>
      </c>
      <c r="P67" s="23">
        <v>1037000</v>
      </c>
      <c r="Q67" s="25">
        <v>358333</v>
      </c>
      <c r="R67" s="25">
        <v>190600</v>
      </c>
      <c r="S67" s="26">
        <v>234658</v>
      </c>
      <c r="T67" s="26">
        <v>518500</v>
      </c>
      <c r="U67" s="18">
        <v>0</v>
      </c>
      <c r="V67" s="10">
        <v>4</v>
      </c>
      <c r="W67" s="10">
        <v>5</v>
      </c>
      <c r="X67" s="10">
        <v>8</v>
      </c>
      <c r="Y67" s="10">
        <v>2</v>
      </c>
      <c r="Z67" s="10">
        <v>3</v>
      </c>
      <c r="AA67" s="10">
        <v>3</v>
      </c>
      <c r="AB67" s="18">
        <v>6</v>
      </c>
      <c r="AC67" s="18">
        <v>2</v>
      </c>
      <c r="AD67" s="31">
        <v>1778080</v>
      </c>
      <c r="AE67" s="31">
        <v>180695</v>
      </c>
      <c r="AF67" s="1">
        <v>1998</v>
      </c>
      <c r="AG67" s="1">
        <v>1999</v>
      </c>
      <c r="AH67" s="1">
        <v>2017</v>
      </c>
      <c r="AI67" s="31">
        <v>1778080</v>
      </c>
      <c r="AJ67" s="31">
        <v>180695</v>
      </c>
      <c r="AK67" s="1">
        <v>1998</v>
      </c>
      <c r="AL67" s="1">
        <v>1999</v>
      </c>
      <c r="AM67" s="1">
        <v>2017</v>
      </c>
    </row>
    <row r="68" spans="1:39">
      <c r="A68" s="14">
        <v>1825</v>
      </c>
      <c r="B68" s="14" t="s">
        <v>964</v>
      </c>
      <c r="C68" s="14" t="s">
        <v>1728</v>
      </c>
      <c r="D68" s="14" t="s">
        <v>1728</v>
      </c>
      <c r="E68" s="9" t="s">
        <v>588</v>
      </c>
      <c r="F68" s="5">
        <v>22</v>
      </c>
      <c r="G68" s="5">
        <v>22</v>
      </c>
      <c r="H68" s="2">
        <v>1</v>
      </c>
      <c r="I68" s="12">
        <v>22</v>
      </c>
      <c r="J68" s="12">
        <v>22</v>
      </c>
      <c r="K68" s="22">
        <v>309102</v>
      </c>
      <c r="L68" s="22">
        <v>12879</v>
      </c>
      <c r="M68" s="23">
        <v>32010</v>
      </c>
      <c r="N68" s="23">
        <v>108388</v>
      </c>
      <c r="O68" s="23">
        <v>117431</v>
      </c>
      <c r="P68" s="23">
        <v>4320</v>
      </c>
      <c r="Q68" s="25">
        <v>16005</v>
      </c>
      <c r="R68" s="25">
        <v>12043</v>
      </c>
      <c r="S68" s="26">
        <v>16776</v>
      </c>
      <c r="T68" s="26">
        <v>4320</v>
      </c>
      <c r="U68" s="18">
        <v>0</v>
      </c>
      <c r="V68" s="10">
        <v>2</v>
      </c>
      <c r="W68" s="10">
        <v>9</v>
      </c>
      <c r="X68" s="10">
        <v>7</v>
      </c>
      <c r="Y68" s="10">
        <v>1</v>
      </c>
      <c r="Z68" s="10">
        <v>2</v>
      </c>
      <c r="AA68" s="10">
        <v>8</v>
      </c>
      <c r="AB68" s="18">
        <v>7</v>
      </c>
      <c r="AC68" s="18">
        <v>1</v>
      </c>
      <c r="AD68" s="31">
        <v>589578</v>
      </c>
      <c r="AE68" s="31">
        <v>180559</v>
      </c>
      <c r="AF68" s="1">
        <v>1996</v>
      </c>
      <c r="AG68" s="1">
        <v>1997</v>
      </c>
      <c r="AH68" s="1">
        <v>2017</v>
      </c>
      <c r="AI68" s="31">
        <v>565102</v>
      </c>
      <c r="AJ68" s="31">
        <v>155107</v>
      </c>
      <c r="AK68" s="1">
        <v>1996</v>
      </c>
      <c r="AL68" s="1">
        <v>1997</v>
      </c>
      <c r="AM68" s="1">
        <v>2017</v>
      </c>
    </row>
    <row r="69" spans="1:39">
      <c r="A69" s="14">
        <v>2115</v>
      </c>
      <c r="B69" s="14" t="s">
        <v>1039</v>
      </c>
      <c r="C69" s="14" t="s">
        <v>1714</v>
      </c>
      <c r="D69" s="14" t="s">
        <v>1715</v>
      </c>
      <c r="E69" s="9" t="s">
        <v>1027</v>
      </c>
      <c r="F69" s="5">
        <v>33</v>
      </c>
      <c r="G69" s="5">
        <v>16</v>
      </c>
      <c r="H69" s="2">
        <v>0.63</v>
      </c>
      <c r="I69" s="12">
        <v>17</v>
      </c>
      <c r="J69" s="12">
        <v>10</v>
      </c>
      <c r="K69" s="22">
        <v>11900075</v>
      </c>
      <c r="L69" s="22">
        <v>383873</v>
      </c>
      <c r="M69" s="23">
        <v>5395000</v>
      </c>
      <c r="N69" s="23">
        <v>1536000</v>
      </c>
      <c r="O69" s="23">
        <v>2564401</v>
      </c>
      <c r="P69" s="23">
        <v>40174</v>
      </c>
      <c r="Q69" s="25">
        <v>899167</v>
      </c>
      <c r="R69" s="25">
        <v>384000</v>
      </c>
      <c r="S69" s="26">
        <v>366343</v>
      </c>
      <c r="T69" s="26">
        <v>40174</v>
      </c>
      <c r="U69" s="18">
        <v>0</v>
      </c>
      <c r="V69" s="10">
        <v>8</v>
      </c>
      <c r="W69" s="10">
        <v>4</v>
      </c>
      <c r="X69" s="10">
        <v>8</v>
      </c>
      <c r="Y69" s="10">
        <v>1</v>
      </c>
      <c r="Z69" s="10">
        <v>5</v>
      </c>
      <c r="AA69" s="10">
        <v>3</v>
      </c>
      <c r="AB69" s="18">
        <v>6</v>
      </c>
      <c r="AC69" s="18">
        <v>1</v>
      </c>
      <c r="AD69" s="31">
        <v>8865442</v>
      </c>
      <c r="AE69" s="31">
        <v>2194947</v>
      </c>
      <c r="AF69" s="1">
        <v>2001</v>
      </c>
      <c r="AG69" s="1">
        <v>2002</v>
      </c>
      <c r="AH69" s="1">
        <v>2017</v>
      </c>
      <c r="AI69" s="31">
        <v>2616925</v>
      </c>
      <c r="AJ69" s="31">
        <v>1200654</v>
      </c>
      <c r="AK69" s="1">
        <v>2004</v>
      </c>
      <c r="AL69" s="1">
        <v>2005</v>
      </c>
      <c r="AM69" s="1">
        <v>2017</v>
      </c>
    </row>
    <row r="70" spans="1:39">
      <c r="A70" s="14">
        <v>2141</v>
      </c>
      <c r="B70" s="14" t="s">
        <v>1066</v>
      </c>
      <c r="C70" s="14" t="s">
        <v>1822</v>
      </c>
      <c r="D70" s="14" t="s">
        <v>1823</v>
      </c>
      <c r="E70" s="9" t="s">
        <v>33</v>
      </c>
      <c r="F70" s="5">
        <v>20</v>
      </c>
      <c r="G70" s="5">
        <v>17</v>
      </c>
      <c r="H70" s="2">
        <v>0.94</v>
      </c>
      <c r="I70" s="12">
        <v>19</v>
      </c>
      <c r="J70" s="12">
        <v>16</v>
      </c>
      <c r="K70" s="22">
        <v>528052</v>
      </c>
      <c r="L70" s="22">
        <v>26403</v>
      </c>
      <c r="M70" s="23">
        <v>21834</v>
      </c>
      <c r="N70" s="23">
        <v>98953</v>
      </c>
      <c r="O70" s="23">
        <v>34505</v>
      </c>
      <c r="P70" s="23">
        <v>42300</v>
      </c>
      <c r="Q70" s="25">
        <v>21834</v>
      </c>
      <c r="R70" s="25">
        <v>24738</v>
      </c>
      <c r="S70" s="26">
        <v>17253</v>
      </c>
      <c r="T70" s="26">
        <v>10575</v>
      </c>
      <c r="U70" s="18">
        <v>0</v>
      </c>
      <c r="V70" s="10">
        <v>1</v>
      </c>
      <c r="W70" s="10">
        <v>4</v>
      </c>
      <c r="X70" s="10">
        <v>2</v>
      </c>
      <c r="Y70" s="10">
        <v>4</v>
      </c>
      <c r="Z70" s="10">
        <v>1</v>
      </c>
      <c r="AA70" s="10">
        <v>4</v>
      </c>
      <c r="AB70" s="18">
        <v>2</v>
      </c>
      <c r="AC70" s="18">
        <v>4</v>
      </c>
      <c r="AD70" s="31">
        <v>5069651</v>
      </c>
      <c r="AE70" s="31">
        <v>1337913</v>
      </c>
      <c r="AF70" s="1">
        <v>1994</v>
      </c>
      <c r="AG70" s="1">
        <v>1995</v>
      </c>
      <c r="AH70" s="1">
        <v>2018</v>
      </c>
      <c r="AI70" s="31">
        <v>998544</v>
      </c>
      <c r="AJ70" s="31">
        <v>149622</v>
      </c>
      <c r="AK70" s="1">
        <v>1994</v>
      </c>
      <c r="AL70" s="1">
        <v>1995</v>
      </c>
      <c r="AM70" s="1">
        <v>2018</v>
      </c>
    </row>
    <row r="71" spans="1:39">
      <c r="A71" s="14">
        <v>2302</v>
      </c>
      <c r="B71" s="14" t="s">
        <v>1096</v>
      </c>
      <c r="C71" s="14" t="s">
        <v>1728</v>
      </c>
      <c r="D71" s="14" t="s">
        <v>1728</v>
      </c>
      <c r="E71" s="9" t="s">
        <v>1086</v>
      </c>
      <c r="F71" s="5">
        <v>16</v>
      </c>
      <c r="G71" s="5">
        <v>12</v>
      </c>
      <c r="H71" s="2">
        <v>0.67</v>
      </c>
      <c r="I71" s="12">
        <v>11</v>
      </c>
      <c r="J71" s="12">
        <v>8</v>
      </c>
      <c r="K71" s="22">
        <v>14754000</v>
      </c>
      <c r="L71" s="22">
        <v>1053857</v>
      </c>
      <c r="M71" s="23">
        <v>265000</v>
      </c>
      <c r="N71" s="23">
        <v>7500000</v>
      </c>
      <c r="O71" s="23">
        <v>4060000</v>
      </c>
      <c r="P71" s="23">
        <v>700000</v>
      </c>
      <c r="Q71" s="25">
        <v>88333</v>
      </c>
      <c r="R71" s="25">
        <v>3750000</v>
      </c>
      <c r="S71" s="26">
        <v>2030000</v>
      </c>
      <c r="T71" s="26">
        <v>700000</v>
      </c>
      <c r="U71" s="18">
        <v>0</v>
      </c>
      <c r="V71" s="10">
        <v>3</v>
      </c>
      <c r="W71" s="10">
        <v>3</v>
      </c>
      <c r="X71" s="10">
        <v>3</v>
      </c>
      <c r="Y71" s="10">
        <v>1</v>
      </c>
      <c r="Z71" s="10">
        <v>2</v>
      </c>
      <c r="AA71" s="10">
        <v>3</v>
      </c>
      <c r="AB71" s="18">
        <v>3</v>
      </c>
      <c r="AC71" s="18">
        <v>1</v>
      </c>
      <c r="AD71" s="31">
        <v>10516491</v>
      </c>
      <c r="AE71" s="31">
        <v>3609144</v>
      </c>
      <c r="AF71" s="1">
        <v>2000</v>
      </c>
      <c r="AG71" s="1">
        <v>2001</v>
      </c>
      <c r="AH71" s="1">
        <v>2017</v>
      </c>
      <c r="AI71" s="31">
        <v>1518441</v>
      </c>
      <c r="AJ71" s="31">
        <v>424085</v>
      </c>
      <c r="AK71" s="1">
        <v>2004</v>
      </c>
      <c r="AL71" s="1">
        <v>2006</v>
      </c>
      <c r="AM71" s="1">
        <v>2017</v>
      </c>
    </row>
    <row r="72" spans="1:39">
      <c r="A72" s="14">
        <v>2420</v>
      </c>
      <c r="B72" s="14" t="s">
        <v>1147</v>
      </c>
      <c r="C72" s="14" t="s">
        <v>1728</v>
      </c>
      <c r="D72" s="14" t="s">
        <v>1728</v>
      </c>
      <c r="E72" s="9" t="s">
        <v>96</v>
      </c>
      <c r="F72" s="5">
        <v>82</v>
      </c>
      <c r="G72" s="5">
        <v>76</v>
      </c>
      <c r="H72" s="2">
        <v>0.96</v>
      </c>
      <c r="I72" s="12">
        <v>78</v>
      </c>
      <c r="J72" s="12">
        <v>73</v>
      </c>
      <c r="K72" s="22">
        <v>1065671</v>
      </c>
      <c r="L72" s="22">
        <v>12687</v>
      </c>
      <c r="M72" s="23">
        <v>71796</v>
      </c>
      <c r="N72" s="23">
        <v>197166</v>
      </c>
      <c r="O72" s="23">
        <v>364773</v>
      </c>
      <c r="P72" s="23">
        <v>67696</v>
      </c>
      <c r="Q72" s="25">
        <v>6527</v>
      </c>
      <c r="R72" s="25">
        <v>21907</v>
      </c>
      <c r="S72" s="26">
        <v>24318</v>
      </c>
      <c r="T72" s="26">
        <v>22565</v>
      </c>
      <c r="U72" s="18">
        <v>0</v>
      </c>
      <c r="V72" s="10">
        <v>11</v>
      </c>
      <c r="W72" s="10">
        <v>9</v>
      </c>
      <c r="X72" s="10">
        <v>15</v>
      </c>
      <c r="Y72" s="10">
        <v>3</v>
      </c>
      <c r="Z72" s="10">
        <v>10</v>
      </c>
      <c r="AA72" s="10">
        <v>9</v>
      </c>
      <c r="AB72" s="18">
        <v>14</v>
      </c>
      <c r="AC72" s="18">
        <v>2</v>
      </c>
      <c r="AD72" s="31">
        <v>468497</v>
      </c>
      <c r="AE72" s="31">
        <v>132820</v>
      </c>
      <c r="AF72" s="1">
        <v>2007</v>
      </c>
      <c r="AG72" s="1">
        <v>2007</v>
      </c>
      <c r="AH72" s="1">
        <v>2018</v>
      </c>
      <c r="AI72" s="31">
        <v>459838</v>
      </c>
      <c r="AJ72" s="31">
        <v>125359</v>
      </c>
      <c r="AK72" s="1">
        <v>2007</v>
      </c>
      <c r="AL72" s="1">
        <v>2007</v>
      </c>
      <c r="AM72" s="1">
        <v>2018</v>
      </c>
    </row>
    <row r="73" spans="1:39">
      <c r="A73" s="14">
        <v>2635</v>
      </c>
      <c r="B73" s="14" t="s">
        <v>1171</v>
      </c>
      <c r="C73" s="14" t="s">
        <v>1728</v>
      </c>
      <c r="D73" s="14" t="s">
        <v>1728</v>
      </c>
      <c r="E73" s="9" t="s">
        <v>200</v>
      </c>
      <c r="F73" s="5">
        <v>11</v>
      </c>
      <c r="G73" s="5">
        <v>9</v>
      </c>
      <c r="H73" s="2">
        <v>1</v>
      </c>
      <c r="I73" s="12">
        <v>11</v>
      </c>
      <c r="J73" s="12">
        <v>9</v>
      </c>
      <c r="K73" s="22">
        <v>1183472</v>
      </c>
      <c r="L73" s="22">
        <v>98623</v>
      </c>
      <c r="M73" s="23">
        <v>25800</v>
      </c>
      <c r="N73" s="23">
        <v>298002</v>
      </c>
      <c r="O73" s="23">
        <v>188470</v>
      </c>
      <c r="P73" s="23">
        <v>18000</v>
      </c>
      <c r="Q73" s="25">
        <v>25800</v>
      </c>
      <c r="R73" s="25">
        <v>99334</v>
      </c>
      <c r="S73" s="26">
        <v>62823</v>
      </c>
      <c r="T73" s="26">
        <v>18000</v>
      </c>
      <c r="U73" s="18">
        <v>0</v>
      </c>
      <c r="V73" s="10">
        <v>1</v>
      </c>
      <c r="W73" s="10">
        <v>3</v>
      </c>
      <c r="X73" s="10">
        <v>3</v>
      </c>
      <c r="Y73" s="10">
        <v>1</v>
      </c>
      <c r="Z73" s="10">
        <v>1</v>
      </c>
      <c r="AA73" s="10">
        <v>2</v>
      </c>
      <c r="AB73" s="18">
        <v>3</v>
      </c>
      <c r="AC73" s="18">
        <v>1</v>
      </c>
      <c r="AD73" s="31">
        <v>780923</v>
      </c>
      <c r="AE73" s="31">
        <v>113068</v>
      </c>
      <c r="AF73" s="1">
        <v>1988</v>
      </c>
      <c r="AG73" s="1">
        <v>1990</v>
      </c>
      <c r="AH73" s="1"/>
      <c r="AI73" s="31">
        <v>780923</v>
      </c>
      <c r="AJ73" s="31">
        <v>113068</v>
      </c>
      <c r="AK73" s="1">
        <v>1988</v>
      </c>
      <c r="AL73" s="1">
        <v>1990</v>
      </c>
      <c r="AM73" s="1"/>
    </row>
    <row r="74" spans="1:39">
      <c r="A74" s="14">
        <v>2641</v>
      </c>
      <c r="B74" s="14" t="s">
        <v>1179</v>
      </c>
      <c r="C74" s="14" t="s">
        <v>1824</v>
      </c>
      <c r="D74" s="14" t="s">
        <v>1825</v>
      </c>
      <c r="E74" s="9" t="s">
        <v>33</v>
      </c>
      <c r="F74" s="5">
        <v>18</v>
      </c>
      <c r="G74" s="5">
        <v>14</v>
      </c>
      <c r="H74" s="2">
        <v>1</v>
      </c>
      <c r="I74" s="12">
        <v>18</v>
      </c>
      <c r="J74" s="12">
        <v>14</v>
      </c>
      <c r="K74" s="22">
        <v>9683000</v>
      </c>
      <c r="L74" s="22">
        <v>537944</v>
      </c>
      <c r="M74" s="23">
        <v>5400000</v>
      </c>
      <c r="N74" s="23">
        <v>518000</v>
      </c>
      <c r="O74" s="23">
        <v>1550000</v>
      </c>
      <c r="P74" s="23">
        <v>500000</v>
      </c>
      <c r="Q74" s="25">
        <v>1080000</v>
      </c>
      <c r="R74" s="25">
        <v>259000</v>
      </c>
      <c r="S74" s="26">
        <v>775000</v>
      </c>
      <c r="T74" s="26">
        <v>500000</v>
      </c>
      <c r="U74" s="18">
        <v>0</v>
      </c>
      <c r="V74" s="10">
        <v>5</v>
      </c>
      <c r="W74" s="10">
        <v>2</v>
      </c>
      <c r="X74" s="10">
        <v>2</v>
      </c>
      <c r="Y74" s="10">
        <v>1</v>
      </c>
      <c r="Z74" s="10">
        <v>3</v>
      </c>
      <c r="AA74" s="10">
        <v>2</v>
      </c>
      <c r="AB74" s="18">
        <v>2</v>
      </c>
      <c r="AC74" s="18">
        <v>1</v>
      </c>
      <c r="AD74" s="31">
        <v>3028959</v>
      </c>
      <c r="AE74" s="31">
        <v>204727</v>
      </c>
      <c r="AF74" s="1">
        <v>1996</v>
      </c>
      <c r="AG74" s="1">
        <v>1996</v>
      </c>
      <c r="AH74" s="1">
        <v>2018</v>
      </c>
      <c r="AI74" s="31">
        <v>3028959</v>
      </c>
      <c r="AJ74" s="31">
        <v>204727</v>
      </c>
      <c r="AK74" s="1">
        <v>1996</v>
      </c>
      <c r="AL74" s="1">
        <v>1996</v>
      </c>
      <c r="AM74" s="1">
        <v>2018</v>
      </c>
    </row>
    <row r="75" spans="1:39">
      <c r="A75" s="14">
        <v>2711</v>
      </c>
      <c r="B75" s="14" t="s">
        <v>1199</v>
      </c>
      <c r="C75" s="14" t="s">
        <v>1826</v>
      </c>
      <c r="D75" s="14" t="s">
        <v>1827</v>
      </c>
      <c r="E75" s="9" t="s">
        <v>607</v>
      </c>
      <c r="F75" s="5">
        <v>18</v>
      </c>
      <c r="G75" s="5">
        <v>14</v>
      </c>
      <c r="H75" s="2">
        <v>1</v>
      </c>
      <c r="I75" s="12">
        <v>18</v>
      </c>
      <c r="J75" s="12">
        <v>14</v>
      </c>
      <c r="K75" s="22">
        <v>1251925</v>
      </c>
      <c r="L75" s="22">
        <v>65891</v>
      </c>
      <c r="M75" s="23">
        <v>113375</v>
      </c>
      <c r="N75" s="23">
        <v>509240</v>
      </c>
      <c r="O75" s="23">
        <v>271360</v>
      </c>
      <c r="P75" s="23">
        <v>153500</v>
      </c>
      <c r="Q75" s="25">
        <v>22675</v>
      </c>
      <c r="R75" s="25">
        <v>127310</v>
      </c>
      <c r="S75" s="26">
        <v>135680</v>
      </c>
      <c r="T75" s="26">
        <v>153500</v>
      </c>
      <c r="U75" s="18">
        <v>0</v>
      </c>
      <c r="V75" s="10">
        <v>5</v>
      </c>
      <c r="W75" s="10">
        <v>4</v>
      </c>
      <c r="X75" s="10">
        <v>2</v>
      </c>
      <c r="Y75" s="10">
        <v>1</v>
      </c>
      <c r="Z75" s="10">
        <v>4</v>
      </c>
      <c r="AA75" s="10">
        <v>3</v>
      </c>
      <c r="AB75" s="18">
        <v>2</v>
      </c>
      <c r="AC75" s="18">
        <v>1</v>
      </c>
      <c r="AD75" s="31">
        <v>3146459</v>
      </c>
      <c r="AE75" s="31">
        <v>1609711</v>
      </c>
      <c r="AF75" s="1">
        <v>1996</v>
      </c>
      <c r="AG75" s="1">
        <v>1999</v>
      </c>
      <c r="AH75" s="1">
        <v>2018</v>
      </c>
      <c r="AI75" s="31">
        <v>3146459</v>
      </c>
      <c r="AJ75" s="31">
        <v>1609711</v>
      </c>
      <c r="AK75" s="1">
        <v>1996</v>
      </c>
      <c r="AL75" s="1">
        <v>1999</v>
      </c>
      <c r="AM75" s="1">
        <v>2018</v>
      </c>
    </row>
    <row r="76" spans="1:39">
      <c r="A76" s="14">
        <v>2745</v>
      </c>
      <c r="B76" s="14" t="s">
        <v>1210</v>
      </c>
      <c r="C76" s="14" t="s">
        <v>1728</v>
      </c>
      <c r="D76" s="14" t="s">
        <v>1728</v>
      </c>
      <c r="E76" s="9" t="s">
        <v>1203</v>
      </c>
      <c r="F76" s="5">
        <v>23</v>
      </c>
      <c r="G76" s="5">
        <v>8</v>
      </c>
      <c r="H76" s="2">
        <v>0.63</v>
      </c>
      <c r="I76" s="12">
        <v>12</v>
      </c>
      <c r="J76" s="12">
        <v>5</v>
      </c>
      <c r="K76" s="22">
        <v>133025000</v>
      </c>
      <c r="L76" s="22">
        <v>6334524</v>
      </c>
      <c r="M76" s="23"/>
      <c r="N76" s="23">
        <v>6700000</v>
      </c>
      <c r="O76" s="23">
        <v>3520000</v>
      </c>
      <c r="P76" s="23">
        <v>18520000</v>
      </c>
      <c r="Q76" s="25"/>
      <c r="R76" s="25">
        <v>6700000</v>
      </c>
      <c r="S76" s="26">
        <v>880000</v>
      </c>
      <c r="T76" s="26">
        <v>6173333</v>
      </c>
      <c r="U76" s="18">
        <v>2</v>
      </c>
      <c r="V76" s="10"/>
      <c r="W76" s="10">
        <v>2</v>
      </c>
      <c r="X76" s="10">
        <v>4</v>
      </c>
      <c r="Y76" s="10">
        <v>3</v>
      </c>
      <c r="Z76" s="10"/>
      <c r="AA76" s="10">
        <v>2</v>
      </c>
      <c r="AB76" s="18">
        <v>4</v>
      </c>
      <c r="AC76" s="18">
        <v>1</v>
      </c>
      <c r="AD76" s="31">
        <v>17846365</v>
      </c>
      <c r="AE76" s="31">
        <v>5231660</v>
      </c>
      <c r="AF76" s="1">
        <v>2004</v>
      </c>
      <c r="AG76" s="1">
        <v>2004</v>
      </c>
      <c r="AH76" s="1"/>
      <c r="AI76" s="31">
        <v>885335</v>
      </c>
      <c r="AJ76" s="31">
        <v>58604</v>
      </c>
      <c r="AK76" s="1">
        <v>2004</v>
      </c>
      <c r="AL76" s="1">
        <v>2004</v>
      </c>
      <c r="AM76" s="1"/>
    </row>
    <row r="77" spans="1:39">
      <c r="A77" s="14">
        <v>2756</v>
      </c>
      <c r="B77" s="14" t="s">
        <v>1217</v>
      </c>
      <c r="C77" s="14" t="s">
        <v>1688</v>
      </c>
      <c r="D77" s="14" t="s">
        <v>1689</v>
      </c>
      <c r="E77" s="9" t="s">
        <v>264</v>
      </c>
      <c r="F77" s="5">
        <v>13</v>
      </c>
      <c r="G77" s="5">
        <v>12</v>
      </c>
      <c r="H77" s="2">
        <v>1</v>
      </c>
      <c r="I77" s="12">
        <v>13</v>
      </c>
      <c r="J77" s="12">
        <v>12</v>
      </c>
      <c r="K77" s="22">
        <v>2096000</v>
      </c>
      <c r="L77" s="22">
        <v>161231</v>
      </c>
      <c r="M77" s="23">
        <v>30000</v>
      </c>
      <c r="N77" s="23">
        <v>225000</v>
      </c>
      <c r="O77" s="23">
        <v>705000</v>
      </c>
      <c r="P77" s="23">
        <v>220000</v>
      </c>
      <c r="Q77" s="25">
        <v>30000</v>
      </c>
      <c r="R77" s="25">
        <v>112500</v>
      </c>
      <c r="S77" s="26">
        <v>235000</v>
      </c>
      <c r="T77" s="26">
        <v>220000</v>
      </c>
      <c r="U77" s="18">
        <v>0</v>
      </c>
      <c r="V77" s="10">
        <v>1</v>
      </c>
      <c r="W77" s="10">
        <v>2</v>
      </c>
      <c r="X77" s="10">
        <v>3</v>
      </c>
      <c r="Y77" s="10">
        <v>1</v>
      </c>
      <c r="Z77" s="10">
        <v>1</v>
      </c>
      <c r="AA77" s="10">
        <v>2</v>
      </c>
      <c r="AB77" s="18">
        <v>3</v>
      </c>
      <c r="AC77" s="18">
        <v>1</v>
      </c>
      <c r="AD77" s="31">
        <v>1080976</v>
      </c>
      <c r="AE77" s="31">
        <v>97329</v>
      </c>
      <c r="AF77" s="1">
        <v>1992</v>
      </c>
      <c r="AG77" s="1">
        <v>1992</v>
      </c>
      <c r="AH77" s="1">
        <v>2017</v>
      </c>
      <c r="AI77" s="31">
        <v>1052888</v>
      </c>
      <c r="AJ77" s="31">
        <v>64171</v>
      </c>
      <c r="AK77" s="1">
        <v>1992</v>
      </c>
      <c r="AL77" s="1">
        <v>1992</v>
      </c>
      <c r="AM77" s="1">
        <v>2017</v>
      </c>
    </row>
    <row r="78" spans="1:39">
      <c r="A78" s="14">
        <v>2806</v>
      </c>
      <c r="B78" s="14" t="s">
        <v>1239</v>
      </c>
      <c r="C78" s="14" t="s">
        <v>1720</v>
      </c>
      <c r="D78" s="14" t="s">
        <v>1721</v>
      </c>
      <c r="E78" s="9" t="s">
        <v>1229</v>
      </c>
      <c r="F78" s="5">
        <v>29</v>
      </c>
      <c r="G78" s="5">
        <v>28</v>
      </c>
      <c r="H78" s="2">
        <v>1</v>
      </c>
      <c r="I78" s="12">
        <v>29</v>
      </c>
      <c r="J78" s="12">
        <v>28</v>
      </c>
      <c r="K78" s="22">
        <v>511522</v>
      </c>
      <c r="L78" s="22">
        <v>17051</v>
      </c>
      <c r="M78" s="23">
        <v>300</v>
      </c>
      <c r="N78" s="23">
        <v>150489</v>
      </c>
      <c r="O78" s="23">
        <v>102742</v>
      </c>
      <c r="P78" s="23">
        <v>74000</v>
      </c>
      <c r="Q78" s="25">
        <v>300</v>
      </c>
      <c r="R78" s="25">
        <v>15049</v>
      </c>
      <c r="S78" s="26">
        <v>14677</v>
      </c>
      <c r="T78" s="26">
        <v>18500</v>
      </c>
      <c r="U78" s="18">
        <v>0</v>
      </c>
      <c r="V78" s="10">
        <v>1</v>
      </c>
      <c r="W78" s="10">
        <v>10</v>
      </c>
      <c r="X78" s="10">
        <v>7</v>
      </c>
      <c r="Y78" s="10">
        <v>4</v>
      </c>
      <c r="Z78" s="10">
        <v>1</v>
      </c>
      <c r="AA78" s="10">
        <v>10</v>
      </c>
      <c r="AB78" s="18">
        <v>7</v>
      </c>
      <c r="AC78" s="18">
        <v>4</v>
      </c>
      <c r="AD78" s="31">
        <v>605244</v>
      </c>
      <c r="AE78" s="31">
        <v>118761</v>
      </c>
      <c r="AF78" s="1">
        <v>1994</v>
      </c>
      <c r="AG78" s="1">
        <v>1995</v>
      </c>
      <c r="AH78" s="1">
        <v>2018</v>
      </c>
      <c r="AI78" s="31">
        <v>594040</v>
      </c>
      <c r="AJ78" s="31">
        <v>109631</v>
      </c>
      <c r="AK78" s="1">
        <v>1994</v>
      </c>
      <c r="AL78" s="1">
        <v>1995</v>
      </c>
      <c r="AM78" s="1">
        <v>2018</v>
      </c>
    </row>
    <row r="79" spans="1:39">
      <c r="A79" s="14">
        <v>2832</v>
      </c>
      <c r="B79" s="14" t="s">
        <v>1256</v>
      </c>
      <c r="C79" s="14" t="s">
        <v>1722</v>
      </c>
      <c r="D79" s="14" t="s">
        <v>1723</v>
      </c>
      <c r="E79" s="9" t="s">
        <v>1249</v>
      </c>
      <c r="F79" s="5">
        <v>13</v>
      </c>
      <c r="G79" s="5">
        <v>9</v>
      </c>
      <c r="H79" s="2">
        <v>0.89</v>
      </c>
      <c r="I79" s="12">
        <v>9</v>
      </c>
      <c r="J79" s="12">
        <v>8</v>
      </c>
      <c r="K79" s="22">
        <v>1589126</v>
      </c>
      <c r="L79" s="22">
        <v>132427</v>
      </c>
      <c r="M79" s="23">
        <v>9150</v>
      </c>
      <c r="N79" s="23">
        <v>255000</v>
      </c>
      <c r="O79" s="23">
        <v>554882</v>
      </c>
      <c r="P79" s="23">
        <v>321159</v>
      </c>
      <c r="Q79" s="25">
        <v>3050</v>
      </c>
      <c r="R79" s="25">
        <v>255000</v>
      </c>
      <c r="S79" s="26">
        <v>184961</v>
      </c>
      <c r="T79" s="26">
        <v>160580</v>
      </c>
      <c r="U79" s="18">
        <v>0</v>
      </c>
      <c r="V79" s="10">
        <v>4</v>
      </c>
      <c r="W79" s="10">
        <v>1</v>
      </c>
      <c r="X79" s="10">
        <v>3</v>
      </c>
      <c r="Y79" s="10">
        <v>2</v>
      </c>
      <c r="Z79" s="10">
        <v>1</v>
      </c>
      <c r="AA79" s="10">
        <v>1</v>
      </c>
      <c r="AB79" s="18">
        <v>3</v>
      </c>
      <c r="AC79" s="18">
        <v>1</v>
      </c>
      <c r="AD79" s="31">
        <v>933395</v>
      </c>
      <c r="AE79" s="31">
        <v>192568</v>
      </c>
      <c r="AF79" s="1">
        <v>1992</v>
      </c>
      <c r="AG79" s="1">
        <v>1995</v>
      </c>
      <c r="AH79" s="1">
        <v>2018</v>
      </c>
      <c r="AI79" s="31">
        <v>927150</v>
      </c>
      <c r="AJ79" s="31">
        <v>167159</v>
      </c>
      <c r="AK79" s="1">
        <v>1992</v>
      </c>
      <c r="AL79" s="1">
        <v>1994</v>
      </c>
      <c r="AM79" s="1">
        <v>2018</v>
      </c>
    </row>
    <row r="80" spans="1:39">
      <c r="A80" s="14">
        <v>2874</v>
      </c>
      <c r="B80" s="14" t="s">
        <v>1268</v>
      </c>
      <c r="C80" s="14" t="s">
        <v>1728</v>
      </c>
      <c r="D80" s="14" t="s">
        <v>1728</v>
      </c>
      <c r="E80" s="9" t="s">
        <v>903</v>
      </c>
      <c r="F80" s="5">
        <v>99</v>
      </c>
      <c r="G80" s="5">
        <v>96</v>
      </c>
      <c r="H80" s="2">
        <v>1</v>
      </c>
      <c r="I80" s="12">
        <v>99</v>
      </c>
      <c r="J80" s="12">
        <v>96</v>
      </c>
      <c r="K80" s="22">
        <v>142071</v>
      </c>
      <c r="L80" s="22">
        <v>1379</v>
      </c>
      <c r="M80" s="23">
        <v>19000</v>
      </c>
      <c r="N80" s="23">
        <v>25300</v>
      </c>
      <c r="O80" s="23">
        <v>8675</v>
      </c>
      <c r="P80" s="23">
        <v>5025</v>
      </c>
      <c r="Q80" s="25">
        <v>1462</v>
      </c>
      <c r="R80" s="25">
        <v>1265</v>
      </c>
      <c r="S80" s="26">
        <v>1084</v>
      </c>
      <c r="T80" s="26">
        <v>1005</v>
      </c>
      <c r="U80" s="18">
        <v>0</v>
      </c>
      <c r="V80" s="10">
        <v>13</v>
      </c>
      <c r="W80" s="10">
        <v>20</v>
      </c>
      <c r="X80" s="10">
        <v>8</v>
      </c>
      <c r="Y80" s="10">
        <v>5</v>
      </c>
      <c r="Z80" s="10">
        <v>13</v>
      </c>
      <c r="AA80" s="10">
        <v>18</v>
      </c>
      <c r="AB80" s="18">
        <v>8</v>
      </c>
      <c r="AC80" s="18">
        <v>5</v>
      </c>
      <c r="AD80" s="31">
        <v>669720</v>
      </c>
      <c r="AE80" s="31">
        <v>182169</v>
      </c>
      <c r="AF80" s="1">
        <v>2014</v>
      </c>
      <c r="AG80" s="1">
        <v>2014</v>
      </c>
      <c r="AH80" s="1">
        <v>2017</v>
      </c>
      <c r="AI80" s="31">
        <v>655663</v>
      </c>
      <c r="AJ80" s="31">
        <v>172380</v>
      </c>
      <c r="AK80" s="1">
        <v>2014</v>
      </c>
      <c r="AL80" s="1">
        <v>2014</v>
      </c>
      <c r="AM80" s="1">
        <v>2017</v>
      </c>
    </row>
    <row r="81" spans="1:39">
      <c r="A81" s="14">
        <v>2920</v>
      </c>
      <c r="B81" s="14" t="s">
        <v>1278</v>
      </c>
      <c r="C81" s="14" t="s">
        <v>1728</v>
      </c>
      <c r="D81" s="14" t="s">
        <v>1728</v>
      </c>
      <c r="E81" s="9" t="s">
        <v>1273</v>
      </c>
      <c r="F81" s="5">
        <v>10</v>
      </c>
      <c r="G81" s="5">
        <v>6</v>
      </c>
      <c r="H81" s="2">
        <v>1</v>
      </c>
      <c r="I81" s="12">
        <v>10</v>
      </c>
      <c r="J81" s="12">
        <v>6</v>
      </c>
      <c r="K81" s="22">
        <v>3527125</v>
      </c>
      <c r="L81" s="22">
        <v>320648</v>
      </c>
      <c r="M81" s="23"/>
      <c r="N81" s="23">
        <v>2075000</v>
      </c>
      <c r="O81" s="23">
        <v>832125</v>
      </c>
      <c r="P81" s="23">
        <v>300000</v>
      </c>
      <c r="Q81" s="25"/>
      <c r="R81" s="25">
        <v>518750</v>
      </c>
      <c r="S81" s="26">
        <v>277375</v>
      </c>
      <c r="T81" s="26">
        <v>300000</v>
      </c>
      <c r="U81" s="18">
        <v>2</v>
      </c>
      <c r="V81" s="10"/>
      <c r="W81" s="10">
        <v>4</v>
      </c>
      <c r="X81" s="10">
        <v>3</v>
      </c>
      <c r="Y81" s="10">
        <v>1</v>
      </c>
      <c r="Z81" s="10"/>
      <c r="AA81" s="10">
        <v>3</v>
      </c>
      <c r="AB81" s="18">
        <v>2</v>
      </c>
      <c r="AC81" s="18">
        <v>1</v>
      </c>
      <c r="AD81" s="31">
        <v>3400154</v>
      </c>
      <c r="AE81" s="31">
        <v>2499100</v>
      </c>
      <c r="AF81" s="1">
        <v>2000</v>
      </c>
      <c r="AG81" s="1">
        <v>2003</v>
      </c>
      <c r="AH81" s="1">
        <v>2018</v>
      </c>
      <c r="AI81" s="31">
        <v>3400154</v>
      </c>
      <c r="AJ81" s="31">
        <v>2499100</v>
      </c>
      <c r="AK81" s="1">
        <v>2000</v>
      </c>
      <c r="AL81" s="1">
        <v>2003</v>
      </c>
      <c r="AM81" s="1">
        <v>2018</v>
      </c>
    </row>
    <row r="82" spans="1:39">
      <c r="A82" s="14">
        <v>2936</v>
      </c>
      <c r="B82" s="14" t="s">
        <v>1288</v>
      </c>
      <c r="C82" s="14" t="s">
        <v>1728</v>
      </c>
      <c r="D82" s="14" t="s">
        <v>1728</v>
      </c>
      <c r="E82" s="9" t="s">
        <v>1279</v>
      </c>
      <c r="F82" s="5">
        <v>19</v>
      </c>
      <c r="G82" s="5">
        <v>8</v>
      </c>
      <c r="H82" s="2">
        <v>0.38</v>
      </c>
      <c r="I82" s="12">
        <v>7</v>
      </c>
      <c r="J82" s="12">
        <v>3</v>
      </c>
      <c r="K82" s="22">
        <v>5516256</v>
      </c>
      <c r="L82" s="22">
        <v>250739</v>
      </c>
      <c r="M82" s="23">
        <v>1500</v>
      </c>
      <c r="N82" s="23">
        <v>962256</v>
      </c>
      <c r="O82" s="23">
        <v>725000</v>
      </c>
      <c r="P82" s="23">
        <v>30000</v>
      </c>
      <c r="Q82" s="25">
        <v>1500</v>
      </c>
      <c r="R82" s="25">
        <v>106917</v>
      </c>
      <c r="S82" s="26">
        <v>181250</v>
      </c>
      <c r="T82" s="26">
        <v>15000</v>
      </c>
      <c r="U82" s="18">
        <v>0</v>
      </c>
      <c r="V82" s="10">
        <v>1</v>
      </c>
      <c r="W82" s="10">
        <v>9</v>
      </c>
      <c r="X82" s="10">
        <v>4</v>
      </c>
      <c r="Y82" s="10">
        <v>2</v>
      </c>
      <c r="Z82" s="10">
        <v>1</v>
      </c>
      <c r="AA82" s="10">
        <v>4</v>
      </c>
      <c r="AB82" s="18">
        <v>2</v>
      </c>
      <c r="AC82" s="18">
        <v>1</v>
      </c>
      <c r="AD82" s="31">
        <v>3502502</v>
      </c>
      <c r="AE82" s="31">
        <v>1095015</v>
      </c>
      <c r="AF82" s="1">
        <v>1993</v>
      </c>
      <c r="AG82" s="1">
        <v>1995</v>
      </c>
      <c r="AH82" s="1">
        <v>2018</v>
      </c>
      <c r="AI82" s="31">
        <v>489676</v>
      </c>
      <c r="AJ82" s="31">
        <v>37692</v>
      </c>
      <c r="AK82" s="1">
        <v>1985</v>
      </c>
      <c r="AL82" s="1">
        <v>1986</v>
      </c>
      <c r="AM82" s="1">
        <v>2018</v>
      </c>
    </row>
    <row r="83" spans="1:39">
      <c r="A83" s="14">
        <v>2940</v>
      </c>
      <c r="B83" s="14" t="s">
        <v>1296</v>
      </c>
      <c r="C83" s="14" t="s">
        <v>1828</v>
      </c>
      <c r="D83" s="14" t="s">
        <v>1829</v>
      </c>
      <c r="E83" s="9" t="s">
        <v>264</v>
      </c>
      <c r="F83" s="5">
        <v>14</v>
      </c>
      <c r="G83" s="5">
        <v>13</v>
      </c>
      <c r="H83" s="2">
        <v>1</v>
      </c>
      <c r="I83" s="12">
        <v>14</v>
      </c>
      <c r="J83" s="12">
        <v>13</v>
      </c>
      <c r="K83" s="22">
        <v>593114</v>
      </c>
      <c r="L83" s="22">
        <v>42365</v>
      </c>
      <c r="M83" s="23">
        <v>20948</v>
      </c>
      <c r="N83" s="23">
        <v>100000</v>
      </c>
      <c r="O83" s="23">
        <v>145000</v>
      </c>
      <c r="P83" s="23">
        <v>46000</v>
      </c>
      <c r="Q83" s="25">
        <v>20948</v>
      </c>
      <c r="R83" s="25">
        <v>100000</v>
      </c>
      <c r="S83" s="26">
        <v>72500</v>
      </c>
      <c r="T83" s="26">
        <v>15333</v>
      </c>
      <c r="U83" s="18">
        <v>0</v>
      </c>
      <c r="V83" s="10">
        <v>1</v>
      </c>
      <c r="W83" s="10">
        <v>1</v>
      </c>
      <c r="X83" s="10">
        <v>2</v>
      </c>
      <c r="Y83" s="10">
        <v>3</v>
      </c>
      <c r="Z83" s="10">
        <v>1</v>
      </c>
      <c r="AA83" s="10">
        <v>1</v>
      </c>
      <c r="AB83" s="18">
        <v>2</v>
      </c>
      <c r="AC83" s="18">
        <v>3</v>
      </c>
      <c r="AD83" s="31">
        <v>745796</v>
      </c>
      <c r="AE83" s="31">
        <v>67909</v>
      </c>
      <c r="AF83" s="1">
        <v>1993</v>
      </c>
      <c r="AG83" s="1">
        <v>1995</v>
      </c>
      <c r="AH83" s="1">
        <v>2018</v>
      </c>
      <c r="AI83" s="31">
        <v>745796</v>
      </c>
      <c r="AJ83" s="31">
        <v>67909</v>
      </c>
      <c r="AK83" s="1">
        <v>1993</v>
      </c>
      <c r="AL83" s="1">
        <v>1995</v>
      </c>
      <c r="AM83" s="1">
        <v>2018</v>
      </c>
    </row>
    <row r="84" spans="1:39">
      <c r="A84" s="14">
        <v>2955</v>
      </c>
      <c r="B84" s="14" t="s">
        <v>1309</v>
      </c>
      <c r="C84" s="14" t="s">
        <v>1724</v>
      </c>
      <c r="D84" s="14" t="s">
        <v>1725</v>
      </c>
      <c r="E84" s="9" t="s">
        <v>1297</v>
      </c>
      <c r="F84" s="5">
        <v>44</v>
      </c>
      <c r="G84" s="5">
        <v>43</v>
      </c>
      <c r="H84" s="2">
        <v>1</v>
      </c>
      <c r="I84" s="12">
        <v>44</v>
      </c>
      <c r="J84" s="12">
        <v>43</v>
      </c>
      <c r="K84" s="22">
        <v>2595195</v>
      </c>
      <c r="L84" s="22">
        <v>57671</v>
      </c>
      <c r="M84" s="23">
        <v>30500</v>
      </c>
      <c r="N84" s="23">
        <v>464514</v>
      </c>
      <c r="O84" s="23">
        <v>502619</v>
      </c>
      <c r="P84" s="23">
        <v>42159</v>
      </c>
      <c r="Q84" s="25">
        <v>15250</v>
      </c>
      <c r="R84" s="25">
        <v>58064</v>
      </c>
      <c r="S84" s="26">
        <v>83770</v>
      </c>
      <c r="T84" s="26">
        <v>14053</v>
      </c>
      <c r="U84" s="18">
        <v>0</v>
      </c>
      <c r="V84" s="10">
        <v>2</v>
      </c>
      <c r="W84" s="10">
        <v>8</v>
      </c>
      <c r="X84" s="10">
        <v>6</v>
      </c>
      <c r="Y84" s="10">
        <v>3</v>
      </c>
      <c r="Z84" s="10">
        <v>2</v>
      </c>
      <c r="AA84" s="10">
        <v>8</v>
      </c>
      <c r="AB84" s="18">
        <v>6</v>
      </c>
      <c r="AC84" s="18">
        <v>3</v>
      </c>
      <c r="AD84" s="31">
        <v>532817</v>
      </c>
      <c r="AE84" s="31">
        <v>89455</v>
      </c>
      <c r="AF84" s="1">
        <v>1995</v>
      </c>
      <c r="AG84" s="1">
        <v>1996</v>
      </c>
      <c r="AH84" s="1">
        <v>2018</v>
      </c>
      <c r="AI84" s="31">
        <v>520810</v>
      </c>
      <c r="AJ84" s="31">
        <v>82208</v>
      </c>
      <c r="AK84" s="1">
        <v>1995</v>
      </c>
      <c r="AL84" s="1">
        <v>1996</v>
      </c>
      <c r="AM84" s="1">
        <v>2018</v>
      </c>
    </row>
    <row r="85" spans="1:39">
      <c r="A85" s="14">
        <v>2977</v>
      </c>
      <c r="B85" s="14" t="s">
        <v>1320</v>
      </c>
      <c r="C85" s="14" t="s">
        <v>1728</v>
      </c>
      <c r="D85" s="14" t="s">
        <v>1728</v>
      </c>
      <c r="E85" s="9" t="s">
        <v>220</v>
      </c>
      <c r="F85" s="5">
        <v>35</v>
      </c>
      <c r="G85" s="5">
        <v>32</v>
      </c>
      <c r="H85" s="2">
        <v>1</v>
      </c>
      <c r="I85" s="12">
        <v>35</v>
      </c>
      <c r="J85" s="12">
        <v>32</v>
      </c>
      <c r="K85" s="22">
        <v>3525903</v>
      </c>
      <c r="L85" s="22">
        <v>97942</v>
      </c>
      <c r="M85" s="23">
        <v>350983</v>
      </c>
      <c r="N85" s="23">
        <v>234623</v>
      </c>
      <c r="O85" s="23">
        <v>111500</v>
      </c>
      <c r="P85" s="23">
        <v>160500</v>
      </c>
      <c r="Q85" s="25">
        <v>70197</v>
      </c>
      <c r="R85" s="25">
        <v>78208</v>
      </c>
      <c r="S85" s="26">
        <v>55750</v>
      </c>
      <c r="T85" s="26">
        <v>80250</v>
      </c>
      <c r="U85" s="18">
        <v>0</v>
      </c>
      <c r="V85" s="10">
        <v>5</v>
      </c>
      <c r="W85" s="10">
        <v>3</v>
      </c>
      <c r="X85" s="10">
        <v>2</v>
      </c>
      <c r="Y85" s="10">
        <v>2</v>
      </c>
      <c r="Z85" s="10">
        <v>5</v>
      </c>
      <c r="AA85" s="10">
        <v>3</v>
      </c>
      <c r="AB85" s="18">
        <v>2</v>
      </c>
      <c r="AC85" s="18">
        <v>2</v>
      </c>
      <c r="AD85" s="31">
        <v>689854</v>
      </c>
      <c r="AE85" s="31">
        <v>215139</v>
      </c>
      <c r="AF85" s="1">
        <v>2011</v>
      </c>
      <c r="AG85" s="1">
        <v>2011</v>
      </c>
      <c r="AH85" s="1">
        <v>2018</v>
      </c>
      <c r="AI85" s="31">
        <v>643668</v>
      </c>
      <c r="AJ85" s="31">
        <v>203714</v>
      </c>
      <c r="AK85" s="1">
        <v>2011</v>
      </c>
      <c r="AL85" s="1">
        <v>2011</v>
      </c>
      <c r="AM85" s="1">
        <v>2018</v>
      </c>
    </row>
    <row r="86" spans="1:39">
      <c r="A86" s="14">
        <v>3041</v>
      </c>
      <c r="B86" s="14" t="s">
        <v>1336</v>
      </c>
      <c r="C86" s="14" t="s">
        <v>1728</v>
      </c>
      <c r="D86" s="14" t="s">
        <v>1728</v>
      </c>
      <c r="E86" s="9" t="s">
        <v>47</v>
      </c>
      <c r="F86" s="5">
        <v>35</v>
      </c>
      <c r="G86" s="5">
        <v>35</v>
      </c>
      <c r="H86" s="2">
        <v>0.97</v>
      </c>
      <c r="I86" s="12">
        <v>34</v>
      </c>
      <c r="J86" s="12">
        <v>34</v>
      </c>
      <c r="K86" s="22">
        <v>2184688</v>
      </c>
      <c r="L86" s="22">
        <v>60686</v>
      </c>
      <c r="M86" s="23">
        <v>65220</v>
      </c>
      <c r="N86" s="23">
        <v>212200</v>
      </c>
      <c r="O86" s="23">
        <v>1064493</v>
      </c>
      <c r="P86" s="23">
        <v>334200</v>
      </c>
      <c r="Q86" s="25">
        <v>16305</v>
      </c>
      <c r="R86" s="25">
        <v>42440</v>
      </c>
      <c r="S86" s="26">
        <v>106449</v>
      </c>
      <c r="T86" s="26">
        <v>111400</v>
      </c>
      <c r="U86" s="18">
        <v>0</v>
      </c>
      <c r="V86" s="10">
        <v>4</v>
      </c>
      <c r="W86" s="10">
        <v>5</v>
      </c>
      <c r="X86" s="10">
        <v>10</v>
      </c>
      <c r="Y86" s="10">
        <v>3</v>
      </c>
      <c r="Z86" s="10">
        <v>4</v>
      </c>
      <c r="AA86" s="10">
        <v>5</v>
      </c>
      <c r="AB86" s="18">
        <v>9</v>
      </c>
      <c r="AC86" s="18">
        <v>3</v>
      </c>
      <c r="AD86" s="32">
        <v>900902</v>
      </c>
      <c r="AE86" s="32">
        <v>457203</v>
      </c>
      <c r="AF86" s="1">
        <v>1991</v>
      </c>
      <c r="AG86" s="1">
        <v>1992</v>
      </c>
      <c r="AH86" s="1">
        <v>2017</v>
      </c>
      <c r="AI86" s="32">
        <v>889896</v>
      </c>
      <c r="AJ86" s="32">
        <v>449602</v>
      </c>
      <c r="AK86" s="1">
        <v>1991</v>
      </c>
      <c r="AL86" s="1">
        <v>1992</v>
      </c>
      <c r="AM86" s="1">
        <v>2017</v>
      </c>
    </row>
    <row r="87" spans="1:39">
      <c r="A87" s="14">
        <v>3106</v>
      </c>
      <c r="B87" s="14" t="s">
        <v>1344</v>
      </c>
      <c r="C87" s="14" t="s">
        <v>1728</v>
      </c>
      <c r="D87" s="14" t="s">
        <v>1728</v>
      </c>
      <c r="E87" s="9" t="s">
        <v>588</v>
      </c>
      <c r="F87" s="5">
        <v>18</v>
      </c>
      <c r="G87" s="5">
        <v>17</v>
      </c>
      <c r="H87" s="2">
        <v>1</v>
      </c>
      <c r="I87" s="12">
        <v>18</v>
      </c>
      <c r="J87" s="12">
        <v>17</v>
      </c>
      <c r="K87" s="22">
        <v>444694</v>
      </c>
      <c r="L87" s="22">
        <v>23405</v>
      </c>
      <c r="M87" s="23">
        <v>75400</v>
      </c>
      <c r="N87" s="23">
        <v>22000</v>
      </c>
      <c r="O87" s="23">
        <v>164000</v>
      </c>
      <c r="P87" s="23">
        <v>24294</v>
      </c>
      <c r="Q87" s="25">
        <v>25133</v>
      </c>
      <c r="R87" s="25">
        <v>22000</v>
      </c>
      <c r="S87" s="26">
        <v>27333</v>
      </c>
      <c r="T87" s="26">
        <v>8098</v>
      </c>
      <c r="U87" s="18">
        <v>0</v>
      </c>
      <c r="V87" s="10">
        <v>3</v>
      </c>
      <c r="W87" s="10">
        <v>1</v>
      </c>
      <c r="X87" s="10">
        <v>6</v>
      </c>
      <c r="Y87" s="10">
        <v>3</v>
      </c>
      <c r="Z87" s="10">
        <v>3</v>
      </c>
      <c r="AA87" s="10">
        <v>1</v>
      </c>
      <c r="AB87" s="18">
        <v>6</v>
      </c>
      <c r="AC87" s="18">
        <v>3</v>
      </c>
      <c r="AD87" s="32">
        <v>528381</v>
      </c>
      <c r="AE87" s="32">
        <v>155951</v>
      </c>
      <c r="AF87" s="1">
        <v>1991</v>
      </c>
      <c r="AG87" s="1">
        <v>1992</v>
      </c>
      <c r="AH87" s="1">
        <v>2018</v>
      </c>
      <c r="AI87" s="32">
        <v>523869</v>
      </c>
      <c r="AJ87" s="32">
        <v>153369</v>
      </c>
      <c r="AK87" s="1">
        <v>1991</v>
      </c>
      <c r="AL87" s="1">
        <v>1992</v>
      </c>
      <c r="AM87" s="1">
        <v>2018</v>
      </c>
    </row>
    <row r="88" spans="1:39">
      <c r="A88" s="14">
        <v>3236</v>
      </c>
      <c r="B88" s="14" t="s">
        <v>1365</v>
      </c>
      <c r="C88" s="14" t="s">
        <v>1728</v>
      </c>
      <c r="D88" s="14" t="s">
        <v>1728</v>
      </c>
      <c r="E88" s="9" t="s">
        <v>588</v>
      </c>
      <c r="F88" s="5">
        <v>109</v>
      </c>
      <c r="G88" s="5">
        <v>102</v>
      </c>
      <c r="H88" s="2">
        <v>1</v>
      </c>
      <c r="I88" s="12">
        <v>109</v>
      </c>
      <c r="J88" s="12">
        <v>102</v>
      </c>
      <c r="K88" s="22">
        <v>8093684</v>
      </c>
      <c r="L88" s="22">
        <v>70380</v>
      </c>
      <c r="M88" s="23">
        <v>801901</v>
      </c>
      <c r="N88" s="23">
        <v>3636073</v>
      </c>
      <c r="O88" s="23">
        <v>808310</v>
      </c>
      <c r="P88" s="23">
        <v>343473</v>
      </c>
      <c r="Q88" s="25">
        <v>57279</v>
      </c>
      <c r="R88" s="25">
        <v>84560</v>
      </c>
      <c r="S88" s="26">
        <v>53887</v>
      </c>
      <c r="T88" s="26">
        <v>49068</v>
      </c>
      <c r="U88" s="18">
        <v>0</v>
      </c>
      <c r="V88" s="10">
        <v>14</v>
      </c>
      <c r="W88" s="10">
        <v>43</v>
      </c>
      <c r="X88" s="10">
        <v>15</v>
      </c>
      <c r="Y88" s="10">
        <v>7</v>
      </c>
      <c r="Z88" s="10">
        <v>13</v>
      </c>
      <c r="AA88" s="10">
        <v>41</v>
      </c>
      <c r="AB88" s="18">
        <v>13</v>
      </c>
      <c r="AC88" s="18">
        <v>6</v>
      </c>
      <c r="AD88" s="32">
        <v>1143119</v>
      </c>
      <c r="AE88" s="32">
        <v>140068</v>
      </c>
      <c r="AF88" s="1">
        <v>1996</v>
      </c>
      <c r="AG88" s="1">
        <v>1996</v>
      </c>
      <c r="AH88" s="1">
        <v>2017</v>
      </c>
      <c r="AI88" s="32">
        <v>1146063</v>
      </c>
      <c r="AJ88" s="32">
        <v>138146</v>
      </c>
      <c r="AK88" s="1">
        <v>1996</v>
      </c>
      <c r="AL88" s="1">
        <v>1996</v>
      </c>
      <c r="AM88" s="1">
        <v>2017</v>
      </c>
    </row>
    <row r="89" spans="1:39">
      <c r="A89" s="14">
        <v>3283</v>
      </c>
      <c r="B89" s="14" t="s">
        <v>1373</v>
      </c>
      <c r="C89" s="14" t="s">
        <v>1728</v>
      </c>
      <c r="D89" s="14" t="s">
        <v>1728</v>
      </c>
      <c r="E89" s="9" t="s">
        <v>33</v>
      </c>
      <c r="F89" s="5">
        <v>3</v>
      </c>
      <c r="G89" s="5">
        <v>3</v>
      </c>
      <c r="H89" s="2">
        <v>1</v>
      </c>
      <c r="I89" s="12">
        <v>3</v>
      </c>
      <c r="J89" s="12">
        <v>3</v>
      </c>
      <c r="K89" s="22">
        <v>103000</v>
      </c>
      <c r="L89" s="22">
        <v>34333</v>
      </c>
      <c r="M89" s="23"/>
      <c r="N89" s="23">
        <v>38000</v>
      </c>
      <c r="O89" s="23">
        <v>35000</v>
      </c>
      <c r="P89" s="23">
        <v>30000</v>
      </c>
      <c r="Q89" s="25"/>
      <c r="R89" s="25">
        <v>38000</v>
      </c>
      <c r="S89" s="26">
        <v>35000</v>
      </c>
      <c r="T89" s="26">
        <v>30000</v>
      </c>
      <c r="U89" s="18">
        <v>2</v>
      </c>
      <c r="V89" s="10"/>
      <c r="W89" s="10">
        <v>1</v>
      </c>
      <c r="X89" s="10">
        <v>1</v>
      </c>
      <c r="Y89" s="10">
        <v>1</v>
      </c>
      <c r="Z89" s="10"/>
      <c r="AA89" s="10">
        <v>1</v>
      </c>
      <c r="AB89" s="18">
        <v>1</v>
      </c>
      <c r="AC89" s="18">
        <v>1</v>
      </c>
      <c r="AD89" s="32">
        <v>388126</v>
      </c>
      <c r="AE89" s="32">
        <v>95750</v>
      </c>
      <c r="AF89" s="1">
        <v>1992</v>
      </c>
      <c r="AG89" s="1">
        <v>1995</v>
      </c>
      <c r="AH89" s="1">
        <v>2017</v>
      </c>
      <c r="AI89" s="32">
        <v>342556</v>
      </c>
      <c r="AJ89" s="32">
        <v>77282</v>
      </c>
      <c r="AK89" s="1">
        <v>1993</v>
      </c>
      <c r="AL89" s="1">
        <v>1996</v>
      </c>
      <c r="AM89" s="1">
        <v>2017</v>
      </c>
    </row>
    <row r="90" spans="1:39">
      <c r="A90" s="14">
        <v>3361</v>
      </c>
      <c r="B90" s="14" t="s">
        <v>1389</v>
      </c>
      <c r="C90" s="14" t="s">
        <v>1728</v>
      </c>
      <c r="D90" s="14" t="s">
        <v>1728</v>
      </c>
      <c r="E90" s="9" t="s">
        <v>588</v>
      </c>
      <c r="F90" s="5">
        <v>6</v>
      </c>
      <c r="G90" s="5">
        <v>6</v>
      </c>
      <c r="H90" s="2">
        <v>1</v>
      </c>
      <c r="I90" s="12">
        <v>6</v>
      </c>
      <c r="J90" s="12">
        <v>6</v>
      </c>
      <c r="K90" s="22">
        <v>288448</v>
      </c>
      <c r="L90" s="22">
        <v>41207</v>
      </c>
      <c r="M90" s="23"/>
      <c r="N90" s="23">
        <v>25656</v>
      </c>
      <c r="O90" s="23">
        <v>20518</v>
      </c>
      <c r="P90" s="23">
        <v>190941</v>
      </c>
      <c r="Q90" s="25"/>
      <c r="R90" s="25">
        <v>12828</v>
      </c>
      <c r="S90" s="26">
        <v>20518</v>
      </c>
      <c r="T90" s="26">
        <v>95471</v>
      </c>
      <c r="U90" s="18">
        <v>2</v>
      </c>
      <c r="V90" s="10"/>
      <c r="W90" s="10">
        <v>2</v>
      </c>
      <c r="X90" s="10">
        <v>1</v>
      </c>
      <c r="Y90" s="10">
        <v>2</v>
      </c>
      <c r="Z90" s="10"/>
      <c r="AA90" s="10">
        <v>2</v>
      </c>
      <c r="AB90" s="18">
        <v>1</v>
      </c>
      <c r="AC90" s="18">
        <v>2</v>
      </c>
      <c r="AD90" s="32">
        <v>272400</v>
      </c>
      <c r="AE90" s="32">
        <v>85097</v>
      </c>
      <c r="AF90" s="1">
        <v>1989</v>
      </c>
      <c r="AG90" s="1">
        <v>1989</v>
      </c>
      <c r="AH90" s="1">
        <v>2017</v>
      </c>
      <c r="AI90" s="32">
        <v>272400</v>
      </c>
      <c r="AJ90" s="32">
        <v>85097</v>
      </c>
      <c r="AK90" s="1">
        <v>1989</v>
      </c>
      <c r="AL90" s="1">
        <v>1989</v>
      </c>
      <c r="AM90" s="1">
        <v>2017</v>
      </c>
    </row>
    <row r="91" spans="1:39">
      <c r="A91" s="14">
        <v>3421</v>
      </c>
      <c r="B91" s="14" t="s">
        <v>1404</v>
      </c>
      <c r="C91" s="14" t="s">
        <v>1728</v>
      </c>
      <c r="D91" s="14" t="s">
        <v>1728</v>
      </c>
      <c r="E91" s="9" t="s">
        <v>1399</v>
      </c>
      <c r="F91" s="5">
        <v>9</v>
      </c>
      <c r="G91" s="5">
        <v>6</v>
      </c>
      <c r="H91" s="2">
        <v>1</v>
      </c>
      <c r="I91" s="12">
        <v>9</v>
      </c>
      <c r="J91" s="12">
        <v>6</v>
      </c>
      <c r="K91" s="22">
        <v>4989300</v>
      </c>
      <c r="L91" s="22">
        <v>453573</v>
      </c>
      <c r="M91" s="23"/>
      <c r="N91" s="23">
        <v>2000000</v>
      </c>
      <c r="O91" s="23">
        <v>183300</v>
      </c>
      <c r="P91" s="23">
        <v>1000000</v>
      </c>
      <c r="Q91" s="25"/>
      <c r="R91" s="25">
        <v>2000000</v>
      </c>
      <c r="S91" s="26">
        <v>36660</v>
      </c>
      <c r="T91" s="26">
        <v>1000000</v>
      </c>
      <c r="U91" s="18">
        <v>2</v>
      </c>
      <c r="V91" s="10"/>
      <c r="W91" s="10">
        <v>1</v>
      </c>
      <c r="X91" s="10">
        <v>5</v>
      </c>
      <c r="Y91" s="10">
        <v>1</v>
      </c>
      <c r="Z91" s="10"/>
      <c r="AA91" s="10">
        <v>1</v>
      </c>
      <c r="AB91" s="18">
        <v>2</v>
      </c>
      <c r="AC91" s="18">
        <v>1</v>
      </c>
      <c r="AD91" s="32">
        <v>1504852</v>
      </c>
      <c r="AE91" s="32">
        <v>824164</v>
      </c>
      <c r="AF91" s="1">
        <v>1994</v>
      </c>
      <c r="AG91" s="1">
        <v>1994</v>
      </c>
      <c r="AH91" s="1">
        <v>2018</v>
      </c>
      <c r="AI91" s="32">
        <v>1504852</v>
      </c>
      <c r="AJ91" s="32">
        <v>824164</v>
      </c>
      <c r="AK91" s="1">
        <v>1994</v>
      </c>
      <c r="AL91" s="1">
        <v>1994</v>
      </c>
      <c r="AM91" s="1">
        <v>2018</v>
      </c>
    </row>
    <row r="92" spans="1:39">
      <c r="A92" s="14">
        <v>3450</v>
      </c>
      <c r="B92" s="14" t="s">
        <v>1418</v>
      </c>
      <c r="C92" s="14" t="s">
        <v>1728</v>
      </c>
      <c r="D92" s="14" t="s">
        <v>1728</v>
      </c>
      <c r="E92" s="9" t="s">
        <v>1413</v>
      </c>
      <c r="F92" s="5">
        <v>8</v>
      </c>
      <c r="G92" s="5">
        <v>7</v>
      </c>
      <c r="H92" s="2">
        <v>0.86</v>
      </c>
      <c r="I92" s="12">
        <v>6</v>
      </c>
      <c r="J92" s="12">
        <v>6</v>
      </c>
      <c r="K92" s="22">
        <v>680850</v>
      </c>
      <c r="L92" s="22">
        <v>75650</v>
      </c>
      <c r="M92" s="23">
        <v>6000</v>
      </c>
      <c r="N92" s="23">
        <v>250000</v>
      </c>
      <c r="O92" s="23">
        <v>109000</v>
      </c>
      <c r="P92" s="23">
        <v>90000</v>
      </c>
      <c r="Q92" s="25">
        <v>6000</v>
      </c>
      <c r="R92" s="25">
        <v>125000</v>
      </c>
      <c r="S92" s="26">
        <v>109000</v>
      </c>
      <c r="T92" s="26">
        <v>90000</v>
      </c>
      <c r="U92" s="18">
        <v>0</v>
      </c>
      <c r="V92" s="10">
        <v>1</v>
      </c>
      <c r="W92" s="10">
        <v>2</v>
      </c>
      <c r="X92" s="10">
        <v>1</v>
      </c>
      <c r="Y92" s="10">
        <v>1</v>
      </c>
      <c r="Z92" s="10">
        <v>1</v>
      </c>
      <c r="AA92" s="10">
        <v>2</v>
      </c>
      <c r="AB92" s="18">
        <v>1</v>
      </c>
      <c r="AC92" s="18">
        <v>1</v>
      </c>
      <c r="AD92" s="32">
        <v>1370912</v>
      </c>
      <c r="AE92" s="32">
        <v>758666</v>
      </c>
      <c r="AF92" s="1">
        <v>1987</v>
      </c>
      <c r="AG92" s="1">
        <v>1989</v>
      </c>
      <c r="AH92" s="1">
        <v>2017</v>
      </c>
      <c r="AI92" s="32">
        <v>1003132</v>
      </c>
      <c r="AJ92" s="32">
        <v>481445</v>
      </c>
      <c r="AK92" s="1">
        <v>1987</v>
      </c>
      <c r="AL92" s="1">
        <v>1989</v>
      </c>
      <c r="AM92" s="1">
        <v>2017</v>
      </c>
    </row>
    <row r="93" spans="1:39">
      <c r="A93" s="14">
        <v>3470</v>
      </c>
      <c r="B93" s="14" t="s">
        <v>1423</v>
      </c>
      <c r="C93" s="14" t="s">
        <v>1728</v>
      </c>
      <c r="D93" s="14" t="s">
        <v>1728</v>
      </c>
      <c r="E93" s="9" t="s">
        <v>17</v>
      </c>
      <c r="F93" s="5">
        <v>5</v>
      </c>
      <c r="G93" s="5">
        <v>5</v>
      </c>
      <c r="H93" s="2">
        <v>1</v>
      </c>
      <c r="I93" s="12">
        <v>5</v>
      </c>
      <c r="J93" s="12">
        <v>5</v>
      </c>
      <c r="K93" s="22">
        <v>44381</v>
      </c>
      <c r="L93" s="22">
        <v>5548</v>
      </c>
      <c r="M93" s="23">
        <v>4614</v>
      </c>
      <c r="N93" s="23"/>
      <c r="O93" s="23">
        <v>17065</v>
      </c>
      <c r="P93" s="23">
        <v>22702</v>
      </c>
      <c r="Q93" s="25">
        <v>2307</v>
      </c>
      <c r="R93" s="25"/>
      <c r="S93" s="26">
        <v>5688</v>
      </c>
      <c r="T93" s="26">
        <v>7567</v>
      </c>
      <c r="U93" s="18">
        <v>2</v>
      </c>
      <c r="V93" s="10">
        <v>2</v>
      </c>
      <c r="W93" s="10"/>
      <c r="X93" s="10">
        <v>3</v>
      </c>
      <c r="Y93" s="10">
        <v>3</v>
      </c>
      <c r="Z93" s="10">
        <v>1</v>
      </c>
      <c r="AA93" s="10"/>
      <c r="AB93" s="18">
        <v>3</v>
      </c>
      <c r="AC93" s="18">
        <v>1</v>
      </c>
      <c r="AD93" s="32">
        <v>466571</v>
      </c>
      <c r="AE93" s="32">
        <v>168236</v>
      </c>
      <c r="AF93" s="1">
        <v>1992</v>
      </c>
      <c r="AG93" s="1">
        <v>1993</v>
      </c>
      <c r="AH93" s="1"/>
      <c r="AI93" s="32">
        <v>387979</v>
      </c>
      <c r="AJ93" s="32">
        <v>143022</v>
      </c>
      <c r="AK93" s="1">
        <v>1992</v>
      </c>
      <c r="AL93" s="1">
        <v>1992</v>
      </c>
      <c r="AM93" s="1"/>
    </row>
    <row r="94" spans="1:39">
      <c r="A94" s="14">
        <v>3471</v>
      </c>
      <c r="B94" s="14" t="s">
        <v>1435</v>
      </c>
      <c r="C94" s="14" t="s">
        <v>1830</v>
      </c>
      <c r="D94" s="14" t="s">
        <v>1831</v>
      </c>
      <c r="E94" s="9" t="s">
        <v>1424</v>
      </c>
      <c r="F94" s="5">
        <v>39</v>
      </c>
      <c r="G94" s="5">
        <v>22</v>
      </c>
      <c r="H94" s="2">
        <v>0.95</v>
      </c>
      <c r="I94" s="12">
        <v>38</v>
      </c>
      <c r="J94" s="12">
        <v>21</v>
      </c>
      <c r="K94" s="22">
        <v>6178280</v>
      </c>
      <c r="L94" s="22">
        <v>154457</v>
      </c>
      <c r="M94" s="23">
        <v>401700</v>
      </c>
      <c r="N94" s="23">
        <v>1791550</v>
      </c>
      <c r="O94" s="23">
        <v>215000</v>
      </c>
      <c r="P94" s="23">
        <v>520000</v>
      </c>
      <c r="Q94" s="25">
        <v>30900</v>
      </c>
      <c r="R94" s="25">
        <v>255936</v>
      </c>
      <c r="S94" s="26">
        <v>107500</v>
      </c>
      <c r="T94" s="26">
        <v>173333</v>
      </c>
      <c r="U94" s="18">
        <v>0</v>
      </c>
      <c r="V94" s="10">
        <v>13</v>
      </c>
      <c r="W94" s="10">
        <v>7</v>
      </c>
      <c r="X94" s="10">
        <v>2</v>
      </c>
      <c r="Y94" s="10">
        <v>3</v>
      </c>
      <c r="Z94" s="10">
        <v>3</v>
      </c>
      <c r="AA94" s="10">
        <v>6</v>
      </c>
      <c r="AB94" s="18">
        <v>2</v>
      </c>
      <c r="AC94" s="18">
        <v>3</v>
      </c>
      <c r="AD94" s="32">
        <v>5828536</v>
      </c>
      <c r="AE94" s="32">
        <v>1016201</v>
      </c>
      <c r="AF94" s="1">
        <v>1993</v>
      </c>
      <c r="AG94" s="1">
        <v>1996</v>
      </c>
      <c r="AH94" s="1">
        <v>2017</v>
      </c>
      <c r="AI94" s="32">
        <v>1019195</v>
      </c>
      <c r="AJ94" s="32">
        <v>259418</v>
      </c>
      <c r="AK94" s="1">
        <v>1994</v>
      </c>
      <c r="AL94" s="1">
        <v>1997</v>
      </c>
      <c r="AM94" s="1">
        <v>2017</v>
      </c>
    </row>
    <row r="95" spans="1:39">
      <c r="A95" s="14">
        <v>3485</v>
      </c>
      <c r="B95" s="14" t="s">
        <v>1443</v>
      </c>
      <c r="C95" s="14" t="s">
        <v>1728</v>
      </c>
      <c r="D95" s="14" t="s">
        <v>1728</v>
      </c>
      <c r="E95" s="9" t="s">
        <v>1436</v>
      </c>
      <c r="F95" s="5">
        <v>23</v>
      </c>
      <c r="G95" s="5">
        <v>20</v>
      </c>
      <c r="H95" s="2">
        <v>1</v>
      </c>
      <c r="I95" s="12">
        <v>23</v>
      </c>
      <c r="J95" s="12">
        <v>20</v>
      </c>
      <c r="K95" s="22">
        <v>45560</v>
      </c>
      <c r="L95" s="22">
        <v>1898</v>
      </c>
      <c r="M95" s="23"/>
      <c r="N95" s="23">
        <v>9750</v>
      </c>
      <c r="O95" s="23">
        <v>16950</v>
      </c>
      <c r="P95" s="23">
        <v>8110</v>
      </c>
      <c r="Q95" s="25"/>
      <c r="R95" s="25">
        <v>1950</v>
      </c>
      <c r="S95" s="26">
        <v>1883</v>
      </c>
      <c r="T95" s="26">
        <v>1622</v>
      </c>
      <c r="U95" s="18">
        <v>2</v>
      </c>
      <c r="V95" s="10"/>
      <c r="W95" s="10">
        <v>5</v>
      </c>
      <c r="X95" s="10">
        <v>9</v>
      </c>
      <c r="Y95" s="10">
        <v>5</v>
      </c>
      <c r="Z95" s="10"/>
      <c r="AA95" s="10">
        <v>5</v>
      </c>
      <c r="AB95" s="18">
        <v>8</v>
      </c>
      <c r="AC95" s="18">
        <v>4</v>
      </c>
      <c r="AD95" s="32">
        <v>905593</v>
      </c>
      <c r="AE95" s="32">
        <v>274128</v>
      </c>
      <c r="AF95" s="1">
        <v>2006</v>
      </c>
      <c r="AG95" s="1">
        <v>2007</v>
      </c>
      <c r="AH95" s="1">
        <v>2018</v>
      </c>
      <c r="AI95" s="32">
        <v>911625</v>
      </c>
      <c r="AJ95" s="32">
        <v>277282</v>
      </c>
      <c r="AK95" s="1">
        <v>2006</v>
      </c>
      <c r="AL95" s="1">
        <v>2007</v>
      </c>
      <c r="AM95" s="1">
        <v>2018</v>
      </c>
    </row>
    <row r="96" spans="1:39">
      <c r="A96" s="14">
        <v>3592</v>
      </c>
      <c r="B96" s="14" t="s">
        <v>1451</v>
      </c>
      <c r="C96" s="14" t="s">
        <v>1728</v>
      </c>
      <c r="D96" s="14" t="s">
        <v>1728</v>
      </c>
      <c r="E96" s="9" t="s">
        <v>33</v>
      </c>
      <c r="F96" s="5">
        <v>7</v>
      </c>
      <c r="G96" s="5">
        <v>7</v>
      </c>
      <c r="H96" s="2">
        <v>1</v>
      </c>
      <c r="I96" s="12">
        <v>7</v>
      </c>
      <c r="J96" s="12">
        <v>7</v>
      </c>
      <c r="K96" s="22">
        <v>565175</v>
      </c>
      <c r="L96" s="22">
        <v>70647</v>
      </c>
      <c r="M96" s="23"/>
      <c r="N96" s="23">
        <v>29175</v>
      </c>
      <c r="O96" s="23">
        <v>150000</v>
      </c>
      <c r="P96" s="23">
        <v>38000</v>
      </c>
      <c r="Q96" s="25"/>
      <c r="R96" s="25">
        <v>14588</v>
      </c>
      <c r="S96" s="26">
        <v>75000</v>
      </c>
      <c r="T96" s="26">
        <v>38000</v>
      </c>
      <c r="U96" s="18">
        <v>2</v>
      </c>
      <c r="V96" s="10"/>
      <c r="W96" s="10">
        <v>2</v>
      </c>
      <c r="X96" s="10">
        <v>2</v>
      </c>
      <c r="Y96" s="10">
        <v>1</v>
      </c>
      <c r="Z96" s="10"/>
      <c r="AA96" s="10">
        <v>2</v>
      </c>
      <c r="AB96" s="18">
        <v>2</v>
      </c>
      <c r="AC96" s="18">
        <v>1</v>
      </c>
      <c r="AD96" s="32">
        <v>1332105</v>
      </c>
      <c r="AE96" s="32">
        <v>510621</v>
      </c>
      <c r="AF96" s="1">
        <v>1996</v>
      </c>
      <c r="AG96" s="1">
        <v>1996</v>
      </c>
      <c r="AH96" s="1">
        <v>2017</v>
      </c>
      <c r="AI96" s="32">
        <v>452053</v>
      </c>
      <c r="AJ96" s="32">
        <v>87165</v>
      </c>
      <c r="AK96" s="1">
        <v>1995</v>
      </c>
      <c r="AL96" s="1">
        <v>1996</v>
      </c>
      <c r="AM96" s="1">
        <v>2017</v>
      </c>
    </row>
    <row r="97" spans="1:39">
      <c r="A97" s="14">
        <v>3929</v>
      </c>
      <c r="B97" s="14" t="s">
        <v>1476</v>
      </c>
      <c r="C97" s="14" t="s">
        <v>1832</v>
      </c>
      <c r="D97" s="14" t="s">
        <v>1833</v>
      </c>
      <c r="E97" s="9" t="s">
        <v>33</v>
      </c>
      <c r="F97" s="5">
        <v>7</v>
      </c>
      <c r="G97" s="5">
        <v>7</v>
      </c>
      <c r="H97" s="2">
        <v>1</v>
      </c>
      <c r="I97" s="12">
        <v>7</v>
      </c>
      <c r="J97" s="12">
        <v>7</v>
      </c>
      <c r="K97" s="22">
        <v>789770</v>
      </c>
      <c r="L97" s="22">
        <v>112824</v>
      </c>
      <c r="M97" s="23"/>
      <c r="N97" s="23">
        <v>35000</v>
      </c>
      <c r="O97" s="23">
        <v>43000</v>
      </c>
      <c r="P97" s="23">
        <v>45000</v>
      </c>
      <c r="Q97" s="25"/>
      <c r="R97" s="25">
        <v>35000</v>
      </c>
      <c r="S97" s="26">
        <v>43000</v>
      </c>
      <c r="T97" s="26">
        <v>45000</v>
      </c>
      <c r="U97" s="18">
        <v>2</v>
      </c>
      <c r="V97" s="10"/>
      <c r="W97" s="10">
        <v>1</v>
      </c>
      <c r="X97" s="10">
        <v>1</v>
      </c>
      <c r="Y97" s="10">
        <v>1</v>
      </c>
      <c r="Z97" s="10"/>
      <c r="AA97" s="10">
        <v>1</v>
      </c>
      <c r="AB97" s="18">
        <v>1</v>
      </c>
      <c r="AC97" s="18">
        <v>1</v>
      </c>
      <c r="AD97" s="32">
        <v>1000859</v>
      </c>
      <c r="AE97" s="32">
        <v>237693</v>
      </c>
      <c r="AF97" s="1">
        <v>1998</v>
      </c>
      <c r="AG97" s="1">
        <v>2001</v>
      </c>
      <c r="AH97" s="1"/>
      <c r="AI97" s="32">
        <v>1000859</v>
      </c>
      <c r="AJ97" s="32">
        <v>237693</v>
      </c>
      <c r="AK97" s="1">
        <v>1998</v>
      </c>
      <c r="AL97" s="1">
        <v>2001</v>
      </c>
      <c r="AM97" s="1"/>
    </row>
    <row r="98" spans="1:39">
      <c r="A98" s="14">
        <v>3938</v>
      </c>
      <c r="B98" s="14" t="s">
        <v>1491</v>
      </c>
      <c r="C98" s="14" t="s">
        <v>1728</v>
      </c>
      <c r="D98" s="14" t="s">
        <v>1728</v>
      </c>
      <c r="E98" s="9" t="s">
        <v>17</v>
      </c>
      <c r="F98" s="5">
        <v>51</v>
      </c>
      <c r="G98" s="5">
        <v>48</v>
      </c>
      <c r="H98" s="2">
        <v>0.94</v>
      </c>
      <c r="I98" s="12">
        <v>47</v>
      </c>
      <c r="J98" s="12">
        <v>45</v>
      </c>
      <c r="K98" s="22">
        <v>407006</v>
      </c>
      <c r="L98" s="22">
        <v>7140</v>
      </c>
      <c r="M98" s="23"/>
      <c r="N98" s="23">
        <v>66770</v>
      </c>
      <c r="O98" s="23">
        <v>157482</v>
      </c>
      <c r="P98" s="23">
        <v>41746</v>
      </c>
      <c r="Q98" s="25"/>
      <c r="R98" s="25">
        <v>7419</v>
      </c>
      <c r="S98" s="26">
        <v>7158</v>
      </c>
      <c r="T98" s="26">
        <v>6958</v>
      </c>
      <c r="U98" s="18">
        <v>2</v>
      </c>
      <c r="V98" s="10"/>
      <c r="W98" s="10">
        <v>9</v>
      </c>
      <c r="X98" s="10">
        <v>22</v>
      </c>
      <c r="Y98" s="10">
        <v>6</v>
      </c>
      <c r="Z98" s="10"/>
      <c r="AA98" s="10">
        <v>8</v>
      </c>
      <c r="AB98" s="18">
        <v>19</v>
      </c>
      <c r="AC98" s="18">
        <v>6</v>
      </c>
      <c r="AD98" s="32">
        <v>901944</v>
      </c>
      <c r="AE98" s="32">
        <v>362375</v>
      </c>
      <c r="AF98" s="1">
        <v>1993</v>
      </c>
      <c r="AG98" s="1">
        <v>1995</v>
      </c>
      <c r="AH98" s="1">
        <v>2017</v>
      </c>
      <c r="AI98" s="32">
        <v>721531</v>
      </c>
      <c r="AJ98" s="32">
        <v>291873</v>
      </c>
      <c r="AK98" s="1">
        <v>1994</v>
      </c>
      <c r="AL98" s="1">
        <v>1995</v>
      </c>
      <c r="AM98" s="1">
        <v>2017</v>
      </c>
    </row>
    <row r="99" spans="1:39">
      <c r="A99" s="14">
        <v>4008</v>
      </c>
      <c r="B99" s="14" t="s">
        <v>1505</v>
      </c>
      <c r="C99" s="14" t="s">
        <v>1728</v>
      </c>
      <c r="D99" s="14" t="s">
        <v>1728</v>
      </c>
      <c r="E99" s="9" t="s">
        <v>1499</v>
      </c>
      <c r="F99" s="5">
        <v>6</v>
      </c>
      <c r="G99" s="5">
        <v>6</v>
      </c>
      <c r="H99" s="2">
        <v>0.83</v>
      </c>
      <c r="I99" s="12">
        <v>5</v>
      </c>
      <c r="J99" s="12">
        <v>5</v>
      </c>
      <c r="K99" s="22">
        <v>44951</v>
      </c>
      <c r="L99" s="22">
        <v>6422</v>
      </c>
      <c r="M99" s="23"/>
      <c r="N99" s="23">
        <v>3775</v>
      </c>
      <c r="O99" s="23">
        <v>20326</v>
      </c>
      <c r="P99" s="23">
        <v>20850</v>
      </c>
      <c r="Q99" s="25"/>
      <c r="R99" s="25">
        <v>1888</v>
      </c>
      <c r="S99" s="26">
        <v>6775</v>
      </c>
      <c r="T99" s="26">
        <v>10425</v>
      </c>
      <c r="U99" s="18">
        <v>2</v>
      </c>
      <c r="V99" s="10"/>
      <c r="W99" s="10">
        <v>2</v>
      </c>
      <c r="X99" s="10">
        <v>3</v>
      </c>
      <c r="Y99" s="10">
        <v>2</v>
      </c>
      <c r="Z99" s="10"/>
      <c r="AA99" s="10">
        <v>2</v>
      </c>
      <c r="AB99" s="18">
        <v>2</v>
      </c>
      <c r="AC99" s="18">
        <v>2</v>
      </c>
      <c r="AD99" s="32">
        <v>1505990</v>
      </c>
      <c r="AE99" s="32">
        <v>596420</v>
      </c>
      <c r="AF99" s="1">
        <v>1997</v>
      </c>
      <c r="AG99" s="1">
        <v>1998</v>
      </c>
      <c r="AH99" s="1">
        <v>2018</v>
      </c>
      <c r="AI99" s="32">
        <v>956829</v>
      </c>
      <c r="AJ99" s="32">
        <v>220723</v>
      </c>
      <c r="AK99" s="1">
        <v>1998</v>
      </c>
      <c r="AL99" s="1">
        <v>1999</v>
      </c>
      <c r="AM99" s="1">
        <v>2018</v>
      </c>
    </row>
    <row r="100" spans="1:39">
      <c r="A100" s="14">
        <v>4282</v>
      </c>
      <c r="B100" s="14" t="s">
        <v>1528</v>
      </c>
      <c r="C100" s="14" t="s">
        <v>1728</v>
      </c>
      <c r="D100" s="14" t="s">
        <v>1728</v>
      </c>
      <c r="E100" s="9" t="s">
        <v>430</v>
      </c>
      <c r="F100" s="5">
        <v>14</v>
      </c>
      <c r="G100" s="5">
        <v>8</v>
      </c>
      <c r="H100" s="2">
        <v>1</v>
      </c>
      <c r="I100" s="12">
        <v>14</v>
      </c>
      <c r="J100" s="12">
        <v>8</v>
      </c>
      <c r="K100" s="22">
        <v>865302</v>
      </c>
      <c r="L100" s="22">
        <v>50900</v>
      </c>
      <c r="M100" s="23"/>
      <c r="N100" s="23">
        <v>302000</v>
      </c>
      <c r="O100" s="23">
        <v>246000</v>
      </c>
      <c r="P100" s="23">
        <v>155002</v>
      </c>
      <c r="Q100" s="25"/>
      <c r="R100" s="25">
        <v>60400</v>
      </c>
      <c r="S100" s="26">
        <v>49200</v>
      </c>
      <c r="T100" s="26">
        <v>38751</v>
      </c>
      <c r="U100" s="18">
        <v>2</v>
      </c>
      <c r="V100" s="10"/>
      <c r="W100" s="10">
        <v>5</v>
      </c>
      <c r="X100" s="10">
        <v>5</v>
      </c>
      <c r="Y100" s="10">
        <v>4</v>
      </c>
      <c r="Z100" s="10"/>
      <c r="AA100" s="10">
        <v>3</v>
      </c>
      <c r="AB100" s="18">
        <v>3</v>
      </c>
      <c r="AC100" s="18">
        <v>1</v>
      </c>
      <c r="AD100" s="32">
        <v>984307</v>
      </c>
      <c r="AE100" s="32">
        <v>385968</v>
      </c>
      <c r="AF100" s="1">
        <v>2008</v>
      </c>
      <c r="AG100" s="1">
        <v>2008</v>
      </c>
      <c r="AH100" s="1">
        <v>2017</v>
      </c>
      <c r="AI100" s="32">
        <v>984307</v>
      </c>
      <c r="AJ100" s="32">
        <v>385968</v>
      </c>
      <c r="AK100" s="1">
        <v>2008</v>
      </c>
      <c r="AL100" s="1">
        <v>2008</v>
      </c>
      <c r="AM100" s="1">
        <v>2017</v>
      </c>
    </row>
    <row r="101" spans="1:39">
      <c r="A101" s="14">
        <v>4455</v>
      </c>
      <c r="B101" s="14" t="s">
        <v>1544</v>
      </c>
      <c r="C101" s="14" t="s">
        <v>1728</v>
      </c>
      <c r="D101" s="14" t="s">
        <v>1728</v>
      </c>
      <c r="E101" s="9" t="s">
        <v>41</v>
      </c>
      <c r="F101" s="5">
        <v>5</v>
      </c>
      <c r="G101" s="5">
        <v>5</v>
      </c>
      <c r="H101" s="2">
        <v>0.8</v>
      </c>
      <c r="I101" s="12">
        <v>4</v>
      </c>
      <c r="J101" s="12">
        <v>4</v>
      </c>
      <c r="K101" s="22">
        <v>49000</v>
      </c>
      <c r="L101" s="22">
        <v>9800</v>
      </c>
      <c r="M101" s="23"/>
      <c r="N101" s="23">
        <v>17000</v>
      </c>
      <c r="O101" s="23">
        <v>2000</v>
      </c>
      <c r="P101" s="23">
        <v>30000</v>
      </c>
      <c r="Q101" s="25"/>
      <c r="R101" s="25">
        <v>5667</v>
      </c>
      <c r="S101" s="26">
        <v>2000</v>
      </c>
      <c r="T101" s="26">
        <v>30000</v>
      </c>
      <c r="U101" s="18">
        <v>2</v>
      </c>
      <c r="V101" s="10"/>
      <c r="W101" s="10">
        <v>3</v>
      </c>
      <c r="X101" s="10">
        <v>1</v>
      </c>
      <c r="Y101" s="10">
        <v>1</v>
      </c>
      <c r="Z101" s="10"/>
      <c r="AA101" s="10">
        <v>3</v>
      </c>
      <c r="AB101" s="18">
        <v>1</v>
      </c>
      <c r="AC101" s="18">
        <v>1</v>
      </c>
      <c r="AD101" s="32">
        <v>1476422</v>
      </c>
      <c r="AE101" s="32">
        <v>917887</v>
      </c>
      <c r="AF101" s="1">
        <v>1993</v>
      </c>
      <c r="AG101" s="1">
        <v>1993</v>
      </c>
      <c r="AH101" s="1">
        <v>2017</v>
      </c>
      <c r="AI101" s="32">
        <v>621620</v>
      </c>
      <c r="AJ101" s="32">
        <v>74334</v>
      </c>
      <c r="AK101" s="1">
        <v>1992</v>
      </c>
      <c r="AL101" s="1">
        <v>1992</v>
      </c>
      <c r="AM101" s="1">
        <v>2017</v>
      </c>
    </row>
    <row r="102" spans="1:39">
      <c r="A102" s="14">
        <v>4690</v>
      </c>
      <c r="B102" s="14" t="s">
        <v>1561</v>
      </c>
      <c r="C102" s="14" t="s">
        <v>1834</v>
      </c>
      <c r="D102" s="14" t="s">
        <v>1835</v>
      </c>
      <c r="E102" s="9" t="s">
        <v>264</v>
      </c>
      <c r="F102" s="5">
        <v>11</v>
      </c>
      <c r="G102" s="5">
        <v>8</v>
      </c>
      <c r="H102" s="2">
        <v>1</v>
      </c>
      <c r="I102" s="12">
        <v>11</v>
      </c>
      <c r="J102" s="12">
        <v>8</v>
      </c>
      <c r="K102" s="22">
        <v>2472457</v>
      </c>
      <c r="L102" s="22">
        <v>190189</v>
      </c>
      <c r="M102" s="23"/>
      <c r="N102" s="23">
        <v>100000</v>
      </c>
      <c r="O102" s="23">
        <v>1370000</v>
      </c>
      <c r="P102" s="23">
        <v>382457</v>
      </c>
      <c r="Q102" s="25"/>
      <c r="R102" s="25">
        <v>100000</v>
      </c>
      <c r="S102" s="26">
        <v>228333</v>
      </c>
      <c r="T102" s="26">
        <v>191229</v>
      </c>
      <c r="U102" s="18">
        <v>2</v>
      </c>
      <c r="V102" s="10"/>
      <c r="W102" s="10">
        <v>1</v>
      </c>
      <c r="X102" s="10">
        <v>6</v>
      </c>
      <c r="Y102" s="10">
        <v>2</v>
      </c>
      <c r="Z102" s="10"/>
      <c r="AA102" s="10">
        <v>1</v>
      </c>
      <c r="AB102" s="18">
        <v>5</v>
      </c>
      <c r="AC102" s="18">
        <v>2</v>
      </c>
      <c r="AD102" s="32">
        <v>1391508</v>
      </c>
      <c r="AE102" s="32">
        <v>744762</v>
      </c>
      <c r="AF102" s="1">
        <v>1991</v>
      </c>
      <c r="AG102" s="1">
        <v>1992</v>
      </c>
      <c r="AH102" s="1">
        <v>2018</v>
      </c>
      <c r="AI102" s="32">
        <v>1391508</v>
      </c>
      <c r="AJ102" s="32">
        <v>744762</v>
      </c>
      <c r="AK102" s="1">
        <v>1991</v>
      </c>
      <c r="AL102" s="1">
        <v>1992</v>
      </c>
      <c r="AM102" s="1">
        <v>2018</v>
      </c>
    </row>
    <row r="103" spans="1:39">
      <c r="A103" s="14">
        <v>4714</v>
      </c>
      <c r="B103" s="14" t="s">
        <v>1570</v>
      </c>
      <c r="C103" s="14" t="s">
        <v>1728</v>
      </c>
      <c r="D103" s="14" t="s">
        <v>1728</v>
      </c>
      <c r="E103" s="9" t="s">
        <v>1565</v>
      </c>
      <c r="F103" s="5">
        <v>18</v>
      </c>
      <c r="G103" s="5">
        <v>12</v>
      </c>
      <c r="H103" s="2">
        <v>0.25</v>
      </c>
      <c r="I103" s="12">
        <v>4</v>
      </c>
      <c r="J103" s="12">
        <v>3</v>
      </c>
      <c r="K103" s="22">
        <v>4376493</v>
      </c>
      <c r="L103" s="22">
        <v>243139</v>
      </c>
      <c r="M103" s="23"/>
      <c r="N103" s="23">
        <v>75000</v>
      </c>
      <c r="O103" s="23">
        <v>3065293</v>
      </c>
      <c r="P103" s="23">
        <v>65000</v>
      </c>
      <c r="Q103" s="25"/>
      <c r="R103" s="25">
        <v>75000</v>
      </c>
      <c r="S103" s="26">
        <v>340588</v>
      </c>
      <c r="T103" s="26">
        <v>65000</v>
      </c>
      <c r="U103" s="18">
        <v>2</v>
      </c>
      <c r="V103" s="10"/>
      <c r="W103" s="10">
        <v>1</v>
      </c>
      <c r="X103" s="10">
        <v>11</v>
      </c>
      <c r="Y103" s="10">
        <v>2</v>
      </c>
      <c r="Z103" s="10"/>
      <c r="AA103" s="10">
        <v>1</v>
      </c>
      <c r="AB103" s="18">
        <v>8</v>
      </c>
      <c r="AC103" s="18">
        <v>2</v>
      </c>
      <c r="AD103" s="32">
        <v>10849622</v>
      </c>
      <c r="AE103" s="32">
        <v>1782944</v>
      </c>
      <c r="AF103" s="1">
        <v>2003</v>
      </c>
      <c r="AG103" s="1">
        <v>2003</v>
      </c>
      <c r="AH103" s="1">
        <v>2017</v>
      </c>
      <c r="AI103" s="32">
        <v>26493524</v>
      </c>
      <c r="AJ103" s="32">
        <v>1639024</v>
      </c>
      <c r="AK103" s="1">
        <v>2013</v>
      </c>
      <c r="AL103" s="1">
        <v>2013</v>
      </c>
      <c r="AM103" s="1"/>
    </row>
    <row r="104" spans="1:39">
      <c r="A104" s="14">
        <v>6204</v>
      </c>
      <c r="B104" s="14" t="s">
        <v>1609</v>
      </c>
      <c r="C104" s="14" t="s">
        <v>1728</v>
      </c>
      <c r="D104" s="14" t="s">
        <v>1728</v>
      </c>
      <c r="E104" s="9" t="s">
        <v>903</v>
      </c>
      <c r="F104" s="5">
        <v>9</v>
      </c>
      <c r="G104" s="5">
        <v>9</v>
      </c>
      <c r="H104" s="2">
        <v>0.89</v>
      </c>
      <c r="I104" s="12">
        <v>8</v>
      </c>
      <c r="J104" s="12">
        <v>8</v>
      </c>
      <c r="K104" s="22">
        <v>18951</v>
      </c>
      <c r="L104" s="22">
        <v>1895</v>
      </c>
      <c r="M104" s="23"/>
      <c r="N104" s="23">
        <v>6000</v>
      </c>
      <c r="O104" s="23">
        <v>6951</v>
      </c>
      <c r="P104" s="23">
        <v>2000</v>
      </c>
      <c r="Q104" s="25"/>
      <c r="R104" s="25">
        <v>2000</v>
      </c>
      <c r="S104" s="26">
        <v>1738</v>
      </c>
      <c r="T104" s="26">
        <v>2000</v>
      </c>
      <c r="U104" s="18">
        <v>2</v>
      </c>
      <c r="V104" s="10"/>
      <c r="W104" s="10">
        <v>3</v>
      </c>
      <c r="X104" s="10">
        <v>4</v>
      </c>
      <c r="Y104" s="10">
        <v>1</v>
      </c>
      <c r="Z104" s="10"/>
      <c r="AA104" s="10">
        <v>3</v>
      </c>
      <c r="AB104" s="18">
        <v>3</v>
      </c>
      <c r="AC104" s="18">
        <v>1</v>
      </c>
      <c r="AD104" s="32">
        <v>1330703</v>
      </c>
      <c r="AE104" s="32">
        <v>478777</v>
      </c>
      <c r="AF104" s="1">
        <v>2006</v>
      </c>
      <c r="AG104" s="1">
        <v>2008</v>
      </c>
      <c r="AH104" s="1">
        <v>2017</v>
      </c>
      <c r="AI104" s="32">
        <v>1033384</v>
      </c>
      <c r="AJ104" s="32">
        <v>427956</v>
      </c>
      <c r="AK104" s="1">
        <v>2006</v>
      </c>
      <c r="AL104" s="1">
        <v>2008</v>
      </c>
      <c r="AM104" s="1">
        <v>2017</v>
      </c>
    </row>
    <row r="105" spans="1:39">
      <c r="A105" s="14">
        <v>6207</v>
      </c>
      <c r="B105" s="14" t="s">
        <v>1614</v>
      </c>
      <c r="C105" s="14" t="s">
        <v>1801</v>
      </c>
      <c r="D105" s="14" t="s">
        <v>1802</v>
      </c>
      <c r="E105" s="9" t="s">
        <v>1610</v>
      </c>
      <c r="F105" s="5">
        <v>9</v>
      </c>
      <c r="G105" s="5">
        <v>2</v>
      </c>
      <c r="H105" s="2">
        <v>1</v>
      </c>
      <c r="I105" s="12">
        <v>9</v>
      </c>
      <c r="J105" s="12">
        <v>2</v>
      </c>
      <c r="K105" s="22">
        <v>43534232</v>
      </c>
      <c r="L105" s="22">
        <v>5441779</v>
      </c>
      <c r="M105" s="23"/>
      <c r="N105" s="23"/>
      <c r="O105" s="23">
        <v>42150000</v>
      </c>
      <c r="P105" s="23">
        <v>1384232</v>
      </c>
      <c r="Q105" s="25"/>
      <c r="R105" s="25"/>
      <c r="S105" s="26">
        <v>10537500</v>
      </c>
      <c r="T105" s="26">
        <v>346058</v>
      </c>
      <c r="U105" s="18">
        <v>2</v>
      </c>
      <c r="V105" s="10"/>
      <c r="W105" s="10">
        <v>2</v>
      </c>
      <c r="X105" s="10">
        <v>4</v>
      </c>
      <c r="Y105" s="10">
        <v>4</v>
      </c>
      <c r="Z105" s="10"/>
      <c r="AA105" s="10">
        <v>1</v>
      </c>
      <c r="AB105" s="18">
        <v>1</v>
      </c>
      <c r="AC105" s="18">
        <v>1</v>
      </c>
      <c r="AD105" s="32">
        <v>39478064</v>
      </c>
      <c r="AE105" s="32">
        <v>9929375</v>
      </c>
      <c r="AF105" s="1">
        <v>2017</v>
      </c>
      <c r="AG105" s="1">
        <v>2017</v>
      </c>
      <c r="AH105" s="1"/>
      <c r="AI105" s="32">
        <v>39478064</v>
      </c>
      <c r="AJ105" s="32">
        <v>9929375</v>
      </c>
      <c r="AK105" s="1">
        <v>2017</v>
      </c>
      <c r="AL105" s="1">
        <v>2017</v>
      </c>
      <c r="AM105" s="1"/>
    </row>
    <row r="106" spans="1:39">
      <c r="A106" s="14">
        <v>6227</v>
      </c>
      <c r="B106" s="14" t="s">
        <v>1626</v>
      </c>
      <c r="C106" s="14" t="s">
        <v>1728</v>
      </c>
      <c r="D106" s="14" t="s">
        <v>1728</v>
      </c>
      <c r="E106" s="9" t="s">
        <v>524</v>
      </c>
      <c r="F106" s="5">
        <v>23</v>
      </c>
      <c r="G106" s="5">
        <v>20</v>
      </c>
      <c r="H106" s="2">
        <v>0.8</v>
      </c>
      <c r="I106" s="12">
        <v>18</v>
      </c>
      <c r="J106" s="12">
        <v>16</v>
      </c>
      <c r="K106" s="22">
        <v>37601</v>
      </c>
      <c r="L106" s="22">
        <v>1446</v>
      </c>
      <c r="M106" s="23"/>
      <c r="N106" s="23">
        <v>10289</v>
      </c>
      <c r="O106" s="23">
        <v>11216</v>
      </c>
      <c r="P106" s="23">
        <v>3000</v>
      </c>
      <c r="Q106" s="25"/>
      <c r="R106" s="25">
        <v>1715</v>
      </c>
      <c r="S106" s="26">
        <v>1402</v>
      </c>
      <c r="T106" s="26">
        <v>1500</v>
      </c>
      <c r="U106" s="18">
        <v>2</v>
      </c>
      <c r="V106" s="10"/>
      <c r="W106" s="10">
        <v>6</v>
      </c>
      <c r="X106" s="10">
        <v>8</v>
      </c>
      <c r="Y106" s="10">
        <v>2</v>
      </c>
      <c r="Z106" s="10"/>
      <c r="AA106" s="10">
        <v>6</v>
      </c>
      <c r="AB106" s="18">
        <v>8</v>
      </c>
      <c r="AC106" s="18">
        <v>1</v>
      </c>
      <c r="AD106" s="32">
        <v>1822155</v>
      </c>
      <c r="AE106" s="32">
        <v>593995</v>
      </c>
      <c r="AF106" s="1">
        <v>1997</v>
      </c>
      <c r="AG106" s="1">
        <v>1999</v>
      </c>
      <c r="AH106" s="1">
        <v>2018</v>
      </c>
      <c r="AI106" s="32">
        <v>991146</v>
      </c>
      <c r="AJ106" s="32">
        <v>344358</v>
      </c>
      <c r="AK106" s="1">
        <v>1997</v>
      </c>
      <c r="AL106" s="1">
        <v>2000</v>
      </c>
      <c r="AM106" s="1">
        <v>2018</v>
      </c>
    </row>
    <row r="107" spans="1:39">
      <c r="A107" s="14">
        <v>6228</v>
      </c>
      <c r="B107" s="14" t="s">
        <v>1632</v>
      </c>
      <c r="C107" s="14" t="s">
        <v>1728</v>
      </c>
      <c r="D107" s="14" t="s">
        <v>1728</v>
      </c>
      <c r="E107" s="9" t="s">
        <v>1627</v>
      </c>
      <c r="F107" s="5">
        <v>7</v>
      </c>
      <c r="G107" s="5">
        <v>4</v>
      </c>
      <c r="H107" s="2">
        <v>0.5</v>
      </c>
      <c r="I107" s="12">
        <v>3</v>
      </c>
      <c r="J107" s="12">
        <v>2</v>
      </c>
      <c r="K107" s="22">
        <v>168000</v>
      </c>
      <c r="L107" s="22">
        <v>24000</v>
      </c>
      <c r="M107" s="23"/>
      <c r="N107" s="23">
        <v>28000</v>
      </c>
      <c r="O107" s="23">
        <v>30000</v>
      </c>
      <c r="P107" s="23">
        <v>20000</v>
      </c>
      <c r="Q107" s="25"/>
      <c r="R107" s="25">
        <v>14000</v>
      </c>
      <c r="S107" s="26">
        <v>30000</v>
      </c>
      <c r="T107" s="26">
        <v>20000</v>
      </c>
      <c r="U107" s="18">
        <v>2</v>
      </c>
      <c r="V107" s="10"/>
      <c r="W107" s="10">
        <v>2</v>
      </c>
      <c r="X107" s="10">
        <v>1</v>
      </c>
      <c r="Y107" s="10">
        <v>1</v>
      </c>
      <c r="Z107" s="10"/>
      <c r="AA107" s="10">
        <v>2</v>
      </c>
      <c r="AB107" s="18">
        <v>1</v>
      </c>
      <c r="AC107" s="18">
        <v>1</v>
      </c>
      <c r="AD107" s="32">
        <v>8753529</v>
      </c>
      <c r="AE107" s="32">
        <v>3395820</v>
      </c>
      <c r="AF107" s="1">
        <v>1989</v>
      </c>
      <c r="AG107" s="1">
        <v>1990</v>
      </c>
      <c r="AH107" s="1"/>
      <c r="AI107" s="32">
        <v>98497</v>
      </c>
      <c r="AJ107" s="32">
        <v>94770</v>
      </c>
      <c r="AK107" s="1">
        <v>1986</v>
      </c>
      <c r="AL107" s="1">
        <v>1986</v>
      </c>
      <c r="AM107" s="1"/>
    </row>
    <row r="108" spans="1:39">
      <c r="A108" s="14">
        <v>6284</v>
      </c>
      <c r="B108" s="14" t="s">
        <v>1648</v>
      </c>
      <c r="C108" s="14" t="s">
        <v>1728</v>
      </c>
      <c r="D108" s="14" t="s">
        <v>1728</v>
      </c>
      <c r="E108" s="9" t="s">
        <v>1633</v>
      </c>
      <c r="F108" s="5">
        <v>227</v>
      </c>
      <c r="G108" s="5">
        <v>143</v>
      </c>
      <c r="H108" s="2">
        <v>0.78</v>
      </c>
      <c r="I108" s="12">
        <v>155</v>
      </c>
      <c r="J108" s="12">
        <v>111</v>
      </c>
      <c r="K108" s="22">
        <v>13318868</v>
      </c>
      <c r="L108" s="22">
        <v>69369</v>
      </c>
      <c r="M108" s="23">
        <v>747451</v>
      </c>
      <c r="N108" s="23">
        <v>481216</v>
      </c>
      <c r="O108" s="23">
        <v>1579984</v>
      </c>
      <c r="P108" s="23">
        <v>312560</v>
      </c>
      <c r="Q108" s="25">
        <v>39340</v>
      </c>
      <c r="R108" s="25">
        <v>16594</v>
      </c>
      <c r="S108" s="26">
        <v>40512</v>
      </c>
      <c r="T108" s="26">
        <v>14884</v>
      </c>
      <c r="U108" s="18">
        <v>0</v>
      </c>
      <c r="V108" s="10">
        <v>28</v>
      </c>
      <c r="W108" s="10">
        <v>38</v>
      </c>
      <c r="X108" s="10">
        <v>46</v>
      </c>
      <c r="Y108" s="10">
        <v>21</v>
      </c>
      <c r="Z108" s="10">
        <v>24</v>
      </c>
      <c r="AA108" s="10">
        <v>35</v>
      </c>
      <c r="AB108" s="18">
        <v>35</v>
      </c>
      <c r="AC108" s="18">
        <v>19</v>
      </c>
      <c r="AD108" s="32">
        <v>457300</v>
      </c>
      <c r="AE108" s="32">
        <v>162989</v>
      </c>
      <c r="AF108" s="1">
        <v>1990</v>
      </c>
      <c r="AG108" s="1">
        <v>1992</v>
      </c>
      <c r="AH108" s="1">
        <v>2017</v>
      </c>
      <c r="AI108" s="32">
        <v>274211</v>
      </c>
      <c r="AJ108" s="32">
        <v>98055</v>
      </c>
      <c r="AK108" s="1">
        <v>1990</v>
      </c>
      <c r="AL108" s="1">
        <v>1992</v>
      </c>
      <c r="AM108" s="1">
        <v>2018</v>
      </c>
    </row>
    <row r="109" spans="1:39">
      <c r="A109" s="14"/>
      <c r="B109" s="14"/>
      <c r="C109" s="14"/>
      <c r="D109" s="14"/>
      <c r="E109" s="9"/>
      <c r="F109" s="5"/>
      <c r="G109" s="5"/>
      <c r="H109" s="2"/>
      <c r="I109" s="12"/>
      <c r="J109" s="12"/>
      <c r="K109" s="22"/>
      <c r="L109" s="22"/>
      <c r="M109" s="23"/>
      <c r="N109" s="23"/>
      <c r="O109" s="23"/>
      <c r="P109" s="23"/>
      <c r="Q109" s="25"/>
      <c r="R109" s="25"/>
      <c r="S109" s="26"/>
      <c r="T109" s="26"/>
      <c r="U109" s="18"/>
      <c r="V109" s="10"/>
      <c r="W109" s="10"/>
      <c r="X109" s="10"/>
      <c r="Y109" s="10"/>
      <c r="Z109" s="10"/>
      <c r="AA109" s="10"/>
      <c r="AB109" s="18"/>
      <c r="AC109" s="18"/>
      <c r="AD109" s="31"/>
      <c r="AE109" s="31"/>
      <c r="AF109" s="1"/>
      <c r="AG109" s="1"/>
      <c r="AH109" s="1"/>
      <c r="AI109" s="31"/>
      <c r="AJ109" s="31"/>
      <c r="AK109" s="1"/>
      <c r="AL109" s="1"/>
      <c r="AM109" s="1"/>
    </row>
    <row r="110" spans="1:39">
      <c r="A110" s="14"/>
      <c r="B110" s="14"/>
      <c r="C110" s="14"/>
      <c r="D110" s="14"/>
      <c r="E110" s="9"/>
      <c r="F110" s="5"/>
      <c r="G110" s="5"/>
      <c r="H110" s="2"/>
      <c r="I110" s="12"/>
      <c r="J110" s="12"/>
      <c r="K110" s="22"/>
      <c r="L110" s="22"/>
      <c r="M110" s="23"/>
      <c r="N110" s="23"/>
      <c r="O110" s="23"/>
      <c r="P110" s="23"/>
      <c r="Q110" s="25"/>
      <c r="R110" s="25"/>
      <c r="S110" s="26"/>
      <c r="T110" s="26"/>
      <c r="U110" s="18"/>
      <c r="V110" s="10"/>
      <c r="W110" s="10"/>
      <c r="X110" s="10"/>
      <c r="Y110" s="10"/>
      <c r="Z110" s="10"/>
      <c r="AA110" s="10"/>
      <c r="AB110" s="18"/>
      <c r="AC110" s="18"/>
      <c r="AD110" s="31"/>
      <c r="AE110" s="31"/>
      <c r="AF110" s="1"/>
      <c r="AG110" s="1"/>
      <c r="AH110" s="1"/>
      <c r="AI110" s="31"/>
      <c r="AJ110" s="31"/>
      <c r="AK110" s="1"/>
      <c r="AL110" s="1"/>
      <c r="AM110" s="1"/>
    </row>
    <row r="111" spans="1:39">
      <c r="A111" s="14"/>
      <c r="B111" s="14"/>
      <c r="C111" s="14"/>
      <c r="D111" s="14"/>
      <c r="E111" s="9"/>
      <c r="F111" s="5"/>
      <c r="G111" s="5"/>
      <c r="H111" s="2"/>
      <c r="I111" s="12"/>
      <c r="J111" s="12"/>
      <c r="K111" s="22"/>
      <c r="L111" s="22"/>
      <c r="M111" s="23"/>
      <c r="N111" s="23"/>
      <c r="O111" s="23"/>
      <c r="P111" s="23"/>
      <c r="Q111" s="25"/>
      <c r="R111" s="25"/>
      <c r="S111" s="26"/>
      <c r="T111" s="26"/>
      <c r="U111" s="18"/>
      <c r="V111" s="10"/>
      <c r="W111" s="10"/>
      <c r="X111" s="10"/>
      <c r="Y111" s="10"/>
      <c r="Z111" s="10"/>
      <c r="AA111" s="10"/>
      <c r="AB111" s="18"/>
      <c r="AC111" s="18"/>
      <c r="AD111" s="31"/>
      <c r="AE111" s="31"/>
      <c r="AF111" s="1"/>
      <c r="AG111" s="1"/>
      <c r="AH111" s="1"/>
      <c r="AI111" s="31"/>
      <c r="AJ111" s="31"/>
      <c r="AK111" s="1"/>
      <c r="AL111" s="1"/>
      <c r="AM111" s="1"/>
    </row>
    <row r="112" spans="1:39">
      <c r="A112" s="14"/>
      <c r="B112" s="14"/>
      <c r="C112" s="14"/>
      <c r="D112" s="14"/>
      <c r="E112" s="9"/>
      <c r="F112" s="5"/>
      <c r="G112" s="5"/>
      <c r="H112" s="2"/>
      <c r="I112" s="12"/>
      <c r="J112" s="12"/>
      <c r="K112" s="22"/>
      <c r="L112" s="22"/>
      <c r="M112" s="23"/>
      <c r="N112" s="23"/>
      <c r="O112" s="23"/>
      <c r="P112" s="23"/>
      <c r="Q112" s="25"/>
      <c r="R112" s="25"/>
      <c r="S112" s="26"/>
      <c r="T112" s="26"/>
      <c r="U112" s="18"/>
      <c r="V112" s="10"/>
      <c r="W112" s="10"/>
      <c r="X112" s="10"/>
      <c r="Y112" s="10"/>
      <c r="Z112" s="10"/>
      <c r="AA112" s="10"/>
      <c r="AB112" s="18"/>
      <c r="AC112" s="18"/>
      <c r="AD112" s="31"/>
      <c r="AE112" s="31"/>
      <c r="AF112" s="1"/>
      <c r="AG112" s="1"/>
      <c r="AH112" s="1"/>
      <c r="AI112" s="31"/>
      <c r="AJ112" s="31"/>
      <c r="AK112" s="1"/>
      <c r="AL112" s="1"/>
      <c r="AM112" s="1"/>
    </row>
    <row r="113" spans="1:39">
      <c r="A113" s="14"/>
      <c r="B113" s="14"/>
      <c r="C113" s="14"/>
      <c r="D113" s="14"/>
      <c r="E113" s="9"/>
      <c r="F113" s="5"/>
      <c r="G113" s="5"/>
      <c r="H113" s="2"/>
      <c r="I113" s="12"/>
      <c r="J113" s="12"/>
      <c r="K113" s="22"/>
      <c r="L113" s="22"/>
      <c r="M113" s="23"/>
      <c r="N113" s="23"/>
      <c r="O113" s="23"/>
      <c r="P113" s="23"/>
      <c r="Q113" s="25"/>
      <c r="R113" s="25"/>
      <c r="S113" s="26"/>
      <c r="T113" s="26"/>
      <c r="U113" s="18"/>
      <c r="V113" s="10"/>
      <c r="W113" s="10"/>
      <c r="X113" s="10"/>
      <c r="Y113" s="10"/>
      <c r="Z113" s="10"/>
      <c r="AA113" s="10"/>
      <c r="AB113" s="18"/>
      <c r="AC113" s="18"/>
      <c r="AD113" s="31"/>
      <c r="AE113" s="31"/>
      <c r="AF113" s="1"/>
      <c r="AG113" s="1"/>
      <c r="AH113" s="1"/>
      <c r="AI113" s="31"/>
      <c r="AJ113" s="31"/>
      <c r="AK113" s="1"/>
      <c r="AL113" s="1"/>
      <c r="AM113" s="1"/>
    </row>
    <row r="114" spans="1:39">
      <c r="A114" s="14"/>
      <c r="B114" s="14"/>
      <c r="C114" s="14"/>
      <c r="D114" s="14"/>
      <c r="E114" s="9"/>
      <c r="F114" s="5"/>
      <c r="G114" s="5"/>
      <c r="H114" s="2"/>
      <c r="I114" s="12"/>
      <c r="J114" s="12"/>
      <c r="K114" s="22"/>
      <c r="L114" s="22"/>
      <c r="M114" s="23"/>
      <c r="N114" s="23"/>
      <c r="O114" s="23"/>
      <c r="P114" s="23"/>
      <c r="Q114" s="25"/>
      <c r="R114" s="25"/>
      <c r="S114" s="26"/>
      <c r="T114" s="26"/>
      <c r="U114" s="18"/>
      <c r="V114" s="10"/>
      <c r="W114" s="10"/>
      <c r="X114" s="10"/>
      <c r="Y114" s="10"/>
      <c r="Z114" s="10"/>
      <c r="AA114" s="10"/>
      <c r="AB114" s="18"/>
      <c r="AC114" s="18"/>
      <c r="AD114" s="31"/>
      <c r="AE114" s="31"/>
      <c r="AF114" s="1"/>
      <c r="AG114" s="1"/>
      <c r="AH114" s="1"/>
      <c r="AI114" s="31"/>
      <c r="AJ114" s="31"/>
      <c r="AK114" s="1"/>
      <c r="AL114" s="1"/>
      <c r="AM114" s="1"/>
    </row>
    <row r="115" spans="1:39">
      <c r="A115" s="14"/>
      <c r="B115" s="14"/>
      <c r="C115" s="14"/>
      <c r="D115" s="14"/>
      <c r="E115" s="9"/>
      <c r="F115" s="5"/>
      <c r="G115" s="5"/>
      <c r="H115" s="2"/>
      <c r="I115" s="12"/>
      <c r="J115" s="12"/>
      <c r="K115" s="22"/>
      <c r="L115" s="22"/>
      <c r="M115" s="23"/>
      <c r="N115" s="23"/>
      <c r="O115" s="23"/>
      <c r="P115" s="23"/>
      <c r="Q115" s="25"/>
      <c r="R115" s="25"/>
      <c r="S115" s="26"/>
      <c r="T115" s="26"/>
      <c r="U115" s="18"/>
      <c r="V115" s="10"/>
      <c r="W115" s="10"/>
      <c r="X115" s="10"/>
      <c r="Y115" s="10"/>
      <c r="Z115" s="10"/>
      <c r="AA115" s="10"/>
      <c r="AB115" s="18"/>
      <c r="AC115" s="18"/>
      <c r="AD115" s="31"/>
      <c r="AE115" s="31"/>
      <c r="AF115" s="1"/>
      <c r="AG115" s="1"/>
      <c r="AH115" s="1"/>
      <c r="AI115" s="31"/>
      <c r="AJ115" s="31"/>
      <c r="AK115" s="1"/>
      <c r="AL115" s="1"/>
      <c r="AM115" s="1"/>
    </row>
    <row r="116" spans="1:39">
      <c r="A116" s="14"/>
      <c r="B116" s="14"/>
      <c r="C116" s="14"/>
      <c r="D116" s="14"/>
      <c r="E116" s="9"/>
      <c r="F116" s="5"/>
      <c r="G116" s="5"/>
      <c r="H116" s="2"/>
      <c r="I116" s="12"/>
      <c r="J116" s="12"/>
      <c r="K116" s="22"/>
      <c r="L116" s="22"/>
      <c r="M116" s="23"/>
      <c r="N116" s="23"/>
      <c r="O116" s="23"/>
      <c r="P116" s="23"/>
      <c r="Q116" s="25"/>
      <c r="R116" s="25"/>
      <c r="S116" s="26"/>
      <c r="T116" s="26"/>
      <c r="U116" s="18"/>
      <c r="V116" s="10"/>
      <c r="W116" s="10"/>
      <c r="X116" s="10"/>
      <c r="Y116" s="10"/>
      <c r="Z116" s="10"/>
      <c r="AA116" s="10"/>
      <c r="AB116" s="18"/>
      <c r="AC116" s="18"/>
      <c r="AD116" s="31"/>
      <c r="AE116" s="31"/>
      <c r="AF116" s="1"/>
      <c r="AG116" s="1"/>
      <c r="AH116" s="1"/>
      <c r="AI116" s="31"/>
      <c r="AJ116" s="31"/>
      <c r="AK116" s="1"/>
      <c r="AL116" s="1"/>
      <c r="AM116" s="1"/>
    </row>
    <row r="117" spans="1:39">
      <c r="A117" s="14"/>
      <c r="B117" s="14"/>
      <c r="C117" s="14"/>
      <c r="D117" s="14"/>
      <c r="E117" s="9"/>
      <c r="F117" s="5"/>
      <c r="G117" s="5"/>
      <c r="H117" s="2"/>
      <c r="I117" s="12"/>
      <c r="J117" s="12"/>
      <c r="K117" s="22"/>
      <c r="L117" s="22"/>
      <c r="M117" s="23"/>
      <c r="N117" s="23"/>
      <c r="O117" s="23"/>
      <c r="P117" s="23"/>
      <c r="Q117" s="25"/>
      <c r="R117" s="25"/>
      <c r="S117" s="26"/>
      <c r="T117" s="26"/>
      <c r="U117" s="18"/>
      <c r="V117" s="10"/>
      <c r="W117" s="10"/>
      <c r="X117" s="10"/>
      <c r="Y117" s="10"/>
      <c r="Z117" s="10"/>
      <c r="AA117" s="10"/>
      <c r="AB117" s="18"/>
      <c r="AC117" s="18"/>
      <c r="AD117" s="31"/>
      <c r="AE117" s="31"/>
      <c r="AF117" s="1"/>
      <c r="AG117" s="1"/>
      <c r="AH117" s="1"/>
      <c r="AI117" s="31"/>
      <c r="AJ117" s="31"/>
      <c r="AK117" s="1"/>
      <c r="AL117" s="1"/>
      <c r="AM117" s="1"/>
    </row>
    <row r="118" spans="1:39">
      <c r="A118" s="14"/>
      <c r="B118" s="14"/>
      <c r="C118" s="14"/>
      <c r="D118" s="14"/>
      <c r="E118" s="9"/>
      <c r="F118" s="5"/>
      <c r="G118" s="5"/>
      <c r="H118" s="2"/>
      <c r="I118" s="12"/>
      <c r="J118" s="12"/>
      <c r="K118" s="22"/>
      <c r="L118" s="22"/>
      <c r="M118" s="23"/>
      <c r="N118" s="23"/>
      <c r="O118" s="23"/>
      <c r="P118" s="23"/>
      <c r="Q118" s="25"/>
      <c r="R118" s="25"/>
      <c r="S118" s="26"/>
      <c r="T118" s="26"/>
      <c r="U118" s="18"/>
      <c r="V118" s="10"/>
      <c r="W118" s="10"/>
      <c r="X118" s="10"/>
      <c r="Y118" s="10"/>
      <c r="Z118" s="10"/>
      <c r="AA118" s="10"/>
      <c r="AB118" s="18"/>
      <c r="AC118" s="18"/>
      <c r="AD118" s="31"/>
      <c r="AE118" s="31"/>
      <c r="AF118" s="1"/>
      <c r="AG118" s="1"/>
      <c r="AH118" s="1"/>
      <c r="AI118" s="31"/>
      <c r="AJ118" s="31"/>
      <c r="AK118" s="1"/>
      <c r="AL118" s="1"/>
      <c r="AM118" s="1"/>
    </row>
    <row r="119" spans="1:39">
      <c r="A119" s="14"/>
      <c r="B119" s="14"/>
      <c r="C119" s="14"/>
      <c r="D119" s="14"/>
      <c r="E119" s="9"/>
      <c r="F119" s="5"/>
      <c r="G119" s="5"/>
      <c r="H119" s="2"/>
      <c r="I119" s="12"/>
      <c r="J119" s="12"/>
      <c r="K119" s="22"/>
      <c r="L119" s="22"/>
      <c r="M119" s="23"/>
      <c r="N119" s="23"/>
      <c r="O119" s="23"/>
      <c r="P119" s="23"/>
      <c r="Q119" s="25"/>
      <c r="R119" s="25"/>
      <c r="S119" s="26"/>
      <c r="T119" s="26"/>
      <c r="U119" s="18"/>
      <c r="V119" s="10"/>
      <c r="W119" s="10"/>
      <c r="X119" s="10"/>
      <c r="Y119" s="10"/>
      <c r="Z119" s="10"/>
      <c r="AA119" s="10"/>
      <c r="AB119" s="18"/>
      <c r="AC119" s="18"/>
      <c r="AD119" s="31"/>
      <c r="AE119" s="31"/>
      <c r="AF119" s="1"/>
      <c r="AG119" s="1"/>
      <c r="AH119" s="1"/>
      <c r="AI119" s="31"/>
      <c r="AJ119" s="31"/>
      <c r="AK119" s="1"/>
      <c r="AL119" s="1"/>
      <c r="AM119" s="1"/>
    </row>
    <row r="120" spans="1:39">
      <c r="A120" s="14"/>
      <c r="B120" s="14"/>
      <c r="C120" s="14"/>
      <c r="D120" s="14"/>
      <c r="E120" s="9"/>
      <c r="F120" s="5"/>
      <c r="G120" s="5"/>
      <c r="H120" s="2"/>
      <c r="I120" s="12"/>
      <c r="J120" s="12"/>
      <c r="K120" s="22"/>
      <c r="L120" s="22"/>
      <c r="M120" s="23"/>
      <c r="N120" s="23"/>
      <c r="O120" s="23"/>
      <c r="P120" s="23"/>
      <c r="Q120" s="25"/>
      <c r="R120" s="25"/>
      <c r="S120" s="26"/>
      <c r="T120" s="26"/>
      <c r="U120" s="18"/>
      <c r="V120" s="10"/>
      <c r="W120" s="10"/>
      <c r="X120" s="10"/>
      <c r="Y120" s="10"/>
      <c r="Z120" s="10"/>
      <c r="AA120" s="10"/>
      <c r="AB120" s="18"/>
      <c r="AC120" s="18"/>
      <c r="AD120" s="31"/>
      <c r="AE120" s="31"/>
      <c r="AF120" s="1"/>
      <c r="AG120" s="1"/>
      <c r="AH120" s="1"/>
      <c r="AI120" s="31"/>
      <c r="AJ120" s="31"/>
      <c r="AK120" s="1"/>
      <c r="AL120" s="1"/>
      <c r="AM120" s="1"/>
    </row>
    <row r="121" spans="1:39">
      <c r="A121" s="14"/>
      <c r="B121" s="14"/>
      <c r="C121" s="14"/>
      <c r="D121" s="14"/>
      <c r="E121" s="9"/>
      <c r="F121" s="5"/>
      <c r="G121" s="5"/>
      <c r="H121" s="2"/>
      <c r="I121" s="12"/>
      <c r="J121" s="12"/>
      <c r="K121" s="22"/>
      <c r="L121" s="22"/>
      <c r="M121" s="23"/>
      <c r="N121" s="23"/>
      <c r="O121" s="23"/>
      <c r="P121" s="23"/>
      <c r="Q121" s="25"/>
      <c r="R121" s="25"/>
      <c r="S121" s="26"/>
      <c r="T121" s="26"/>
      <c r="U121" s="18"/>
      <c r="V121" s="10"/>
      <c r="W121" s="10"/>
      <c r="X121" s="10"/>
      <c r="Y121" s="10"/>
      <c r="Z121" s="10"/>
      <c r="AA121" s="10"/>
      <c r="AB121" s="18"/>
      <c r="AC121" s="18"/>
      <c r="AD121" s="31"/>
      <c r="AE121" s="31"/>
      <c r="AF121" s="1"/>
      <c r="AG121" s="1"/>
      <c r="AH121" s="1"/>
      <c r="AI121" s="31"/>
      <c r="AJ121" s="31"/>
      <c r="AK121" s="1"/>
      <c r="AL121" s="1"/>
      <c r="AM121" s="1"/>
    </row>
    <row r="122" spans="1:39">
      <c r="A122" s="14"/>
      <c r="B122" s="14"/>
      <c r="C122" s="14"/>
      <c r="D122" s="14"/>
      <c r="E122" s="9"/>
      <c r="F122" s="5"/>
      <c r="G122" s="5"/>
      <c r="H122" s="2"/>
      <c r="I122" s="12"/>
      <c r="J122" s="12"/>
      <c r="K122" s="22"/>
      <c r="L122" s="22"/>
      <c r="M122" s="23"/>
      <c r="N122" s="23"/>
      <c r="O122" s="23"/>
      <c r="P122" s="23"/>
      <c r="Q122" s="25"/>
      <c r="R122" s="25"/>
      <c r="S122" s="26"/>
      <c r="T122" s="26"/>
      <c r="U122" s="18"/>
      <c r="V122" s="10"/>
      <c r="W122" s="10"/>
      <c r="X122" s="10"/>
      <c r="Y122" s="10"/>
      <c r="Z122" s="10"/>
      <c r="AA122" s="10"/>
      <c r="AB122" s="18"/>
      <c r="AC122" s="18"/>
      <c r="AD122" s="31"/>
      <c r="AE122" s="31"/>
      <c r="AF122" s="1"/>
      <c r="AG122" s="1"/>
      <c r="AH122" s="1"/>
      <c r="AI122" s="31"/>
      <c r="AJ122" s="31"/>
      <c r="AK122" s="1"/>
      <c r="AL122" s="1"/>
      <c r="AM122" s="1"/>
    </row>
    <row r="123" spans="1:39">
      <c r="A123" s="14"/>
      <c r="B123" s="14"/>
      <c r="C123" s="14"/>
      <c r="D123" s="14"/>
      <c r="E123" s="9"/>
      <c r="F123" s="5"/>
      <c r="G123" s="5"/>
      <c r="H123" s="2"/>
      <c r="I123" s="12"/>
      <c r="J123" s="12"/>
      <c r="K123" s="22"/>
      <c r="L123" s="22"/>
      <c r="M123" s="23"/>
      <c r="N123" s="23"/>
      <c r="O123" s="23"/>
      <c r="P123" s="23"/>
      <c r="Q123" s="25"/>
      <c r="R123" s="25"/>
      <c r="S123" s="26"/>
      <c r="T123" s="26"/>
      <c r="U123" s="18"/>
      <c r="V123" s="10"/>
      <c r="W123" s="10"/>
      <c r="X123" s="10"/>
      <c r="Y123" s="10"/>
      <c r="Z123" s="10"/>
      <c r="AA123" s="10"/>
      <c r="AB123" s="18"/>
      <c r="AC123" s="18"/>
      <c r="AD123" s="31"/>
      <c r="AE123" s="31"/>
      <c r="AF123" s="1"/>
      <c r="AG123" s="1"/>
      <c r="AH123" s="1"/>
      <c r="AI123" s="31"/>
      <c r="AJ123" s="31"/>
      <c r="AK123" s="1"/>
      <c r="AL123" s="1"/>
      <c r="AM123" s="1"/>
    </row>
    <row r="124" spans="1:39">
      <c r="A124" s="14"/>
      <c r="B124" s="14"/>
      <c r="C124" s="14"/>
      <c r="D124" s="14"/>
      <c r="E124" s="9"/>
      <c r="F124" s="5"/>
      <c r="G124" s="5"/>
      <c r="H124" s="2"/>
      <c r="I124" s="12"/>
      <c r="J124" s="12"/>
      <c r="K124" s="22"/>
      <c r="L124" s="22"/>
      <c r="M124" s="23"/>
      <c r="N124" s="23"/>
      <c r="O124" s="23"/>
      <c r="P124" s="23"/>
      <c r="Q124" s="25"/>
      <c r="R124" s="25"/>
      <c r="S124" s="26"/>
      <c r="T124" s="26"/>
      <c r="U124" s="18"/>
      <c r="V124" s="10"/>
      <c r="W124" s="10"/>
      <c r="X124" s="10"/>
      <c r="Y124" s="10"/>
      <c r="Z124" s="10"/>
      <c r="AA124" s="10"/>
      <c r="AB124" s="18"/>
      <c r="AC124" s="18"/>
      <c r="AD124" s="31"/>
      <c r="AE124" s="31"/>
      <c r="AF124" s="1"/>
      <c r="AG124" s="1"/>
      <c r="AH124" s="1"/>
      <c r="AI124" s="31"/>
      <c r="AJ124" s="31"/>
      <c r="AK124" s="1"/>
      <c r="AL124" s="1"/>
      <c r="AM124" s="1"/>
    </row>
    <row r="125" spans="1:39">
      <c r="A125" s="14"/>
      <c r="B125" s="14"/>
      <c r="C125" s="14"/>
      <c r="D125" s="14"/>
      <c r="E125" s="9"/>
      <c r="F125" s="5"/>
      <c r="G125" s="5"/>
      <c r="H125" s="2"/>
      <c r="I125" s="12"/>
      <c r="J125" s="12"/>
      <c r="K125" s="22"/>
      <c r="L125" s="22"/>
      <c r="M125" s="23"/>
      <c r="N125" s="23"/>
      <c r="O125" s="23"/>
      <c r="P125" s="23"/>
      <c r="Q125" s="25"/>
      <c r="R125" s="25"/>
      <c r="S125" s="26"/>
      <c r="T125" s="26"/>
      <c r="U125" s="18"/>
      <c r="V125" s="10"/>
      <c r="W125" s="10"/>
      <c r="X125" s="10"/>
      <c r="Y125" s="10"/>
      <c r="Z125" s="10"/>
      <c r="AA125" s="10"/>
      <c r="AB125" s="18"/>
      <c r="AC125" s="18"/>
      <c r="AD125" s="31"/>
      <c r="AE125" s="31"/>
      <c r="AF125" s="1"/>
      <c r="AG125" s="1"/>
      <c r="AH125" s="1"/>
      <c r="AI125" s="31"/>
      <c r="AJ125" s="31"/>
      <c r="AK125" s="1"/>
      <c r="AL125" s="1"/>
      <c r="AM125" s="1"/>
    </row>
    <row r="126" spans="1:39">
      <c r="A126" s="14"/>
      <c r="B126" s="14"/>
      <c r="C126" s="14"/>
      <c r="D126" s="14"/>
      <c r="E126" s="9"/>
      <c r="F126" s="5"/>
      <c r="G126" s="5"/>
      <c r="H126" s="2"/>
      <c r="I126" s="12"/>
      <c r="J126" s="12"/>
      <c r="K126" s="22"/>
      <c r="L126" s="22"/>
      <c r="M126" s="23"/>
      <c r="N126" s="23"/>
      <c r="O126" s="23"/>
      <c r="P126" s="23"/>
      <c r="Q126" s="25"/>
      <c r="R126" s="25"/>
      <c r="S126" s="26"/>
      <c r="T126" s="26"/>
      <c r="U126" s="18"/>
      <c r="V126" s="10"/>
      <c r="W126" s="10"/>
      <c r="X126" s="10"/>
      <c r="Y126" s="10"/>
      <c r="Z126" s="10"/>
      <c r="AA126" s="10"/>
      <c r="AB126" s="18"/>
      <c r="AC126" s="18"/>
      <c r="AD126" s="31"/>
      <c r="AE126" s="31"/>
      <c r="AF126" s="1"/>
      <c r="AG126" s="1"/>
      <c r="AH126" s="1"/>
      <c r="AI126" s="31"/>
      <c r="AJ126" s="31"/>
      <c r="AK126" s="1"/>
      <c r="AL126" s="1"/>
      <c r="AM126" s="1"/>
    </row>
    <row r="127" spans="1:39">
      <c r="A127" s="14"/>
      <c r="B127" s="14"/>
      <c r="C127" s="14"/>
      <c r="D127" s="14"/>
      <c r="E127" s="9"/>
      <c r="F127" s="5"/>
      <c r="G127" s="5"/>
      <c r="H127" s="2"/>
      <c r="I127" s="12"/>
      <c r="J127" s="12"/>
      <c r="K127" s="22"/>
      <c r="L127" s="22"/>
      <c r="M127" s="23"/>
      <c r="N127" s="23"/>
      <c r="O127" s="23"/>
      <c r="P127" s="23"/>
      <c r="Q127" s="25"/>
      <c r="R127" s="25"/>
      <c r="S127" s="26"/>
      <c r="T127" s="26"/>
      <c r="U127" s="18"/>
      <c r="V127" s="10"/>
      <c r="W127" s="10"/>
      <c r="X127" s="10"/>
      <c r="Y127" s="10"/>
      <c r="Z127" s="10"/>
      <c r="AA127" s="10"/>
      <c r="AB127" s="18"/>
      <c r="AC127" s="18"/>
      <c r="AD127" s="31"/>
      <c r="AE127" s="31"/>
      <c r="AF127" s="1"/>
      <c r="AG127" s="1"/>
      <c r="AH127" s="1"/>
      <c r="AI127" s="31"/>
      <c r="AJ127" s="31"/>
      <c r="AK127" s="1"/>
      <c r="AL127" s="1"/>
      <c r="AM127" s="1"/>
    </row>
    <row r="128" spans="1:39">
      <c r="A128" s="14"/>
      <c r="B128" s="14"/>
      <c r="C128" s="14"/>
      <c r="D128" s="14"/>
      <c r="E128" s="9"/>
      <c r="F128" s="5"/>
      <c r="G128" s="5"/>
      <c r="H128" s="2"/>
      <c r="I128" s="12"/>
      <c r="J128" s="12"/>
      <c r="K128" s="22"/>
      <c r="L128" s="22"/>
      <c r="M128" s="23"/>
      <c r="N128" s="23"/>
      <c r="O128" s="23"/>
      <c r="P128" s="23"/>
      <c r="Q128" s="25"/>
      <c r="R128" s="25"/>
      <c r="S128" s="26"/>
      <c r="T128" s="26"/>
      <c r="U128" s="18"/>
      <c r="V128" s="10"/>
      <c r="W128" s="10"/>
      <c r="X128" s="10"/>
      <c r="Y128" s="10"/>
      <c r="Z128" s="10"/>
      <c r="AA128" s="10"/>
      <c r="AB128" s="18"/>
      <c r="AC128" s="18"/>
      <c r="AD128" s="31"/>
      <c r="AE128" s="31"/>
      <c r="AF128" s="1"/>
      <c r="AG128" s="1"/>
      <c r="AH128" s="1"/>
      <c r="AI128" s="31"/>
      <c r="AJ128" s="31"/>
      <c r="AK128" s="1"/>
      <c r="AL128" s="1"/>
      <c r="AM128" s="1"/>
    </row>
    <row r="129" spans="1:39">
      <c r="A129" s="14"/>
      <c r="B129" s="14"/>
      <c r="C129" s="14"/>
      <c r="D129" s="14"/>
      <c r="E129" s="9"/>
      <c r="F129" s="5"/>
      <c r="G129" s="5"/>
      <c r="H129" s="2"/>
      <c r="I129" s="12"/>
      <c r="J129" s="12"/>
      <c r="K129" s="22"/>
      <c r="L129" s="22"/>
      <c r="M129" s="23"/>
      <c r="N129" s="23"/>
      <c r="O129" s="23"/>
      <c r="P129" s="23"/>
      <c r="Q129" s="25"/>
      <c r="R129" s="25"/>
      <c r="S129" s="26"/>
      <c r="T129" s="26"/>
      <c r="U129" s="18"/>
      <c r="V129" s="10"/>
      <c r="W129" s="10"/>
      <c r="X129" s="10"/>
      <c r="Y129" s="10"/>
      <c r="Z129" s="10"/>
      <c r="AA129" s="10"/>
      <c r="AB129" s="18"/>
      <c r="AC129" s="18"/>
      <c r="AD129" s="31"/>
      <c r="AE129" s="31"/>
      <c r="AF129" s="1"/>
      <c r="AG129" s="1"/>
      <c r="AH129" s="1"/>
      <c r="AI129" s="31"/>
      <c r="AJ129" s="31"/>
      <c r="AK129" s="1"/>
      <c r="AL129" s="1"/>
      <c r="AM129" s="1"/>
    </row>
    <row r="130" spans="1:39">
      <c r="A130" s="14"/>
      <c r="B130" s="14"/>
      <c r="C130" s="14"/>
      <c r="D130" s="14"/>
      <c r="E130" s="9"/>
      <c r="F130" s="5"/>
      <c r="G130" s="5"/>
      <c r="H130" s="2"/>
      <c r="I130" s="12"/>
      <c r="J130" s="12"/>
      <c r="K130" s="22"/>
      <c r="L130" s="22"/>
      <c r="M130" s="23"/>
      <c r="N130" s="23"/>
      <c r="O130" s="23"/>
      <c r="P130" s="23"/>
      <c r="Q130" s="25"/>
      <c r="R130" s="25"/>
      <c r="S130" s="26"/>
      <c r="T130" s="26"/>
      <c r="U130" s="18"/>
      <c r="V130" s="10"/>
      <c r="W130" s="10"/>
      <c r="X130" s="10"/>
      <c r="Y130" s="10"/>
      <c r="Z130" s="10"/>
      <c r="AA130" s="10"/>
      <c r="AB130" s="18"/>
      <c r="AC130" s="18"/>
      <c r="AD130" s="31"/>
      <c r="AE130" s="31"/>
      <c r="AF130" s="1"/>
      <c r="AG130" s="1"/>
      <c r="AH130" s="1"/>
      <c r="AI130" s="31"/>
      <c r="AJ130" s="31"/>
      <c r="AK130" s="1"/>
      <c r="AL130" s="1"/>
      <c r="AM130" s="1"/>
    </row>
    <row r="131" spans="1:39">
      <c r="A131" s="14"/>
      <c r="B131" s="14"/>
      <c r="C131" s="14"/>
      <c r="D131" s="14"/>
      <c r="E131" s="9"/>
      <c r="F131" s="5"/>
      <c r="G131" s="5"/>
      <c r="H131" s="2"/>
      <c r="I131" s="12"/>
      <c r="J131" s="12"/>
      <c r="K131" s="22"/>
      <c r="L131" s="22"/>
      <c r="M131" s="23"/>
      <c r="N131" s="23"/>
      <c r="O131" s="23"/>
      <c r="P131" s="23"/>
      <c r="Q131" s="25"/>
      <c r="R131" s="25"/>
      <c r="S131" s="26"/>
      <c r="T131" s="26"/>
      <c r="U131" s="18"/>
      <c r="V131" s="10"/>
      <c r="W131" s="10"/>
      <c r="X131" s="10"/>
      <c r="Y131" s="10"/>
      <c r="Z131" s="10"/>
      <c r="AA131" s="10"/>
      <c r="AB131" s="18"/>
      <c r="AC131" s="18"/>
      <c r="AD131" s="31"/>
      <c r="AE131" s="31"/>
      <c r="AF131" s="1"/>
      <c r="AG131" s="1"/>
      <c r="AH131" s="1"/>
      <c r="AI131" s="31"/>
      <c r="AJ131" s="31"/>
      <c r="AK131" s="1"/>
      <c r="AL131" s="1"/>
      <c r="AM131" s="1"/>
    </row>
    <row r="132" spans="1:39">
      <c r="A132" s="14"/>
      <c r="B132" s="14"/>
      <c r="C132" s="14"/>
      <c r="D132" s="14"/>
      <c r="E132" s="9"/>
      <c r="F132" s="5"/>
      <c r="G132" s="5"/>
      <c r="H132" s="2"/>
      <c r="I132" s="12"/>
      <c r="J132" s="12"/>
      <c r="K132" s="22"/>
      <c r="L132" s="22"/>
      <c r="M132" s="23"/>
      <c r="N132" s="23"/>
      <c r="O132" s="23"/>
      <c r="P132" s="23"/>
      <c r="Q132" s="25"/>
      <c r="R132" s="25"/>
      <c r="S132" s="26"/>
      <c r="T132" s="26"/>
      <c r="U132" s="18"/>
      <c r="V132" s="10"/>
      <c r="W132" s="10"/>
      <c r="X132" s="10"/>
      <c r="Y132" s="10"/>
      <c r="Z132" s="10"/>
      <c r="AA132" s="10"/>
      <c r="AB132" s="18"/>
      <c r="AC132" s="18"/>
      <c r="AD132" s="31"/>
      <c r="AE132" s="31"/>
      <c r="AF132" s="1"/>
      <c r="AG132" s="1"/>
      <c r="AH132" s="1"/>
      <c r="AI132" s="31"/>
      <c r="AJ132" s="31"/>
      <c r="AK132" s="1"/>
      <c r="AL132" s="1"/>
      <c r="AM132" s="1"/>
    </row>
    <row r="133" spans="1:39">
      <c r="A133" s="14"/>
      <c r="B133" s="14"/>
      <c r="C133" s="14"/>
      <c r="D133" s="14"/>
      <c r="E133" s="9"/>
      <c r="F133" s="5"/>
      <c r="G133" s="5"/>
      <c r="H133" s="2"/>
      <c r="I133" s="12"/>
      <c r="J133" s="12"/>
      <c r="K133" s="22"/>
      <c r="L133" s="22"/>
      <c r="M133" s="23"/>
      <c r="N133" s="23"/>
      <c r="O133" s="23"/>
      <c r="P133" s="23"/>
      <c r="Q133" s="25"/>
      <c r="R133" s="25"/>
      <c r="S133" s="26"/>
      <c r="T133" s="26"/>
      <c r="U133" s="18"/>
      <c r="V133" s="10"/>
      <c r="W133" s="10"/>
      <c r="X133" s="10"/>
      <c r="Y133" s="10"/>
      <c r="Z133" s="10"/>
      <c r="AA133" s="10"/>
      <c r="AB133" s="18"/>
      <c r="AC133" s="18"/>
      <c r="AD133" s="31"/>
      <c r="AE133" s="31"/>
      <c r="AF133" s="1"/>
      <c r="AG133" s="1"/>
      <c r="AH133" s="1"/>
      <c r="AI133" s="31"/>
      <c r="AJ133" s="31"/>
      <c r="AK133" s="1"/>
      <c r="AL133" s="1"/>
      <c r="AM133" s="1"/>
    </row>
    <row r="134" spans="1:39">
      <c r="A134" s="14"/>
      <c r="B134" s="14"/>
      <c r="C134" s="14"/>
      <c r="D134" s="14"/>
      <c r="E134" s="9"/>
      <c r="F134" s="5"/>
      <c r="G134" s="5"/>
      <c r="H134" s="2"/>
      <c r="I134" s="12"/>
      <c r="J134" s="12"/>
      <c r="K134" s="22"/>
      <c r="L134" s="22"/>
      <c r="M134" s="23"/>
      <c r="N134" s="23"/>
      <c r="O134" s="23"/>
      <c r="P134" s="23"/>
      <c r="Q134" s="25"/>
      <c r="R134" s="25"/>
      <c r="S134" s="26"/>
      <c r="T134" s="26"/>
      <c r="U134" s="18"/>
      <c r="V134" s="10"/>
      <c r="W134" s="10"/>
      <c r="X134" s="10"/>
      <c r="Y134" s="10"/>
      <c r="Z134" s="10"/>
      <c r="AA134" s="10"/>
      <c r="AB134" s="18"/>
      <c r="AC134" s="18"/>
      <c r="AD134" s="31"/>
      <c r="AE134" s="31"/>
      <c r="AF134" s="1"/>
      <c r="AG134" s="1"/>
      <c r="AH134" s="1"/>
      <c r="AI134" s="31"/>
      <c r="AJ134" s="31"/>
      <c r="AK134" s="1"/>
      <c r="AL134" s="1"/>
      <c r="AM134" s="1"/>
    </row>
    <row r="135" spans="1:39">
      <c r="A135" s="14"/>
      <c r="B135" s="14"/>
      <c r="C135" s="14"/>
      <c r="D135" s="14"/>
      <c r="E135" s="9"/>
      <c r="F135" s="5"/>
      <c r="G135" s="5"/>
      <c r="H135" s="2"/>
      <c r="I135" s="12"/>
      <c r="J135" s="12"/>
      <c r="K135" s="22"/>
      <c r="L135" s="22"/>
      <c r="M135" s="23"/>
      <c r="N135" s="23"/>
      <c r="O135" s="23"/>
      <c r="P135" s="23"/>
      <c r="Q135" s="25"/>
      <c r="R135" s="25"/>
      <c r="S135" s="26"/>
      <c r="T135" s="26"/>
      <c r="U135" s="18"/>
      <c r="V135" s="10"/>
      <c r="W135" s="10"/>
      <c r="X135" s="10"/>
      <c r="Y135" s="10"/>
      <c r="Z135" s="10"/>
      <c r="AA135" s="10"/>
      <c r="AB135" s="18"/>
      <c r="AC135" s="18"/>
      <c r="AD135" s="31"/>
      <c r="AE135" s="31"/>
      <c r="AF135" s="1"/>
      <c r="AG135" s="1"/>
      <c r="AH135" s="1"/>
      <c r="AI135" s="31"/>
      <c r="AJ135" s="31"/>
      <c r="AK135" s="1"/>
      <c r="AL135" s="1"/>
      <c r="AM135" s="1"/>
    </row>
    <row r="136" spans="1:39">
      <c r="A136" s="14"/>
      <c r="B136" s="14"/>
      <c r="C136" s="14"/>
      <c r="D136" s="14"/>
      <c r="E136" s="9"/>
      <c r="F136" s="5"/>
      <c r="G136" s="5"/>
      <c r="H136" s="2"/>
      <c r="I136" s="12"/>
      <c r="J136" s="12"/>
      <c r="K136" s="22"/>
      <c r="L136" s="22"/>
      <c r="M136" s="23"/>
      <c r="N136" s="23"/>
      <c r="O136" s="23"/>
      <c r="P136" s="23"/>
      <c r="Q136" s="25"/>
      <c r="R136" s="25"/>
      <c r="S136" s="26"/>
      <c r="T136" s="26"/>
      <c r="U136" s="18"/>
      <c r="V136" s="10"/>
      <c r="W136" s="10"/>
      <c r="X136" s="10"/>
      <c r="Y136" s="10"/>
      <c r="Z136" s="10"/>
      <c r="AA136" s="10"/>
      <c r="AB136" s="18"/>
      <c r="AC136" s="18"/>
      <c r="AD136" s="31"/>
      <c r="AE136" s="31"/>
      <c r="AF136" s="1"/>
      <c r="AG136" s="1"/>
      <c r="AH136" s="1"/>
      <c r="AI136" s="31"/>
      <c r="AJ136" s="31"/>
      <c r="AK136" s="1"/>
      <c r="AL136" s="1"/>
      <c r="AM136" s="1"/>
    </row>
    <row r="137" spans="1:39">
      <c r="A137" s="14"/>
      <c r="B137" s="14"/>
      <c r="C137" s="14"/>
      <c r="D137" s="14"/>
      <c r="E137" s="9"/>
      <c r="F137" s="5"/>
      <c r="G137" s="5"/>
      <c r="H137" s="2"/>
      <c r="I137" s="12"/>
      <c r="J137" s="12"/>
      <c r="K137" s="22"/>
      <c r="L137" s="22"/>
      <c r="M137" s="23"/>
      <c r="N137" s="23"/>
      <c r="O137" s="23"/>
      <c r="P137" s="23"/>
      <c r="Q137" s="25"/>
      <c r="R137" s="25"/>
      <c r="S137" s="26"/>
      <c r="T137" s="26"/>
      <c r="U137" s="18"/>
      <c r="V137" s="10"/>
      <c r="W137" s="10"/>
      <c r="X137" s="10"/>
      <c r="Y137" s="10"/>
      <c r="Z137" s="10"/>
      <c r="AA137" s="10"/>
      <c r="AB137" s="18"/>
      <c r="AC137" s="18"/>
      <c r="AD137" s="31"/>
      <c r="AE137" s="31"/>
      <c r="AF137" s="1"/>
      <c r="AG137" s="1"/>
      <c r="AH137" s="1"/>
      <c r="AI137" s="31"/>
      <c r="AJ137" s="31"/>
      <c r="AK137" s="1"/>
      <c r="AL137" s="1"/>
      <c r="AM137" s="1"/>
    </row>
    <row r="138" spans="1:39">
      <c r="A138" s="14"/>
      <c r="B138" s="14"/>
      <c r="C138" s="14"/>
      <c r="D138" s="14"/>
      <c r="E138" s="9"/>
      <c r="F138" s="5"/>
      <c r="G138" s="5"/>
      <c r="H138" s="2"/>
      <c r="I138" s="12"/>
      <c r="J138" s="12"/>
      <c r="K138" s="22"/>
      <c r="L138" s="22"/>
      <c r="M138" s="23"/>
      <c r="N138" s="23"/>
      <c r="O138" s="23"/>
      <c r="P138" s="23"/>
      <c r="Q138" s="25"/>
      <c r="R138" s="25"/>
      <c r="S138" s="26"/>
      <c r="T138" s="26"/>
      <c r="U138" s="18"/>
      <c r="V138" s="10"/>
      <c r="W138" s="10"/>
      <c r="X138" s="10"/>
      <c r="Y138" s="10"/>
      <c r="Z138" s="10"/>
      <c r="AA138" s="10"/>
      <c r="AB138" s="18"/>
      <c r="AC138" s="18"/>
      <c r="AD138" s="31"/>
      <c r="AE138" s="31"/>
      <c r="AF138" s="1"/>
      <c r="AG138" s="1"/>
      <c r="AH138" s="1"/>
      <c r="AI138" s="31"/>
      <c r="AJ138" s="31"/>
      <c r="AK138" s="1"/>
      <c r="AL138" s="1"/>
      <c r="AM138" s="1"/>
    </row>
    <row r="139" spans="1:39">
      <c r="A139" s="14"/>
      <c r="B139" s="14"/>
      <c r="C139" s="14"/>
      <c r="D139" s="14"/>
      <c r="E139" s="9"/>
      <c r="F139" s="5"/>
      <c r="G139" s="5"/>
      <c r="H139" s="2"/>
      <c r="I139" s="12"/>
      <c r="J139" s="12"/>
      <c r="K139" s="22"/>
      <c r="L139" s="22"/>
      <c r="M139" s="23"/>
      <c r="N139" s="23"/>
      <c r="O139" s="23"/>
      <c r="P139" s="23"/>
      <c r="Q139" s="25"/>
      <c r="R139" s="25"/>
      <c r="S139" s="26"/>
      <c r="T139" s="26"/>
      <c r="U139" s="18"/>
      <c r="V139" s="10"/>
      <c r="W139" s="10"/>
      <c r="X139" s="10"/>
      <c r="Y139" s="10"/>
      <c r="Z139" s="10"/>
      <c r="AA139" s="10"/>
      <c r="AB139" s="18"/>
      <c r="AC139" s="18"/>
      <c r="AD139" s="31"/>
      <c r="AE139" s="31"/>
      <c r="AF139" s="1"/>
      <c r="AG139" s="1"/>
      <c r="AH139" s="1"/>
      <c r="AI139" s="31"/>
      <c r="AJ139" s="31"/>
      <c r="AK139" s="1"/>
      <c r="AL139" s="1"/>
      <c r="AM139" s="1"/>
    </row>
    <row r="140" spans="1:39">
      <c r="A140" s="14"/>
      <c r="B140" s="14"/>
      <c r="C140" s="14"/>
      <c r="D140" s="14"/>
      <c r="E140" s="9"/>
      <c r="F140" s="5"/>
      <c r="G140" s="5"/>
      <c r="H140" s="2"/>
      <c r="I140" s="12"/>
      <c r="J140" s="12"/>
      <c r="K140" s="22"/>
      <c r="L140" s="22"/>
      <c r="M140" s="23"/>
      <c r="N140" s="23"/>
      <c r="O140" s="23"/>
      <c r="P140" s="23"/>
      <c r="Q140" s="25"/>
      <c r="R140" s="25"/>
      <c r="S140" s="26"/>
      <c r="T140" s="26"/>
      <c r="U140" s="18"/>
      <c r="V140" s="10"/>
      <c r="W140" s="10"/>
      <c r="X140" s="10"/>
      <c r="Y140" s="10"/>
      <c r="Z140" s="10"/>
      <c r="AA140" s="10"/>
      <c r="AB140" s="18"/>
      <c r="AC140" s="18"/>
      <c r="AD140" s="31"/>
      <c r="AE140" s="31"/>
      <c r="AF140" s="1"/>
      <c r="AG140" s="1"/>
      <c r="AH140" s="1"/>
      <c r="AI140" s="31"/>
      <c r="AJ140" s="31"/>
      <c r="AK140" s="1"/>
      <c r="AL140" s="1"/>
      <c r="AM140" s="1"/>
    </row>
    <row r="141" spans="1:39">
      <c r="A141" s="14"/>
      <c r="B141" s="14"/>
      <c r="C141" s="14"/>
      <c r="D141" s="14"/>
      <c r="E141" s="9"/>
      <c r="F141" s="5"/>
      <c r="G141" s="5"/>
      <c r="H141" s="2"/>
      <c r="I141" s="12"/>
      <c r="J141" s="12"/>
      <c r="K141" s="22"/>
      <c r="L141" s="22"/>
      <c r="M141" s="23"/>
      <c r="N141" s="23"/>
      <c r="O141" s="23"/>
      <c r="P141" s="23"/>
      <c r="Q141" s="25"/>
      <c r="R141" s="25"/>
      <c r="S141" s="26"/>
      <c r="T141" s="26"/>
      <c r="U141" s="18"/>
      <c r="V141" s="10"/>
      <c r="W141" s="10"/>
      <c r="X141" s="10"/>
      <c r="Y141" s="10"/>
      <c r="Z141" s="10"/>
      <c r="AA141" s="10"/>
      <c r="AB141" s="18"/>
      <c r="AC141" s="18"/>
      <c r="AD141" s="31"/>
      <c r="AE141" s="31"/>
      <c r="AF141" s="1"/>
      <c r="AG141" s="1"/>
      <c r="AH141" s="1"/>
      <c r="AI141" s="31"/>
      <c r="AJ141" s="31"/>
      <c r="AK141" s="1"/>
      <c r="AL141" s="1"/>
      <c r="AM141" s="1"/>
    </row>
    <row r="142" spans="1:39">
      <c r="A142" s="14"/>
      <c r="B142" s="14"/>
      <c r="C142" s="14"/>
      <c r="D142" s="14"/>
      <c r="E142" s="9"/>
      <c r="F142" s="5"/>
      <c r="G142" s="5"/>
      <c r="H142" s="2"/>
      <c r="I142" s="12"/>
      <c r="J142" s="12"/>
      <c r="K142" s="22"/>
      <c r="L142" s="22"/>
      <c r="M142" s="23"/>
      <c r="N142" s="23"/>
      <c r="O142" s="23"/>
      <c r="P142" s="23"/>
      <c r="Q142" s="25"/>
      <c r="R142" s="25"/>
      <c r="S142" s="26"/>
      <c r="T142" s="26"/>
      <c r="U142" s="18"/>
      <c r="V142" s="10"/>
      <c r="W142" s="10"/>
      <c r="X142" s="10"/>
      <c r="Y142" s="10"/>
      <c r="Z142" s="10"/>
      <c r="AA142" s="10"/>
      <c r="AB142" s="18"/>
      <c r="AC142" s="18"/>
      <c r="AD142" s="31"/>
      <c r="AE142" s="31"/>
      <c r="AF142" s="1"/>
      <c r="AG142" s="1"/>
      <c r="AH142" s="1"/>
      <c r="AI142" s="31"/>
      <c r="AJ142" s="31"/>
      <c r="AK142" s="1"/>
      <c r="AL142" s="1"/>
      <c r="AM142" s="1"/>
    </row>
    <row r="143" spans="1:39">
      <c r="A143" s="14"/>
      <c r="B143" s="14"/>
      <c r="C143" s="14"/>
      <c r="D143" s="14"/>
      <c r="E143" s="9"/>
      <c r="F143" s="5"/>
      <c r="G143" s="5"/>
      <c r="H143" s="2"/>
      <c r="I143" s="12"/>
      <c r="J143" s="12"/>
      <c r="K143" s="22"/>
      <c r="L143" s="22"/>
      <c r="M143" s="23"/>
      <c r="N143" s="23"/>
      <c r="O143" s="23"/>
      <c r="P143" s="23"/>
      <c r="Q143" s="25"/>
      <c r="R143" s="25"/>
      <c r="S143" s="26"/>
      <c r="T143" s="26"/>
      <c r="U143" s="18"/>
      <c r="V143" s="10"/>
      <c r="W143" s="10"/>
      <c r="X143" s="10"/>
      <c r="Y143" s="10"/>
      <c r="Z143" s="10"/>
      <c r="AA143" s="10"/>
      <c r="AB143" s="18"/>
      <c r="AC143" s="18"/>
      <c r="AD143" s="31"/>
      <c r="AE143" s="31"/>
      <c r="AF143" s="1"/>
      <c r="AG143" s="1"/>
      <c r="AH143" s="1"/>
      <c r="AI143" s="31"/>
      <c r="AJ143" s="31"/>
      <c r="AK143" s="1"/>
      <c r="AL143" s="1"/>
      <c r="AM143" s="1"/>
    </row>
    <row r="144" spans="1:39">
      <c r="A144" s="14"/>
      <c r="B144" s="14"/>
      <c r="C144" s="14"/>
      <c r="D144" s="14"/>
      <c r="E144" s="9"/>
      <c r="F144" s="5"/>
      <c r="G144" s="5"/>
      <c r="H144" s="2"/>
      <c r="I144" s="12"/>
      <c r="J144" s="12"/>
      <c r="K144" s="22"/>
      <c r="L144" s="22"/>
      <c r="M144" s="23"/>
      <c r="N144" s="23"/>
      <c r="O144" s="23"/>
      <c r="P144" s="23"/>
      <c r="Q144" s="25"/>
      <c r="R144" s="25"/>
      <c r="S144" s="26"/>
      <c r="T144" s="26"/>
      <c r="U144" s="18"/>
      <c r="V144" s="10"/>
      <c r="W144" s="10"/>
      <c r="X144" s="10"/>
      <c r="Y144" s="10"/>
      <c r="Z144" s="10"/>
      <c r="AA144" s="10"/>
      <c r="AB144" s="18"/>
      <c r="AC144" s="18"/>
      <c r="AD144" s="31"/>
      <c r="AE144" s="31"/>
      <c r="AF144" s="1"/>
      <c r="AG144" s="1"/>
      <c r="AH144" s="1"/>
      <c r="AI144" s="31"/>
      <c r="AJ144" s="31"/>
      <c r="AK144" s="1"/>
      <c r="AL144" s="1"/>
      <c r="AM144" s="1"/>
    </row>
    <row r="145" spans="1:39">
      <c r="A145" s="14"/>
      <c r="B145" s="14"/>
      <c r="C145" s="14"/>
      <c r="D145" s="14"/>
      <c r="E145" s="9"/>
      <c r="F145" s="5"/>
      <c r="G145" s="5"/>
      <c r="H145" s="2"/>
      <c r="I145" s="12"/>
      <c r="J145" s="12"/>
      <c r="K145" s="22"/>
      <c r="L145" s="22"/>
      <c r="M145" s="23"/>
      <c r="N145" s="23"/>
      <c r="O145" s="23"/>
      <c r="P145" s="23"/>
      <c r="Q145" s="25"/>
      <c r="R145" s="25"/>
      <c r="S145" s="26"/>
      <c r="T145" s="26"/>
      <c r="U145" s="18"/>
      <c r="V145" s="10"/>
      <c r="W145" s="10"/>
      <c r="X145" s="10"/>
      <c r="Y145" s="10"/>
      <c r="Z145" s="10"/>
      <c r="AA145" s="10"/>
      <c r="AB145" s="18"/>
      <c r="AC145" s="18"/>
      <c r="AD145" s="31"/>
      <c r="AE145" s="31"/>
      <c r="AF145" s="1"/>
      <c r="AG145" s="1"/>
      <c r="AH145" s="1"/>
      <c r="AI145" s="31"/>
      <c r="AJ145" s="31"/>
      <c r="AK145" s="1"/>
      <c r="AL145" s="1"/>
      <c r="AM145" s="1"/>
    </row>
    <row r="146" spans="1:39">
      <c r="A146" s="14"/>
      <c r="B146" s="14"/>
      <c r="C146" s="14"/>
      <c r="D146" s="14"/>
      <c r="E146" s="9"/>
      <c r="F146" s="5"/>
      <c r="G146" s="5"/>
      <c r="H146" s="2"/>
      <c r="I146" s="12"/>
      <c r="J146" s="12"/>
      <c r="K146" s="22"/>
      <c r="L146" s="22"/>
      <c r="M146" s="23"/>
      <c r="N146" s="23"/>
      <c r="O146" s="23"/>
      <c r="P146" s="23"/>
      <c r="Q146" s="25"/>
      <c r="R146" s="25"/>
      <c r="S146" s="26"/>
      <c r="T146" s="26"/>
      <c r="U146" s="18"/>
      <c r="V146" s="10"/>
      <c r="W146" s="10"/>
      <c r="X146" s="10"/>
      <c r="Y146" s="10"/>
      <c r="Z146" s="10"/>
      <c r="AA146" s="10"/>
      <c r="AB146" s="18"/>
      <c r="AC146" s="18"/>
      <c r="AD146" s="31"/>
      <c r="AE146" s="31"/>
      <c r="AF146" s="1"/>
      <c r="AG146" s="1"/>
      <c r="AH146" s="1"/>
      <c r="AI146" s="31"/>
      <c r="AJ146" s="31"/>
      <c r="AK146" s="1"/>
      <c r="AL146" s="1"/>
      <c r="AM146" s="1"/>
    </row>
    <row r="147" spans="1:39">
      <c r="A147" s="14"/>
      <c r="B147" s="14"/>
      <c r="C147" s="14"/>
      <c r="D147" s="14"/>
      <c r="E147" s="9"/>
      <c r="F147" s="5"/>
      <c r="G147" s="5"/>
      <c r="H147" s="2"/>
      <c r="I147" s="12"/>
      <c r="J147" s="12"/>
      <c r="K147" s="22"/>
      <c r="L147" s="22"/>
      <c r="M147" s="23"/>
      <c r="N147" s="23"/>
      <c r="O147" s="23"/>
      <c r="P147" s="23"/>
      <c r="Q147" s="25"/>
      <c r="R147" s="25"/>
      <c r="S147" s="26"/>
      <c r="T147" s="26"/>
      <c r="U147" s="18"/>
      <c r="V147" s="10"/>
      <c r="W147" s="10"/>
      <c r="X147" s="10"/>
      <c r="Y147" s="10"/>
      <c r="Z147" s="10"/>
      <c r="AA147" s="10"/>
      <c r="AB147" s="18"/>
      <c r="AC147" s="18"/>
      <c r="AD147" s="31"/>
      <c r="AE147" s="31"/>
      <c r="AF147" s="1"/>
      <c r="AG147" s="1"/>
      <c r="AH147" s="1"/>
      <c r="AI147" s="31"/>
      <c r="AJ147" s="31"/>
      <c r="AK147" s="1"/>
      <c r="AL147" s="1"/>
      <c r="AM147" s="1"/>
    </row>
    <row r="148" spans="1:39">
      <c r="A148" s="14"/>
      <c r="B148" s="14"/>
      <c r="C148" s="14"/>
      <c r="D148" s="14"/>
      <c r="E148" s="9"/>
      <c r="F148" s="5"/>
      <c r="G148" s="5"/>
      <c r="H148" s="2"/>
      <c r="I148" s="12"/>
      <c r="J148" s="12"/>
      <c r="K148" s="22"/>
      <c r="L148" s="22"/>
      <c r="M148" s="23"/>
      <c r="N148" s="23"/>
      <c r="O148" s="23"/>
      <c r="P148" s="23"/>
      <c r="Q148" s="25"/>
      <c r="R148" s="25"/>
      <c r="S148" s="26"/>
      <c r="T148" s="26"/>
      <c r="U148" s="18"/>
      <c r="V148" s="10"/>
      <c r="W148" s="10"/>
      <c r="X148" s="10"/>
      <c r="Y148" s="10"/>
      <c r="Z148" s="10"/>
      <c r="AA148" s="10"/>
      <c r="AB148" s="18"/>
      <c r="AC148" s="18"/>
      <c r="AD148" s="31"/>
      <c r="AE148" s="31"/>
      <c r="AF148" s="1"/>
      <c r="AG148" s="1"/>
      <c r="AH148" s="1"/>
      <c r="AI148" s="31"/>
      <c r="AJ148" s="31"/>
      <c r="AK148" s="1"/>
      <c r="AL148" s="1"/>
      <c r="AM148" s="1"/>
    </row>
    <row r="149" spans="1:39">
      <c r="A149" s="14"/>
      <c r="B149" s="14"/>
      <c r="C149" s="14"/>
      <c r="D149" s="14"/>
      <c r="E149" s="9"/>
      <c r="F149" s="5"/>
      <c r="G149" s="5"/>
      <c r="H149" s="2"/>
      <c r="I149" s="12"/>
      <c r="J149" s="12"/>
      <c r="K149" s="22"/>
      <c r="L149" s="22"/>
      <c r="M149" s="23"/>
      <c r="N149" s="23"/>
      <c r="O149" s="23"/>
      <c r="P149" s="23"/>
      <c r="Q149" s="25"/>
      <c r="R149" s="25"/>
      <c r="S149" s="26"/>
      <c r="T149" s="26"/>
      <c r="U149" s="18"/>
      <c r="V149" s="10"/>
      <c r="W149" s="10"/>
      <c r="X149" s="10"/>
      <c r="Y149" s="10"/>
      <c r="Z149" s="10"/>
      <c r="AA149" s="10"/>
      <c r="AB149" s="18"/>
      <c r="AC149" s="18"/>
      <c r="AD149" s="31"/>
      <c r="AE149" s="31"/>
      <c r="AF149" s="1"/>
      <c r="AG149" s="1"/>
      <c r="AH149" s="1"/>
      <c r="AI149" s="31"/>
      <c r="AJ149" s="31"/>
      <c r="AK149" s="1"/>
      <c r="AL149" s="1"/>
      <c r="AM149" s="1"/>
    </row>
    <row r="150" spans="1:39">
      <c r="A150" s="14"/>
      <c r="B150" s="14"/>
      <c r="C150" s="14"/>
      <c r="D150" s="14"/>
      <c r="E150" s="9"/>
      <c r="F150" s="5"/>
      <c r="G150" s="5"/>
      <c r="H150" s="2"/>
      <c r="I150" s="12"/>
      <c r="J150" s="12"/>
      <c r="K150" s="22"/>
      <c r="L150" s="22"/>
      <c r="M150" s="23"/>
      <c r="N150" s="23"/>
      <c r="O150" s="23"/>
      <c r="P150" s="23"/>
      <c r="Q150" s="25"/>
      <c r="R150" s="25"/>
      <c r="S150" s="26"/>
      <c r="T150" s="26"/>
      <c r="U150" s="18"/>
      <c r="V150" s="10"/>
      <c r="W150" s="10"/>
      <c r="X150" s="10"/>
      <c r="Y150" s="10"/>
      <c r="Z150" s="10"/>
      <c r="AA150" s="10"/>
      <c r="AB150" s="18"/>
      <c r="AC150" s="18"/>
      <c r="AD150" s="31"/>
      <c r="AE150" s="31"/>
      <c r="AF150" s="1"/>
      <c r="AG150" s="1"/>
      <c r="AH150" s="1"/>
      <c r="AI150" s="31"/>
      <c r="AJ150" s="31"/>
      <c r="AK150" s="1"/>
      <c r="AL150" s="1"/>
      <c r="AM150" s="1"/>
    </row>
    <row r="151" spans="1:39">
      <c r="A151" s="14"/>
      <c r="B151" s="14"/>
      <c r="C151" s="14"/>
      <c r="D151" s="14"/>
      <c r="E151" s="9"/>
      <c r="F151" s="5"/>
      <c r="G151" s="5"/>
      <c r="H151" s="2"/>
      <c r="I151" s="12"/>
      <c r="J151" s="12"/>
      <c r="K151" s="22"/>
      <c r="L151" s="22"/>
      <c r="M151" s="23"/>
      <c r="N151" s="23"/>
      <c r="O151" s="23"/>
      <c r="P151" s="23"/>
      <c r="Q151" s="25"/>
      <c r="R151" s="25"/>
      <c r="S151" s="26"/>
      <c r="T151" s="26"/>
      <c r="U151" s="18"/>
      <c r="V151" s="10"/>
      <c r="W151" s="10"/>
      <c r="X151" s="10"/>
      <c r="Y151" s="10"/>
      <c r="Z151" s="10"/>
      <c r="AA151" s="10"/>
      <c r="AB151" s="18"/>
      <c r="AC151" s="18"/>
      <c r="AD151" s="31"/>
      <c r="AE151" s="31"/>
      <c r="AF151" s="1"/>
      <c r="AG151" s="1"/>
      <c r="AH151" s="1"/>
      <c r="AI151" s="31"/>
      <c r="AJ151" s="31"/>
      <c r="AK151" s="1"/>
      <c r="AL151" s="1"/>
      <c r="AM151" s="1"/>
    </row>
    <row r="152" spans="1:39">
      <c r="A152" s="14"/>
      <c r="B152" s="14"/>
      <c r="C152" s="14"/>
      <c r="D152" s="14"/>
      <c r="E152" s="9"/>
      <c r="F152" s="5"/>
      <c r="G152" s="5"/>
      <c r="H152" s="2"/>
      <c r="I152" s="12"/>
      <c r="J152" s="12"/>
      <c r="K152" s="22"/>
      <c r="L152" s="22"/>
      <c r="M152" s="23"/>
      <c r="N152" s="23"/>
      <c r="O152" s="23"/>
      <c r="P152" s="23"/>
      <c r="Q152" s="25"/>
      <c r="R152" s="25"/>
      <c r="S152" s="26"/>
      <c r="T152" s="26"/>
      <c r="U152" s="18"/>
      <c r="V152" s="10"/>
      <c r="W152" s="10"/>
      <c r="X152" s="10"/>
      <c r="Y152" s="10"/>
      <c r="Z152" s="10"/>
      <c r="AA152" s="10"/>
      <c r="AB152" s="18"/>
      <c r="AC152" s="18"/>
      <c r="AD152" s="31"/>
      <c r="AE152" s="31"/>
      <c r="AF152" s="1"/>
      <c r="AG152" s="1"/>
      <c r="AH152" s="1"/>
      <c r="AI152" s="31"/>
      <c r="AJ152" s="31"/>
      <c r="AK152" s="1"/>
      <c r="AL152" s="1"/>
      <c r="AM152" s="1"/>
    </row>
    <row r="153" spans="1:39">
      <c r="A153" s="14"/>
      <c r="B153" s="14"/>
      <c r="C153" s="14"/>
      <c r="D153" s="14"/>
      <c r="E153" s="9"/>
      <c r="F153" s="5"/>
      <c r="G153" s="5"/>
      <c r="H153" s="2"/>
      <c r="I153" s="12"/>
      <c r="J153" s="12"/>
      <c r="K153" s="22"/>
      <c r="L153" s="22"/>
      <c r="M153" s="23"/>
      <c r="N153" s="23"/>
      <c r="O153" s="23"/>
      <c r="P153" s="23"/>
      <c r="Q153" s="25"/>
      <c r="R153" s="25"/>
      <c r="S153" s="26"/>
      <c r="T153" s="26"/>
      <c r="U153" s="18"/>
      <c r="V153" s="10"/>
      <c r="W153" s="10"/>
      <c r="X153" s="10"/>
      <c r="Y153" s="10"/>
      <c r="Z153" s="10"/>
      <c r="AA153" s="10"/>
      <c r="AB153" s="18"/>
      <c r="AC153" s="18"/>
      <c r="AD153" s="31"/>
      <c r="AE153" s="31"/>
      <c r="AF153" s="1"/>
      <c r="AG153" s="1"/>
      <c r="AH153" s="1"/>
      <c r="AI153" s="31"/>
      <c r="AJ153" s="31"/>
      <c r="AK153" s="1"/>
      <c r="AL153" s="1"/>
      <c r="AM153" s="1"/>
    </row>
    <row r="154" spans="1:39">
      <c r="A154" s="14"/>
      <c r="B154" s="14"/>
      <c r="C154" s="14"/>
      <c r="D154" s="14"/>
      <c r="E154" s="9"/>
      <c r="F154" s="5"/>
      <c r="G154" s="5"/>
      <c r="H154" s="2"/>
      <c r="I154" s="12"/>
      <c r="J154" s="12"/>
      <c r="K154" s="22"/>
      <c r="L154" s="22"/>
      <c r="M154" s="23"/>
      <c r="N154" s="23"/>
      <c r="O154" s="23"/>
      <c r="P154" s="23"/>
      <c r="Q154" s="25"/>
      <c r="R154" s="25"/>
      <c r="S154" s="26"/>
      <c r="T154" s="26"/>
      <c r="U154" s="18"/>
      <c r="V154" s="10"/>
      <c r="W154" s="10"/>
      <c r="X154" s="10"/>
      <c r="Y154" s="10"/>
      <c r="Z154" s="10"/>
      <c r="AA154" s="10"/>
      <c r="AB154" s="18"/>
      <c r="AC154" s="18"/>
      <c r="AD154" s="31"/>
      <c r="AE154" s="31"/>
      <c r="AF154" s="1"/>
      <c r="AG154" s="1"/>
      <c r="AH154" s="1"/>
      <c r="AI154" s="31"/>
      <c r="AJ154" s="31"/>
      <c r="AK154" s="1"/>
      <c r="AL154" s="1"/>
      <c r="AM154" s="1"/>
    </row>
    <row r="155" spans="1:39">
      <c r="A155" s="14"/>
      <c r="B155" s="14"/>
      <c r="C155" s="14"/>
      <c r="D155" s="14"/>
      <c r="E155" s="9"/>
      <c r="F155" s="5"/>
      <c r="G155" s="5"/>
      <c r="H155" s="2"/>
      <c r="I155" s="12"/>
      <c r="J155" s="12"/>
      <c r="K155" s="22"/>
      <c r="L155" s="22"/>
      <c r="M155" s="23"/>
      <c r="N155" s="23"/>
      <c r="O155" s="23"/>
      <c r="P155" s="23"/>
      <c r="Q155" s="25"/>
      <c r="R155" s="25"/>
      <c r="S155" s="26"/>
      <c r="T155" s="26"/>
      <c r="U155" s="18"/>
      <c r="V155" s="10"/>
      <c r="W155" s="10"/>
      <c r="X155" s="10"/>
      <c r="Y155" s="10"/>
      <c r="Z155" s="10"/>
      <c r="AA155" s="10"/>
      <c r="AB155" s="18"/>
      <c r="AC155" s="18"/>
      <c r="AD155" s="31"/>
      <c r="AE155" s="31"/>
      <c r="AF155" s="1"/>
      <c r="AG155" s="1"/>
      <c r="AH155" s="1"/>
      <c r="AI155" s="31"/>
      <c r="AJ155" s="31"/>
      <c r="AK155" s="1"/>
      <c r="AL155" s="1"/>
      <c r="AM155" s="1"/>
    </row>
    <row r="156" spans="1:39">
      <c r="A156" s="14"/>
      <c r="B156" s="14"/>
      <c r="C156" s="14"/>
      <c r="D156" s="14"/>
      <c r="E156" s="9"/>
      <c r="F156" s="5"/>
      <c r="G156" s="5"/>
      <c r="H156" s="2"/>
      <c r="I156" s="12"/>
      <c r="J156" s="12"/>
      <c r="K156" s="22"/>
      <c r="L156" s="22"/>
      <c r="M156" s="23"/>
      <c r="N156" s="23"/>
      <c r="O156" s="23"/>
      <c r="P156" s="23"/>
      <c r="Q156" s="25"/>
      <c r="R156" s="25"/>
      <c r="S156" s="26"/>
      <c r="T156" s="26"/>
      <c r="U156" s="18"/>
      <c r="V156" s="10"/>
      <c r="W156" s="10"/>
      <c r="X156" s="10"/>
      <c r="Y156" s="10"/>
      <c r="Z156" s="10"/>
      <c r="AA156" s="10"/>
      <c r="AB156" s="18"/>
      <c r="AC156" s="18"/>
      <c r="AD156" s="31"/>
      <c r="AE156" s="31"/>
      <c r="AF156" s="1"/>
      <c r="AG156" s="1"/>
      <c r="AH156" s="1"/>
      <c r="AI156" s="31"/>
      <c r="AJ156" s="31"/>
      <c r="AK156" s="1"/>
      <c r="AL156" s="1"/>
      <c r="AM156" s="1"/>
    </row>
    <row r="157" spans="1:39">
      <c r="A157" s="14"/>
      <c r="B157" s="14"/>
      <c r="C157" s="14"/>
      <c r="D157" s="14"/>
      <c r="E157" s="9"/>
      <c r="F157" s="5"/>
      <c r="G157" s="5"/>
      <c r="H157" s="2"/>
      <c r="I157" s="12"/>
      <c r="J157" s="12"/>
      <c r="K157" s="22"/>
      <c r="L157" s="22"/>
      <c r="M157" s="23"/>
      <c r="N157" s="23"/>
      <c r="O157" s="23"/>
      <c r="P157" s="23"/>
      <c r="Q157" s="25"/>
      <c r="R157" s="25"/>
      <c r="S157" s="26"/>
      <c r="T157" s="26"/>
      <c r="U157" s="18"/>
      <c r="V157" s="10"/>
      <c r="W157" s="10"/>
      <c r="X157" s="10"/>
      <c r="Y157" s="10"/>
      <c r="Z157" s="10"/>
      <c r="AA157" s="10"/>
      <c r="AB157" s="18"/>
      <c r="AC157" s="18"/>
      <c r="AD157" s="31"/>
      <c r="AE157" s="31"/>
      <c r="AF157" s="1"/>
      <c r="AG157" s="1"/>
      <c r="AH157" s="1"/>
      <c r="AI157" s="31"/>
      <c r="AJ157" s="31"/>
      <c r="AK157" s="1"/>
      <c r="AL157" s="1"/>
      <c r="AM157" s="1"/>
    </row>
    <row r="158" spans="1:39">
      <c r="A158" s="14"/>
      <c r="B158" s="14"/>
      <c r="C158" s="14"/>
      <c r="D158" s="14"/>
      <c r="E158" s="9"/>
      <c r="F158" s="5"/>
      <c r="G158" s="5"/>
      <c r="H158" s="2"/>
      <c r="I158" s="12"/>
      <c r="J158" s="12"/>
      <c r="K158" s="22"/>
      <c r="L158" s="22"/>
      <c r="M158" s="23"/>
      <c r="N158" s="23"/>
      <c r="O158" s="23"/>
      <c r="P158" s="23"/>
      <c r="Q158" s="25"/>
      <c r="R158" s="25"/>
      <c r="S158" s="26"/>
      <c r="T158" s="26"/>
      <c r="U158" s="18"/>
      <c r="V158" s="10"/>
      <c r="W158" s="10"/>
      <c r="X158" s="10"/>
      <c r="Y158" s="10"/>
      <c r="Z158" s="10"/>
      <c r="AA158" s="10"/>
      <c r="AB158" s="18"/>
      <c r="AC158" s="18"/>
      <c r="AD158" s="31"/>
      <c r="AE158" s="31"/>
      <c r="AF158" s="1"/>
      <c r="AG158" s="1"/>
      <c r="AH158" s="1"/>
      <c r="AI158" s="31"/>
      <c r="AJ158" s="31"/>
      <c r="AK158" s="1"/>
      <c r="AL158" s="1"/>
      <c r="AM158" s="1"/>
    </row>
    <row r="159" spans="1:39">
      <c r="A159" s="14"/>
      <c r="B159" s="14"/>
      <c r="C159" s="14"/>
      <c r="D159" s="14"/>
      <c r="E159" s="9"/>
      <c r="F159" s="5"/>
      <c r="G159" s="5"/>
      <c r="H159" s="2"/>
      <c r="I159" s="12"/>
      <c r="J159" s="12"/>
      <c r="K159" s="22"/>
      <c r="L159" s="22"/>
      <c r="M159" s="23"/>
      <c r="N159" s="23"/>
      <c r="O159" s="23"/>
      <c r="P159" s="23"/>
      <c r="Q159" s="25"/>
      <c r="R159" s="25"/>
      <c r="S159" s="26"/>
      <c r="T159" s="26"/>
      <c r="U159" s="18"/>
      <c r="V159" s="10"/>
      <c r="W159" s="10"/>
      <c r="X159" s="10"/>
      <c r="Y159" s="10"/>
      <c r="Z159" s="10"/>
      <c r="AA159" s="10"/>
      <c r="AB159" s="18"/>
      <c r="AC159" s="18"/>
      <c r="AD159" s="31"/>
      <c r="AE159" s="31"/>
      <c r="AF159" s="1"/>
      <c r="AG159" s="1"/>
      <c r="AH159" s="1"/>
      <c r="AI159" s="31"/>
      <c r="AJ159" s="31"/>
      <c r="AK159" s="1"/>
      <c r="AL159" s="1"/>
      <c r="AM159" s="1"/>
    </row>
    <row r="160" spans="1:39">
      <c r="A160" s="14"/>
      <c r="B160" s="14"/>
      <c r="C160" s="14"/>
      <c r="D160" s="14"/>
      <c r="E160" s="9"/>
      <c r="F160" s="5"/>
      <c r="G160" s="5"/>
      <c r="H160" s="2"/>
      <c r="I160" s="12"/>
      <c r="J160" s="12"/>
      <c r="K160" s="22"/>
      <c r="L160" s="22"/>
      <c r="M160" s="23"/>
      <c r="N160" s="23"/>
      <c r="O160" s="23"/>
      <c r="P160" s="23"/>
      <c r="Q160" s="25"/>
      <c r="R160" s="25"/>
      <c r="S160" s="26"/>
      <c r="T160" s="26"/>
      <c r="U160" s="18"/>
      <c r="V160" s="10"/>
      <c r="W160" s="10"/>
      <c r="X160" s="10"/>
      <c r="Y160" s="10"/>
      <c r="Z160" s="10"/>
      <c r="AA160" s="10"/>
      <c r="AB160" s="18"/>
      <c r="AC160" s="18"/>
      <c r="AD160" s="31"/>
      <c r="AE160" s="31"/>
      <c r="AF160" s="1"/>
      <c r="AG160" s="1"/>
      <c r="AH160" s="1"/>
      <c r="AI160" s="31"/>
      <c r="AJ160" s="31"/>
      <c r="AK160" s="1"/>
      <c r="AL160" s="1"/>
      <c r="AM160" s="1"/>
    </row>
    <row r="161" spans="1:39">
      <c r="A161" s="14"/>
      <c r="B161" s="14"/>
      <c r="C161" s="14"/>
      <c r="D161" s="14"/>
      <c r="E161" s="9"/>
      <c r="F161" s="5"/>
      <c r="G161" s="5"/>
      <c r="H161" s="2"/>
      <c r="I161" s="12"/>
      <c r="J161" s="12"/>
      <c r="K161" s="22"/>
      <c r="L161" s="22"/>
      <c r="M161" s="23"/>
      <c r="N161" s="23"/>
      <c r="O161" s="23"/>
      <c r="P161" s="23"/>
      <c r="Q161" s="25"/>
      <c r="R161" s="25"/>
      <c r="S161" s="26"/>
      <c r="T161" s="26"/>
      <c r="U161" s="18"/>
      <c r="V161" s="10"/>
      <c r="W161" s="10"/>
      <c r="X161" s="10"/>
      <c r="Y161" s="10"/>
      <c r="Z161" s="10"/>
      <c r="AA161" s="10"/>
      <c r="AB161" s="18"/>
      <c r="AC161" s="18"/>
      <c r="AD161" s="31"/>
      <c r="AE161" s="31"/>
      <c r="AF161" s="1"/>
      <c r="AG161" s="1"/>
      <c r="AH161" s="1"/>
      <c r="AI161" s="31"/>
      <c r="AJ161" s="31"/>
      <c r="AK161" s="1"/>
      <c r="AL161" s="1"/>
      <c r="AM161" s="1"/>
    </row>
    <row r="162" spans="1:39">
      <c r="A162" s="14"/>
      <c r="B162" s="14"/>
      <c r="C162" s="14"/>
      <c r="D162" s="14"/>
      <c r="E162" s="9"/>
      <c r="F162" s="5"/>
      <c r="G162" s="5"/>
      <c r="H162" s="2"/>
      <c r="I162" s="12"/>
      <c r="J162" s="12"/>
      <c r="K162" s="22"/>
      <c r="L162" s="22"/>
      <c r="M162" s="23"/>
      <c r="N162" s="23"/>
      <c r="O162" s="23"/>
      <c r="P162" s="23"/>
      <c r="Q162" s="25"/>
      <c r="R162" s="25"/>
      <c r="S162" s="26"/>
      <c r="T162" s="26"/>
      <c r="U162" s="18"/>
      <c r="V162" s="10"/>
      <c r="W162" s="10"/>
      <c r="X162" s="10"/>
      <c r="Y162" s="10"/>
      <c r="Z162" s="10"/>
      <c r="AA162" s="10"/>
      <c r="AB162" s="18"/>
      <c r="AC162" s="18"/>
      <c r="AD162" s="31"/>
      <c r="AE162" s="31"/>
      <c r="AF162" s="1"/>
      <c r="AG162" s="1"/>
      <c r="AH162" s="1"/>
      <c r="AI162" s="31"/>
      <c r="AJ162" s="31"/>
      <c r="AK162" s="1"/>
      <c r="AL162" s="1"/>
      <c r="AM162" s="1"/>
    </row>
    <row r="163" spans="1:39">
      <c r="A163" s="14"/>
      <c r="B163" s="14"/>
      <c r="C163" s="14"/>
      <c r="D163" s="14"/>
      <c r="E163" s="9"/>
      <c r="F163" s="5"/>
      <c r="G163" s="5"/>
      <c r="H163" s="2"/>
      <c r="I163" s="12"/>
      <c r="J163" s="12"/>
      <c r="K163" s="22"/>
      <c r="L163" s="22"/>
      <c r="M163" s="23"/>
      <c r="N163" s="23"/>
      <c r="O163" s="23"/>
      <c r="P163" s="23"/>
      <c r="Q163" s="25"/>
      <c r="R163" s="25"/>
      <c r="S163" s="26"/>
      <c r="T163" s="26"/>
      <c r="U163" s="18"/>
      <c r="V163" s="10"/>
      <c r="W163" s="10"/>
      <c r="X163" s="10"/>
      <c r="Y163" s="10"/>
      <c r="Z163" s="10"/>
      <c r="AA163" s="10"/>
      <c r="AB163" s="18"/>
      <c r="AC163" s="18"/>
      <c r="AD163" s="31"/>
      <c r="AE163" s="31"/>
      <c r="AF163" s="1"/>
      <c r="AG163" s="1"/>
      <c r="AH163" s="1"/>
      <c r="AI163" s="31"/>
      <c r="AJ163" s="31"/>
      <c r="AK163" s="1"/>
      <c r="AL163" s="1"/>
      <c r="AM163" s="1"/>
    </row>
    <row r="164" spans="1:39">
      <c r="A164" s="14"/>
      <c r="B164" s="14"/>
      <c r="C164" s="14"/>
      <c r="D164" s="14"/>
      <c r="E164" s="9"/>
      <c r="F164" s="5"/>
      <c r="G164" s="5"/>
      <c r="H164" s="2"/>
      <c r="I164" s="12"/>
      <c r="J164" s="12"/>
      <c r="K164" s="22"/>
      <c r="L164" s="22"/>
      <c r="M164" s="23"/>
      <c r="N164" s="23"/>
      <c r="O164" s="23"/>
      <c r="P164" s="23"/>
      <c r="Q164" s="25"/>
      <c r="R164" s="25"/>
      <c r="S164" s="26"/>
      <c r="T164" s="26"/>
      <c r="U164" s="18"/>
      <c r="V164" s="10"/>
      <c r="W164" s="10"/>
      <c r="X164" s="10"/>
      <c r="Y164" s="10"/>
      <c r="Z164" s="10"/>
      <c r="AA164" s="10"/>
      <c r="AB164" s="18"/>
      <c r="AC164" s="18"/>
      <c r="AD164" s="31"/>
      <c r="AE164" s="31"/>
      <c r="AF164" s="1"/>
      <c r="AG164" s="1"/>
      <c r="AH164" s="1"/>
      <c r="AI164" s="31"/>
      <c r="AJ164" s="31"/>
      <c r="AK164" s="1"/>
      <c r="AL164" s="1"/>
      <c r="AM164" s="1"/>
    </row>
    <row r="165" spans="1:39">
      <c r="A165" s="14"/>
      <c r="B165" s="14"/>
      <c r="C165" s="14"/>
      <c r="D165" s="14"/>
      <c r="E165" s="9"/>
      <c r="F165" s="5"/>
      <c r="G165" s="5"/>
      <c r="H165" s="2"/>
      <c r="I165" s="12"/>
      <c r="J165" s="12"/>
      <c r="K165" s="22"/>
      <c r="L165" s="22"/>
      <c r="M165" s="23"/>
      <c r="N165" s="23"/>
      <c r="O165" s="23"/>
      <c r="P165" s="23"/>
      <c r="Q165" s="25"/>
      <c r="R165" s="25"/>
      <c r="S165" s="26"/>
      <c r="T165" s="26"/>
      <c r="U165" s="18"/>
      <c r="V165" s="10"/>
      <c r="W165" s="10"/>
      <c r="X165" s="10"/>
      <c r="Y165" s="10"/>
      <c r="Z165" s="10"/>
      <c r="AA165" s="10"/>
      <c r="AB165" s="18"/>
      <c r="AC165" s="18"/>
      <c r="AD165" s="31"/>
      <c r="AE165" s="31"/>
      <c r="AF165" s="1"/>
      <c r="AG165" s="1"/>
      <c r="AH165" s="1"/>
      <c r="AI165" s="31"/>
      <c r="AJ165" s="31"/>
      <c r="AK165" s="1"/>
      <c r="AL165" s="1"/>
      <c r="AM165" s="1"/>
    </row>
    <row r="166" spans="1:39">
      <c r="A166" s="14"/>
      <c r="B166" s="14"/>
      <c r="C166" s="14"/>
      <c r="D166" s="14"/>
      <c r="E166" s="9"/>
      <c r="F166" s="5"/>
      <c r="G166" s="5"/>
      <c r="H166" s="2"/>
      <c r="I166" s="12"/>
      <c r="J166" s="12"/>
      <c r="K166" s="22"/>
      <c r="L166" s="22"/>
      <c r="M166" s="23"/>
      <c r="N166" s="23"/>
      <c r="O166" s="23"/>
      <c r="P166" s="23"/>
      <c r="Q166" s="25"/>
      <c r="R166" s="25"/>
      <c r="S166" s="26"/>
      <c r="T166" s="26"/>
      <c r="U166" s="18"/>
      <c r="V166" s="10"/>
      <c r="W166" s="10"/>
      <c r="X166" s="10"/>
      <c r="Y166" s="10"/>
      <c r="Z166" s="10"/>
      <c r="AA166" s="10"/>
      <c r="AB166" s="18"/>
      <c r="AC166" s="18"/>
      <c r="AD166" s="31"/>
      <c r="AE166" s="31"/>
      <c r="AF166" s="1"/>
      <c r="AG166" s="1"/>
      <c r="AH166" s="1"/>
      <c r="AI166" s="31"/>
      <c r="AJ166" s="31"/>
      <c r="AK166" s="1"/>
      <c r="AL166" s="1"/>
      <c r="AM166" s="1"/>
    </row>
    <row r="167" spans="1:39">
      <c r="A167" s="14"/>
      <c r="B167" s="14"/>
      <c r="C167" s="14"/>
      <c r="D167" s="14"/>
      <c r="E167" s="9"/>
      <c r="F167" s="5"/>
      <c r="G167" s="5"/>
      <c r="H167" s="2"/>
      <c r="I167" s="12"/>
      <c r="J167" s="12"/>
      <c r="K167" s="22"/>
      <c r="L167" s="22"/>
      <c r="M167" s="23"/>
      <c r="N167" s="23"/>
      <c r="O167" s="23"/>
      <c r="P167" s="23"/>
      <c r="Q167" s="25"/>
      <c r="R167" s="25"/>
      <c r="S167" s="26"/>
      <c r="T167" s="26"/>
      <c r="U167" s="18"/>
      <c r="V167" s="10"/>
      <c r="W167" s="10"/>
      <c r="X167" s="10"/>
      <c r="Y167" s="10"/>
      <c r="Z167" s="10"/>
      <c r="AA167" s="10"/>
      <c r="AB167" s="18"/>
      <c r="AC167" s="18"/>
      <c r="AD167" s="31"/>
      <c r="AE167" s="31"/>
      <c r="AF167" s="1"/>
      <c r="AG167" s="1"/>
      <c r="AH167" s="1"/>
      <c r="AI167" s="31"/>
      <c r="AJ167" s="31"/>
      <c r="AK167" s="1"/>
      <c r="AL167" s="1"/>
      <c r="AM167" s="1"/>
    </row>
    <row r="168" spans="1:39">
      <c r="A168" s="14"/>
      <c r="B168" s="14"/>
      <c r="C168" s="14"/>
      <c r="D168" s="14"/>
      <c r="E168" s="9"/>
      <c r="F168" s="5"/>
      <c r="G168" s="5"/>
      <c r="H168" s="2"/>
      <c r="I168" s="12"/>
      <c r="J168" s="12"/>
      <c r="K168" s="22"/>
      <c r="L168" s="22"/>
      <c r="M168" s="23"/>
      <c r="N168" s="23"/>
      <c r="O168" s="23"/>
      <c r="P168" s="23"/>
      <c r="Q168" s="25"/>
      <c r="R168" s="25"/>
      <c r="S168" s="26"/>
      <c r="T168" s="26"/>
      <c r="U168" s="18"/>
      <c r="V168" s="10"/>
      <c r="W168" s="10"/>
      <c r="X168" s="10"/>
      <c r="Y168" s="10"/>
      <c r="Z168" s="10"/>
      <c r="AA168" s="10"/>
      <c r="AB168" s="18"/>
      <c r="AC168" s="18"/>
      <c r="AD168" s="31"/>
      <c r="AE168" s="31"/>
      <c r="AF168" s="1"/>
      <c r="AG168" s="1"/>
      <c r="AH168" s="1"/>
      <c r="AI168" s="31"/>
      <c r="AJ168" s="31"/>
      <c r="AK168" s="1"/>
      <c r="AL168" s="1"/>
      <c r="AM168" s="1"/>
    </row>
    <row r="169" spans="1:39">
      <c r="A169" s="14"/>
      <c r="B169" s="14"/>
      <c r="C169" s="14"/>
      <c r="D169" s="14"/>
      <c r="E169" s="9"/>
      <c r="F169" s="5"/>
      <c r="G169" s="5"/>
      <c r="H169" s="2"/>
      <c r="I169" s="12"/>
      <c r="J169" s="12"/>
      <c r="K169" s="22"/>
      <c r="L169" s="22"/>
      <c r="M169" s="23"/>
      <c r="N169" s="23"/>
      <c r="O169" s="23"/>
      <c r="P169" s="23"/>
      <c r="Q169" s="25"/>
      <c r="R169" s="25"/>
      <c r="S169" s="26"/>
      <c r="T169" s="26"/>
      <c r="U169" s="18"/>
      <c r="V169" s="10"/>
      <c r="W169" s="10"/>
      <c r="X169" s="10"/>
      <c r="Y169" s="10"/>
      <c r="Z169" s="10"/>
      <c r="AA169" s="10"/>
      <c r="AB169" s="18"/>
      <c r="AC169" s="18"/>
      <c r="AD169" s="31"/>
      <c r="AE169" s="31"/>
      <c r="AF169" s="1"/>
      <c r="AG169" s="1"/>
      <c r="AH169" s="1"/>
      <c r="AI169" s="31"/>
      <c r="AJ169" s="31"/>
      <c r="AK169" s="1"/>
      <c r="AL169" s="1"/>
      <c r="AM169" s="1"/>
    </row>
    <row r="170" spans="1:39">
      <c r="A170" s="14"/>
      <c r="B170" s="14"/>
      <c r="C170" s="14"/>
      <c r="D170" s="14"/>
      <c r="E170" s="9"/>
      <c r="F170" s="5"/>
      <c r="G170" s="5"/>
      <c r="H170" s="2"/>
      <c r="I170" s="12"/>
      <c r="J170" s="12"/>
      <c r="K170" s="22"/>
      <c r="L170" s="22"/>
      <c r="M170" s="23"/>
      <c r="N170" s="23"/>
      <c r="O170" s="23"/>
      <c r="P170" s="23"/>
      <c r="Q170" s="25"/>
      <c r="R170" s="25"/>
      <c r="S170" s="26"/>
      <c r="T170" s="26"/>
      <c r="U170" s="18"/>
      <c r="V170" s="10"/>
      <c r="W170" s="10"/>
      <c r="X170" s="10"/>
      <c r="Y170" s="10"/>
      <c r="Z170" s="10"/>
      <c r="AA170" s="10"/>
      <c r="AB170" s="18"/>
      <c r="AC170" s="18"/>
      <c r="AD170" s="31"/>
      <c r="AE170" s="31"/>
      <c r="AF170" s="1"/>
      <c r="AG170" s="1"/>
      <c r="AH170" s="1"/>
      <c r="AI170" s="31"/>
      <c r="AJ170" s="31"/>
      <c r="AK170" s="1"/>
      <c r="AL170" s="1"/>
      <c r="AM170" s="1"/>
    </row>
    <row r="171" spans="1:39">
      <c r="A171" s="14"/>
      <c r="B171" s="14"/>
      <c r="C171" s="14"/>
      <c r="D171" s="14"/>
      <c r="E171" s="9"/>
      <c r="F171" s="5"/>
      <c r="G171" s="5"/>
      <c r="H171" s="2"/>
      <c r="I171" s="12"/>
      <c r="J171" s="12"/>
      <c r="K171" s="22"/>
      <c r="L171" s="22"/>
      <c r="M171" s="23"/>
      <c r="N171" s="23"/>
      <c r="O171" s="23"/>
      <c r="P171" s="23"/>
      <c r="Q171" s="25"/>
      <c r="R171" s="25"/>
      <c r="S171" s="26"/>
      <c r="T171" s="26"/>
      <c r="U171" s="18"/>
      <c r="V171" s="10"/>
      <c r="W171" s="10"/>
      <c r="X171" s="10"/>
      <c r="Y171" s="10"/>
      <c r="Z171" s="10"/>
      <c r="AA171" s="10"/>
      <c r="AB171" s="18"/>
      <c r="AC171" s="18"/>
      <c r="AD171" s="31"/>
      <c r="AE171" s="31"/>
      <c r="AF171" s="1"/>
      <c r="AG171" s="1"/>
      <c r="AH171" s="1"/>
      <c r="AI171" s="31"/>
      <c r="AJ171" s="31"/>
      <c r="AK171" s="1"/>
      <c r="AL171" s="1"/>
      <c r="AM171" s="1"/>
    </row>
    <row r="172" spans="1:39">
      <c r="A172" s="14"/>
      <c r="B172" s="14"/>
      <c r="C172" s="14"/>
      <c r="D172" s="14"/>
      <c r="E172" s="9"/>
      <c r="F172" s="5"/>
      <c r="G172" s="5"/>
      <c r="H172" s="2"/>
      <c r="I172" s="12"/>
      <c r="J172" s="12"/>
      <c r="K172" s="22"/>
      <c r="L172" s="22"/>
      <c r="M172" s="23"/>
      <c r="N172" s="23"/>
      <c r="O172" s="23"/>
      <c r="P172" s="23"/>
      <c r="Q172" s="25"/>
      <c r="R172" s="25"/>
      <c r="S172" s="26"/>
      <c r="T172" s="26"/>
      <c r="U172" s="18"/>
      <c r="V172" s="10"/>
      <c r="W172" s="10"/>
      <c r="X172" s="10"/>
      <c r="Y172" s="10"/>
      <c r="Z172" s="10"/>
      <c r="AA172" s="10"/>
      <c r="AB172" s="18"/>
      <c r="AC172" s="18"/>
      <c r="AD172" s="31"/>
      <c r="AE172" s="31"/>
      <c r="AF172" s="1"/>
      <c r="AG172" s="1"/>
      <c r="AH172" s="1"/>
      <c r="AI172" s="31"/>
      <c r="AJ172" s="31"/>
      <c r="AK172" s="1"/>
      <c r="AL172" s="1"/>
      <c r="AM172" s="1"/>
    </row>
    <row r="173" spans="1:39">
      <c r="A173" s="14"/>
      <c r="B173" s="14"/>
      <c r="C173" s="14"/>
      <c r="D173" s="14"/>
      <c r="E173" s="9"/>
      <c r="F173" s="5"/>
      <c r="G173" s="5"/>
      <c r="H173" s="2"/>
      <c r="I173" s="12"/>
      <c r="J173" s="12"/>
      <c r="K173" s="22"/>
      <c r="L173" s="22"/>
      <c r="M173" s="23"/>
      <c r="N173" s="23"/>
      <c r="O173" s="23"/>
      <c r="P173" s="23"/>
      <c r="Q173" s="25"/>
      <c r="R173" s="25"/>
      <c r="S173" s="26"/>
      <c r="T173" s="26"/>
      <c r="U173" s="18"/>
      <c r="V173" s="10"/>
      <c r="W173" s="10"/>
      <c r="X173" s="10"/>
      <c r="Y173" s="10"/>
      <c r="Z173" s="10"/>
      <c r="AA173" s="10"/>
      <c r="AB173" s="18"/>
      <c r="AC173" s="18"/>
      <c r="AD173" s="31"/>
      <c r="AE173" s="31"/>
      <c r="AF173" s="1"/>
      <c r="AG173" s="1"/>
      <c r="AH173" s="1"/>
      <c r="AI173" s="31"/>
      <c r="AJ173" s="31"/>
      <c r="AK173" s="1"/>
      <c r="AL173" s="1"/>
      <c r="AM173" s="1"/>
    </row>
    <row r="174" spans="1:39">
      <c r="A174" s="14"/>
      <c r="B174" s="14"/>
      <c r="C174" s="14"/>
      <c r="D174" s="14"/>
      <c r="E174" s="9"/>
      <c r="F174" s="5"/>
      <c r="G174" s="5"/>
      <c r="H174" s="2"/>
      <c r="I174" s="12"/>
      <c r="J174" s="12"/>
      <c r="K174" s="22"/>
      <c r="L174" s="22"/>
      <c r="M174" s="23"/>
      <c r="N174" s="23"/>
      <c r="O174" s="23"/>
      <c r="P174" s="23"/>
      <c r="Q174" s="25"/>
      <c r="R174" s="25"/>
      <c r="S174" s="26"/>
      <c r="T174" s="26"/>
      <c r="U174" s="18"/>
      <c r="V174" s="10"/>
      <c r="W174" s="10"/>
      <c r="X174" s="10"/>
      <c r="Y174" s="10"/>
      <c r="Z174" s="10"/>
      <c r="AA174" s="10"/>
      <c r="AB174" s="18"/>
      <c r="AC174" s="18"/>
      <c r="AD174" s="31"/>
      <c r="AE174" s="31"/>
      <c r="AF174" s="1"/>
      <c r="AG174" s="1"/>
      <c r="AH174" s="1"/>
      <c r="AI174" s="31"/>
      <c r="AJ174" s="31"/>
      <c r="AK174" s="1"/>
      <c r="AL174" s="1"/>
      <c r="AM174" s="1"/>
    </row>
    <row r="175" spans="1:39">
      <c r="A175" s="14"/>
      <c r="B175" s="14"/>
      <c r="C175" s="14"/>
      <c r="D175" s="14"/>
      <c r="E175" s="9"/>
      <c r="F175" s="5"/>
      <c r="G175" s="5"/>
      <c r="H175" s="2"/>
      <c r="I175" s="12"/>
      <c r="J175" s="12"/>
      <c r="K175" s="22"/>
      <c r="L175" s="22"/>
      <c r="M175" s="23"/>
      <c r="N175" s="23"/>
      <c r="O175" s="23"/>
      <c r="P175" s="23"/>
      <c r="Q175" s="25"/>
      <c r="R175" s="25"/>
      <c r="S175" s="26"/>
      <c r="T175" s="26"/>
      <c r="U175" s="18"/>
      <c r="V175" s="10"/>
      <c r="W175" s="10"/>
      <c r="X175" s="10"/>
      <c r="Y175" s="10"/>
      <c r="Z175" s="10"/>
      <c r="AA175" s="10"/>
      <c r="AB175" s="18"/>
      <c r="AC175" s="18"/>
      <c r="AD175" s="31"/>
      <c r="AE175" s="31"/>
      <c r="AF175" s="1"/>
      <c r="AG175" s="1"/>
      <c r="AH175" s="1"/>
      <c r="AI175" s="31"/>
      <c r="AJ175" s="31"/>
      <c r="AK175" s="1"/>
      <c r="AL175" s="1"/>
      <c r="AM175" s="1"/>
    </row>
    <row r="176" spans="1:39">
      <c r="A176" s="14"/>
      <c r="B176" s="14"/>
      <c r="C176" s="14"/>
      <c r="D176" s="14"/>
      <c r="E176" s="9"/>
      <c r="F176" s="5"/>
      <c r="G176" s="5"/>
      <c r="H176" s="2"/>
      <c r="I176" s="12"/>
      <c r="J176" s="12"/>
      <c r="K176" s="22"/>
      <c r="L176" s="22"/>
      <c r="M176" s="23"/>
      <c r="N176" s="23"/>
      <c r="O176" s="23"/>
      <c r="P176" s="23"/>
      <c r="Q176" s="25"/>
      <c r="R176" s="25"/>
      <c r="S176" s="26"/>
      <c r="T176" s="26"/>
      <c r="U176" s="18"/>
      <c r="V176" s="10"/>
      <c r="W176" s="10"/>
      <c r="X176" s="10"/>
      <c r="Y176" s="10"/>
      <c r="Z176" s="10"/>
      <c r="AA176" s="10"/>
      <c r="AB176" s="18"/>
      <c r="AC176" s="18"/>
      <c r="AD176" s="31"/>
      <c r="AE176" s="31"/>
      <c r="AF176" s="1"/>
      <c r="AG176" s="1"/>
      <c r="AH176" s="1"/>
      <c r="AI176" s="31"/>
      <c r="AJ176" s="31"/>
      <c r="AK176" s="1"/>
      <c r="AL176" s="1"/>
      <c r="AM176" s="1"/>
    </row>
    <row r="177" spans="1:39">
      <c r="A177" s="14"/>
      <c r="B177" s="14"/>
      <c r="C177" s="14"/>
      <c r="D177" s="14"/>
      <c r="E177" s="9"/>
      <c r="F177" s="5"/>
      <c r="G177" s="5"/>
      <c r="H177" s="2"/>
      <c r="I177" s="12"/>
      <c r="J177" s="12"/>
      <c r="K177" s="22"/>
      <c r="L177" s="22"/>
      <c r="M177" s="23"/>
      <c r="N177" s="23"/>
      <c r="O177" s="23"/>
      <c r="P177" s="23"/>
      <c r="Q177" s="25"/>
      <c r="R177" s="25"/>
      <c r="S177" s="26"/>
      <c r="T177" s="26"/>
      <c r="U177" s="18"/>
      <c r="V177" s="10"/>
      <c r="W177" s="10"/>
      <c r="X177" s="10"/>
      <c r="Y177" s="10"/>
      <c r="Z177" s="10"/>
      <c r="AA177" s="10"/>
      <c r="AB177" s="18"/>
      <c r="AC177" s="18"/>
      <c r="AD177" s="31"/>
      <c r="AE177" s="31"/>
      <c r="AF177" s="1"/>
      <c r="AG177" s="1"/>
      <c r="AH177" s="1"/>
      <c r="AI177" s="31"/>
      <c r="AJ177" s="31"/>
      <c r="AK177" s="1"/>
      <c r="AL177" s="1"/>
      <c r="AM177" s="1"/>
    </row>
    <row r="178" spans="1:39">
      <c r="A178" s="14"/>
      <c r="B178" s="14"/>
      <c r="C178" s="14"/>
      <c r="D178" s="14"/>
      <c r="E178" s="9"/>
      <c r="F178" s="5"/>
      <c r="G178" s="5"/>
      <c r="H178" s="2"/>
      <c r="I178" s="12"/>
      <c r="J178" s="12"/>
      <c r="K178" s="22"/>
      <c r="L178" s="22"/>
      <c r="M178" s="23"/>
      <c r="N178" s="23"/>
      <c r="O178" s="23"/>
      <c r="P178" s="23"/>
      <c r="Q178" s="25"/>
      <c r="R178" s="25"/>
      <c r="S178" s="26"/>
      <c r="T178" s="26"/>
      <c r="U178" s="18"/>
      <c r="V178" s="10"/>
      <c r="W178" s="10"/>
      <c r="X178" s="10"/>
      <c r="Y178" s="10"/>
      <c r="Z178" s="10"/>
      <c r="AA178" s="10"/>
      <c r="AB178" s="18"/>
      <c r="AC178" s="18"/>
      <c r="AD178" s="31"/>
      <c r="AE178" s="31"/>
      <c r="AF178" s="1"/>
      <c r="AG178" s="1"/>
      <c r="AH178" s="1"/>
      <c r="AI178" s="31"/>
      <c r="AJ178" s="31"/>
      <c r="AK178" s="1"/>
      <c r="AL178" s="1"/>
      <c r="AM178" s="1"/>
    </row>
    <row r="179" spans="1:39">
      <c r="A179" s="14"/>
      <c r="B179" s="14"/>
      <c r="C179" s="14"/>
      <c r="D179" s="14"/>
      <c r="E179" s="9"/>
      <c r="F179" s="5"/>
      <c r="G179" s="5"/>
      <c r="H179" s="2"/>
      <c r="I179" s="12"/>
      <c r="J179" s="12"/>
      <c r="K179" s="22"/>
      <c r="L179" s="22"/>
      <c r="M179" s="23"/>
      <c r="N179" s="23"/>
      <c r="O179" s="23"/>
      <c r="P179" s="23"/>
      <c r="Q179" s="25"/>
      <c r="R179" s="25"/>
      <c r="S179" s="26"/>
      <c r="T179" s="26"/>
      <c r="U179" s="18"/>
      <c r="V179" s="10"/>
      <c r="W179" s="10"/>
      <c r="X179" s="10"/>
      <c r="Y179" s="10"/>
      <c r="Z179" s="10"/>
      <c r="AA179" s="10"/>
      <c r="AB179" s="18"/>
      <c r="AC179" s="18"/>
      <c r="AD179" s="31"/>
      <c r="AE179" s="31"/>
      <c r="AF179" s="1"/>
      <c r="AG179" s="1"/>
      <c r="AH179" s="1"/>
      <c r="AI179" s="31"/>
      <c r="AJ179" s="31"/>
      <c r="AK179" s="1"/>
      <c r="AL179" s="1"/>
      <c r="AM179" s="1"/>
    </row>
    <row r="180" spans="1:39">
      <c r="A180" s="14"/>
      <c r="B180" s="14"/>
      <c r="C180" s="14"/>
      <c r="D180" s="14"/>
      <c r="E180" s="9"/>
      <c r="F180" s="5"/>
      <c r="G180" s="5"/>
      <c r="H180" s="2"/>
      <c r="I180" s="12"/>
      <c r="J180" s="12"/>
      <c r="K180" s="22"/>
      <c r="L180" s="22"/>
      <c r="M180" s="23"/>
      <c r="N180" s="23"/>
      <c r="O180" s="23"/>
      <c r="P180" s="23"/>
      <c r="Q180" s="25"/>
      <c r="R180" s="25"/>
      <c r="S180" s="26"/>
      <c r="T180" s="26"/>
      <c r="U180" s="18"/>
      <c r="V180" s="10"/>
      <c r="W180" s="10"/>
      <c r="X180" s="10"/>
      <c r="Y180" s="10"/>
      <c r="Z180" s="10"/>
      <c r="AA180" s="10"/>
      <c r="AB180" s="18"/>
      <c r="AC180" s="18"/>
      <c r="AD180" s="31"/>
      <c r="AE180" s="31"/>
      <c r="AF180" s="1"/>
      <c r="AG180" s="1"/>
      <c r="AH180" s="1"/>
      <c r="AI180" s="31"/>
      <c r="AJ180" s="31"/>
      <c r="AK180" s="1"/>
      <c r="AL180" s="1"/>
      <c r="AM180" s="1"/>
    </row>
    <row r="181" spans="1:39">
      <c r="A181" s="14"/>
      <c r="B181" s="14"/>
      <c r="C181" s="14"/>
      <c r="D181" s="14"/>
      <c r="E181" s="9"/>
      <c r="F181" s="5"/>
      <c r="G181" s="5"/>
      <c r="H181" s="2"/>
      <c r="I181" s="12"/>
      <c r="J181" s="12"/>
      <c r="K181" s="22"/>
      <c r="L181" s="22"/>
      <c r="M181" s="23"/>
      <c r="N181" s="23"/>
      <c r="O181" s="23"/>
      <c r="P181" s="23"/>
      <c r="Q181" s="25"/>
      <c r="R181" s="25"/>
      <c r="S181" s="26"/>
      <c r="T181" s="26"/>
      <c r="U181" s="18"/>
      <c r="V181" s="10"/>
      <c r="W181" s="10"/>
      <c r="X181" s="10"/>
      <c r="Y181" s="10"/>
      <c r="Z181" s="10"/>
      <c r="AA181" s="10"/>
      <c r="AB181" s="18"/>
      <c r="AC181" s="18"/>
      <c r="AD181" s="31"/>
      <c r="AE181" s="31"/>
      <c r="AF181" s="1"/>
      <c r="AG181" s="1"/>
      <c r="AH181" s="1"/>
      <c r="AI181" s="31"/>
      <c r="AJ181" s="31"/>
      <c r="AK181" s="1"/>
      <c r="AL181" s="1"/>
      <c r="AM181" s="1"/>
    </row>
    <row r="182" spans="1:39">
      <c r="A182" s="14"/>
      <c r="B182" s="14"/>
      <c r="C182" s="14"/>
      <c r="D182" s="14"/>
      <c r="E182" s="9"/>
      <c r="F182" s="5"/>
      <c r="G182" s="5"/>
      <c r="H182" s="2"/>
      <c r="I182" s="12"/>
      <c r="J182" s="12"/>
      <c r="K182" s="22"/>
      <c r="L182" s="22"/>
      <c r="M182" s="23"/>
      <c r="N182" s="23"/>
      <c r="O182" s="23"/>
      <c r="P182" s="23"/>
      <c r="Q182" s="25"/>
      <c r="R182" s="25"/>
      <c r="S182" s="26"/>
      <c r="T182" s="26"/>
      <c r="U182" s="18"/>
      <c r="V182" s="10"/>
      <c r="W182" s="10"/>
      <c r="X182" s="10"/>
      <c r="Y182" s="10"/>
      <c r="Z182" s="10"/>
      <c r="AA182" s="10"/>
      <c r="AB182" s="18"/>
      <c r="AC182" s="18"/>
      <c r="AD182" s="31"/>
      <c r="AE182" s="31"/>
      <c r="AF182" s="1"/>
      <c r="AG182" s="1"/>
      <c r="AH182" s="1"/>
      <c r="AI182" s="31"/>
      <c r="AJ182" s="31"/>
      <c r="AK182" s="1"/>
      <c r="AL182" s="1"/>
      <c r="AM182" s="1"/>
    </row>
    <row r="183" spans="1:39">
      <c r="A183" s="14"/>
      <c r="B183" s="14"/>
      <c r="C183" s="14"/>
      <c r="D183" s="14"/>
      <c r="E183" s="9"/>
      <c r="F183" s="5"/>
      <c r="G183" s="5"/>
      <c r="H183" s="2"/>
      <c r="I183" s="12"/>
      <c r="J183" s="12"/>
      <c r="K183" s="22"/>
      <c r="L183" s="22"/>
      <c r="M183" s="23"/>
      <c r="N183" s="23"/>
      <c r="O183" s="23"/>
      <c r="P183" s="23"/>
      <c r="Q183" s="25"/>
      <c r="R183" s="25"/>
      <c r="S183" s="26"/>
      <c r="T183" s="26"/>
      <c r="U183" s="18"/>
      <c r="V183" s="10"/>
      <c r="W183" s="10"/>
      <c r="X183" s="10"/>
      <c r="Y183" s="10"/>
      <c r="Z183" s="10"/>
      <c r="AA183" s="10"/>
      <c r="AB183" s="18"/>
      <c r="AC183" s="18"/>
      <c r="AD183" s="31"/>
      <c r="AE183" s="31"/>
      <c r="AF183" s="1"/>
      <c r="AG183" s="1"/>
      <c r="AH183" s="1"/>
      <c r="AI183" s="31"/>
      <c r="AJ183" s="31"/>
      <c r="AK183" s="1"/>
      <c r="AL183" s="1"/>
      <c r="AM183" s="1"/>
    </row>
    <row r="184" spans="1:39">
      <c r="A184" s="14"/>
      <c r="B184" s="14"/>
      <c r="C184" s="14"/>
      <c r="D184" s="14"/>
      <c r="E184" s="9"/>
      <c r="F184" s="5"/>
      <c r="G184" s="5"/>
      <c r="H184" s="2"/>
      <c r="I184" s="12"/>
      <c r="J184" s="12"/>
      <c r="K184" s="22"/>
      <c r="L184" s="22"/>
      <c r="M184" s="23"/>
      <c r="N184" s="23"/>
      <c r="O184" s="23"/>
      <c r="P184" s="23"/>
      <c r="Q184" s="25"/>
      <c r="R184" s="25"/>
      <c r="S184" s="26"/>
      <c r="T184" s="26"/>
      <c r="U184" s="18"/>
      <c r="V184" s="10"/>
      <c r="W184" s="10"/>
      <c r="X184" s="10"/>
      <c r="Y184" s="10"/>
      <c r="Z184" s="10"/>
      <c r="AA184" s="10"/>
      <c r="AB184" s="18"/>
      <c r="AC184" s="18"/>
      <c r="AD184" s="31"/>
      <c r="AE184" s="31"/>
      <c r="AF184" s="1"/>
      <c r="AG184" s="1"/>
      <c r="AH184" s="1"/>
      <c r="AI184" s="31"/>
      <c r="AJ184" s="31"/>
      <c r="AK184" s="1"/>
      <c r="AL184" s="1"/>
      <c r="AM184" s="1"/>
    </row>
    <row r="185" spans="1:39">
      <c r="A185" s="14"/>
      <c r="B185" s="14"/>
      <c r="C185" s="14"/>
      <c r="D185" s="14"/>
      <c r="E185" s="9"/>
      <c r="F185" s="5"/>
      <c r="G185" s="5"/>
      <c r="H185" s="2"/>
      <c r="I185" s="12"/>
      <c r="J185" s="12"/>
      <c r="K185" s="22"/>
      <c r="L185" s="22"/>
      <c r="M185" s="23"/>
      <c r="N185" s="23"/>
      <c r="O185" s="23"/>
      <c r="P185" s="23"/>
      <c r="Q185" s="25"/>
      <c r="R185" s="25"/>
      <c r="S185" s="26"/>
      <c r="T185" s="26"/>
      <c r="U185" s="18"/>
      <c r="V185" s="10"/>
      <c r="W185" s="10"/>
      <c r="X185" s="10"/>
      <c r="Y185" s="10"/>
      <c r="Z185" s="10"/>
      <c r="AA185" s="10"/>
      <c r="AB185" s="18"/>
      <c r="AC185" s="18"/>
      <c r="AD185" s="32"/>
      <c r="AE185" s="32"/>
      <c r="AF185" s="1"/>
      <c r="AG185" s="1"/>
      <c r="AH185" s="1"/>
      <c r="AI185" s="32"/>
      <c r="AJ185" s="32"/>
      <c r="AK185" s="1"/>
      <c r="AL185" s="1"/>
      <c r="AM185" s="1"/>
    </row>
    <row r="186" spans="1:39">
      <c r="A186" s="14"/>
      <c r="B186" s="14"/>
      <c r="C186" s="14"/>
      <c r="D186" s="14"/>
      <c r="E186" s="9"/>
      <c r="F186" s="5"/>
      <c r="G186" s="5"/>
      <c r="H186" s="2"/>
      <c r="I186" s="12"/>
      <c r="J186" s="12"/>
      <c r="K186" s="22"/>
      <c r="L186" s="22"/>
      <c r="M186" s="23"/>
      <c r="N186" s="23"/>
      <c r="O186" s="23"/>
      <c r="P186" s="23"/>
      <c r="Q186" s="25"/>
      <c r="R186" s="25"/>
      <c r="S186" s="26"/>
      <c r="T186" s="26"/>
      <c r="U186" s="18"/>
      <c r="V186" s="10"/>
      <c r="W186" s="10"/>
      <c r="X186" s="10"/>
      <c r="Y186" s="10"/>
      <c r="Z186" s="10"/>
      <c r="AA186" s="10"/>
      <c r="AB186" s="18"/>
      <c r="AC186" s="18"/>
      <c r="AD186" s="32"/>
      <c r="AE186" s="32"/>
      <c r="AF186" s="1"/>
      <c r="AG186" s="1"/>
      <c r="AH186" s="1"/>
      <c r="AI186" s="32"/>
      <c r="AJ186" s="32"/>
      <c r="AK186" s="1"/>
      <c r="AL186" s="1"/>
      <c r="AM186" s="1"/>
    </row>
    <row r="187" spans="1:39">
      <c r="A187" s="14"/>
      <c r="B187" s="14"/>
      <c r="C187" s="14"/>
      <c r="D187" s="14"/>
      <c r="E187" s="9"/>
      <c r="F187" s="5"/>
      <c r="G187" s="5"/>
      <c r="H187" s="2"/>
      <c r="I187" s="12"/>
      <c r="J187" s="12"/>
      <c r="K187" s="22"/>
      <c r="L187" s="22"/>
      <c r="M187" s="23"/>
      <c r="N187" s="23"/>
      <c r="O187" s="23"/>
      <c r="P187" s="23"/>
      <c r="Q187" s="25"/>
      <c r="R187" s="25"/>
      <c r="S187" s="26"/>
      <c r="T187" s="26"/>
      <c r="U187" s="18"/>
      <c r="V187" s="10"/>
      <c r="W187" s="10"/>
      <c r="X187" s="10"/>
      <c r="Y187" s="10"/>
      <c r="Z187" s="10"/>
      <c r="AA187" s="10"/>
      <c r="AB187" s="18"/>
      <c r="AC187" s="18"/>
      <c r="AD187" s="32"/>
      <c r="AE187" s="32"/>
      <c r="AF187" s="1"/>
      <c r="AG187" s="1"/>
      <c r="AH187" s="1"/>
      <c r="AI187" s="32"/>
      <c r="AJ187" s="32"/>
      <c r="AK187" s="1"/>
      <c r="AL187" s="1"/>
      <c r="AM187" s="1"/>
    </row>
    <row r="188" spans="1:39">
      <c r="A188" s="14"/>
      <c r="B188" s="14"/>
      <c r="C188" s="14"/>
      <c r="D188" s="14"/>
      <c r="E188" s="9"/>
      <c r="F188" s="5"/>
      <c r="G188" s="5"/>
      <c r="H188" s="2"/>
      <c r="I188" s="12"/>
      <c r="J188" s="12"/>
      <c r="K188" s="22"/>
      <c r="L188" s="22"/>
      <c r="M188" s="23"/>
      <c r="N188" s="23"/>
      <c r="O188" s="23"/>
      <c r="P188" s="23"/>
      <c r="Q188" s="25"/>
      <c r="R188" s="25"/>
      <c r="S188" s="26"/>
      <c r="T188" s="26"/>
      <c r="U188" s="18"/>
      <c r="V188" s="10"/>
      <c r="W188" s="10"/>
      <c r="X188" s="10"/>
      <c r="Y188" s="10"/>
      <c r="Z188" s="10"/>
      <c r="AA188" s="10"/>
      <c r="AB188" s="18"/>
      <c r="AC188" s="18"/>
      <c r="AD188" s="32"/>
      <c r="AE188" s="32"/>
      <c r="AF188" s="1"/>
      <c r="AG188" s="1"/>
      <c r="AH188" s="1"/>
      <c r="AI188" s="32"/>
      <c r="AJ188" s="32"/>
      <c r="AK188" s="1"/>
      <c r="AL188" s="1"/>
      <c r="AM188" s="1"/>
    </row>
    <row r="189" spans="1:39">
      <c r="A189" s="14"/>
      <c r="B189" s="14"/>
      <c r="C189" s="14"/>
      <c r="D189" s="14"/>
      <c r="E189" s="9"/>
      <c r="F189" s="5"/>
      <c r="G189" s="5"/>
      <c r="H189" s="2"/>
      <c r="I189" s="12"/>
      <c r="J189" s="12"/>
      <c r="K189" s="22"/>
      <c r="L189" s="22"/>
      <c r="M189" s="23"/>
      <c r="N189" s="23"/>
      <c r="O189" s="23"/>
      <c r="P189" s="23"/>
      <c r="Q189" s="25"/>
      <c r="R189" s="25"/>
      <c r="S189" s="26"/>
      <c r="T189" s="26"/>
      <c r="U189" s="18"/>
      <c r="V189" s="10"/>
      <c r="W189" s="10"/>
      <c r="X189" s="10"/>
      <c r="Y189" s="10"/>
      <c r="Z189" s="10"/>
      <c r="AA189" s="10"/>
      <c r="AB189" s="18"/>
      <c r="AC189" s="18"/>
      <c r="AD189" s="32"/>
      <c r="AE189" s="32"/>
      <c r="AF189" s="1"/>
      <c r="AG189" s="1"/>
      <c r="AH189" s="1"/>
      <c r="AI189" s="32"/>
      <c r="AJ189" s="32"/>
      <c r="AK189" s="1"/>
      <c r="AL189" s="1"/>
      <c r="AM189" s="1"/>
    </row>
    <row r="190" spans="1:39">
      <c r="A190" s="14"/>
      <c r="B190" s="14"/>
      <c r="C190" s="14"/>
      <c r="D190" s="14"/>
      <c r="E190" s="9"/>
      <c r="F190" s="5"/>
      <c r="G190" s="5"/>
      <c r="H190" s="2"/>
      <c r="I190" s="12"/>
      <c r="J190" s="12"/>
      <c r="K190" s="22"/>
      <c r="L190" s="22"/>
      <c r="M190" s="23"/>
      <c r="N190" s="23"/>
      <c r="O190" s="23"/>
      <c r="P190" s="23"/>
      <c r="Q190" s="25"/>
      <c r="R190" s="25"/>
      <c r="S190" s="26"/>
      <c r="T190" s="26"/>
      <c r="U190" s="18"/>
      <c r="V190" s="10"/>
      <c r="W190" s="10"/>
      <c r="X190" s="10"/>
      <c r="Y190" s="10"/>
      <c r="Z190" s="10"/>
      <c r="AA190" s="10"/>
      <c r="AB190" s="18"/>
      <c r="AC190" s="18"/>
      <c r="AD190" s="32"/>
      <c r="AE190" s="32"/>
      <c r="AF190" s="1"/>
      <c r="AG190" s="1"/>
      <c r="AH190" s="1"/>
      <c r="AI190" s="32"/>
      <c r="AJ190" s="32"/>
      <c r="AK190" s="1"/>
      <c r="AL190" s="1"/>
      <c r="AM190" s="1"/>
    </row>
    <row r="191" spans="1:39">
      <c r="A191" s="14"/>
      <c r="B191" s="14"/>
      <c r="C191" s="14"/>
      <c r="D191" s="14"/>
      <c r="E191" s="9"/>
      <c r="F191" s="5"/>
      <c r="G191" s="5"/>
      <c r="H191" s="2"/>
      <c r="I191" s="12"/>
      <c r="J191" s="12"/>
      <c r="K191" s="22"/>
      <c r="L191" s="22"/>
      <c r="M191" s="23"/>
      <c r="N191" s="23"/>
      <c r="O191" s="23"/>
      <c r="P191" s="23"/>
      <c r="Q191" s="25"/>
      <c r="R191" s="25"/>
      <c r="S191" s="26"/>
      <c r="T191" s="26"/>
      <c r="U191" s="18"/>
      <c r="V191" s="10"/>
      <c r="W191" s="10"/>
      <c r="X191" s="10"/>
      <c r="Y191" s="10"/>
      <c r="Z191" s="10"/>
      <c r="AA191" s="10"/>
      <c r="AB191" s="18"/>
      <c r="AC191" s="18"/>
      <c r="AD191" s="32"/>
      <c r="AE191" s="32"/>
      <c r="AF191" s="1"/>
      <c r="AG191" s="1"/>
      <c r="AH191" s="1"/>
      <c r="AI191" s="32"/>
      <c r="AJ191" s="32"/>
      <c r="AK191" s="1"/>
      <c r="AL191" s="1"/>
      <c r="AM191" s="1"/>
    </row>
    <row r="192" spans="1:39">
      <c r="A192" s="14"/>
      <c r="B192" s="14"/>
      <c r="C192" s="14"/>
      <c r="D192" s="14"/>
      <c r="E192" s="9"/>
      <c r="F192" s="5"/>
      <c r="G192" s="5"/>
      <c r="H192" s="2"/>
      <c r="I192" s="12"/>
      <c r="J192" s="12"/>
      <c r="K192" s="22"/>
      <c r="L192" s="22"/>
      <c r="M192" s="23"/>
      <c r="N192" s="23"/>
      <c r="O192" s="23"/>
      <c r="P192" s="23"/>
      <c r="Q192" s="25"/>
      <c r="R192" s="25"/>
      <c r="S192" s="26"/>
      <c r="T192" s="26"/>
      <c r="U192" s="18"/>
      <c r="V192" s="10"/>
      <c r="W192" s="10"/>
      <c r="X192" s="10"/>
      <c r="Y192" s="10"/>
      <c r="Z192" s="10"/>
      <c r="AA192" s="10"/>
      <c r="AB192" s="18"/>
      <c r="AC192" s="18"/>
      <c r="AD192" s="32"/>
      <c r="AE192" s="32"/>
      <c r="AF192" s="1"/>
      <c r="AG192" s="1"/>
      <c r="AH192" s="1"/>
      <c r="AI192" s="32"/>
      <c r="AJ192" s="32"/>
      <c r="AK192" s="1"/>
      <c r="AL192" s="1"/>
      <c r="AM192" s="1"/>
    </row>
    <row r="193" spans="1:39">
      <c r="A193" s="14"/>
      <c r="B193" s="14"/>
      <c r="C193" s="14"/>
      <c r="D193" s="14"/>
      <c r="E193" s="9"/>
      <c r="F193" s="5"/>
      <c r="G193" s="5"/>
      <c r="H193" s="2"/>
      <c r="I193" s="12"/>
      <c r="J193" s="12"/>
      <c r="K193" s="22"/>
      <c r="L193" s="22"/>
      <c r="M193" s="23"/>
      <c r="N193" s="23"/>
      <c r="O193" s="23"/>
      <c r="P193" s="23"/>
      <c r="Q193" s="25"/>
      <c r="R193" s="25"/>
      <c r="S193" s="26"/>
      <c r="T193" s="26"/>
      <c r="U193" s="18"/>
      <c r="V193" s="10"/>
      <c r="W193" s="10"/>
      <c r="X193" s="10"/>
      <c r="Y193" s="10"/>
      <c r="Z193" s="10"/>
      <c r="AA193" s="10"/>
      <c r="AB193" s="18"/>
      <c r="AC193" s="18"/>
      <c r="AD193" s="32"/>
      <c r="AE193" s="32"/>
      <c r="AF193" s="1"/>
      <c r="AG193" s="1"/>
      <c r="AH193" s="1"/>
      <c r="AI193" s="32"/>
      <c r="AJ193" s="32"/>
      <c r="AK193" s="1"/>
      <c r="AL193" s="1"/>
      <c r="AM193" s="1"/>
    </row>
    <row r="194" spans="1:39">
      <c r="A194" s="14"/>
      <c r="B194" s="14"/>
      <c r="C194" s="14"/>
      <c r="D194" s="14"/>
      <c r="E194" s="9"/>
      <c r="F194" s="5"/>
      <c r="G194" s="5"/>
      <c r="H194" s="2"/>
      <c r="I194" s="12"/>
      <c r="J194" s="12"/>
      <c r="K194" s="22"/>
      <c r="L194" s="22"/>
      <c r="M194" s="23"/>
      <c r="N194" s="23"/>
      <c r="O194" s="23"/>
      <c r="P194" s="23"/>
      <c r="Q194" s="25"/>
      <c r="R194" s="25"/>
      <c r="S194" s="26"/>
      <c r="T194" s="26"/>
      <c r="U194" s="18"/>
      <c r="V194" s="10"/>
      <c r="W194" s="10"/>
      <c r="X194" s="10"/>
      <c r="Y194" s="10"/>
      <c r="Z194" s="10"/>
      <c r="AA194" s="10"/>
      <c r="AB194" s="18"/>
      <c r="AC194" s="18"/>
      <c r="AD194" s="32"/>
      <c r="AE194" s="32"/>
      <c r="AF194" s="1"/>
      <c r="AG194" s="1"/>
      <c r="AH194" s="1"/>
      <c r="AI194" s="32"/>
      <c r="AJ194" s="32"/>
      <c r="AK194" s="1"/>
      <c r="AL194" s="1"/>
      <c r="AM194" s="1"/>
    </row>
    <row r="195" spans="1:39">
      <c r="A195" s="14"/>
      <c r="B195" s="14"/>
      <c r="C195" s="14"/>
      <c r="D195" s="14"/>
      <c r="E195" s="9"/>
      <c r="F195" s="5"/>
      <c r="G195" s="5"/>
      <c r="H195" s="2"/>
      <c r="I195" s="12"/>
      <c r="J195" s="12"/>
      <c r="K195" s="22"/>
      <c r="L195" s="22"/>
      <c r="M195" s="23"/>
      <c r="N195" s="23"/>
      <c r="O195" s="23"/>
      <c r="P195" s="23"/>
      <c r="Q195" s="25"/>
      <c r="R195" s="25"/>
      <c r="S195" s="26"/>
      <c r="T195" s="26"/>
      <c r="U195" s="18"/>
      <c r="V195" s="10"/>
      <c r="W195" s="10"/>
      <c r="X195" s="10"/>
      <c r="Y195" s="10"/>
      <c r="Z195" s="10"/>
      <c r="AA195" s="10"/>
      <c r="AB195" s="18"/>
      <c r="AC195" s="18"/>
      <c r="AD195" s="32"/>
      <c r="AE195" s="32"/>
      <c r="AF195" s="1"/>
      <c r="AG195" s="1"/>
      <c r="AH195" s="1"/>
      <c r="AI195" s="32"/>
      <c r="AJ195" s="32"/>
      <c r="AK195" s="1"/>
      <c r="AL195" s="1"/>
      <c r="AM195" s="1"/>
    </row>
    <row r="196" spans="1:39">
      <c r="A196" s="14"/>
      <c r="B196" s="14"/>
      <c r="C196" s="14"/>
      <c r="D196" s="14"/>
      <c r="E196" s="9"/>
      <c r="F196" s="5"/>
      <c r="G196" s="5"/>
      <c r="H196" s="2"/>
      <c r="I196" s="12"/>
      <c r="J196" s="12"/>
      <c r="K196" s="22"/>
      <c r="L196" s="22"/>
      <c r="M196" s="23"/>
      <c r="N196" s="23"/>
      <c r="O196" s="23"/>
      <c r="P196" s="23"/>
      <c r="Q196" s="25"/>
      <c r="R196" s="25"/>
      <c r="S196" s="26"/>
      <c r="T196" s="26"/>
      <c r="U196" s="18"/>
      <c r="V196" s="10"/>
      <c r="W196" s="10"/>
      <c r="X196" s="10"/>
      <c r="Y196" s="10"/>
      <c r="Z196" s="10"/>
      <c r="AA196" s="10"/>
      <c r="AB196" s="18"/>
      <c r="AC196" s="18"/>
      <c r="AD196" s="32"/>
      <c r="AE196" s="32"/>
      <c r="AF196" s="1"/>
      <c r="AG196" s="1"/>
      <c r="AH196" s="1"/>
      <c r="AI196" s="32"/>
      <c r="AJ196" s="32"/>
      <c r="AK196" s="1"/>
      <c r="AL196" s="1"/>
      <c r="AM196" s="1"/>
    </row>
    <row r="197" spans="1:39">
      <c r="A197" s="14"/>
      <c r="B197" s="14"/>
      <c r="C197" s="14"/>
      <c r="D197" s="14"/>
      <c r="E197" s="9"/>
      <c r="F197" s="5"/>
      <c r="G197" s="5"/>
      <c r="H197" s="2"/>
      <c r="I197" s="12"/>
      <c r="J197" s="12"/>
      <c r="K197" s="22"/>
      <c r="L197" s="22"/>
      <c r="M197" s="23"/>
      <c r="N197" s="23"/>
      <c r="O197" s="23"/>
      <c r="P197" s="23"/>
      <c r="Q197" s="25"/>
      <c r="R197" s="25"/>
      <c r="S197" s="26"/>
      <c r="T197" s="26"/>
      <c r="U197" s="18"/>
      <c r="V197" s="10"/>
      <c r="W197" s="10"/>
      <c r="X197" s="10"/>
      <c r="Y197" s="10"/>
      <c r="Z197" s="10"/>
      <c r="AA197" s="10"/>
      <c r="AB197" s="18"/>
      <c r="AC197" s="18"/>
      <c r="AD197" s="32"/>
      <c r="AE197" s="32"/>
      <c r="AF197" s="1"/>
      <c r="AG197" s="1"/>
      <c r="AH197" s="1"/>
      <c r="AI197" s="32"/>
      <c r="AJ197" s="32"/>
      <c r="AK197" s="1"/>
      <c r="AL197" s="1"/>
      <c r="AM197" s="1"/>
    </row>
    <row r="198" spans="1:39">
      <c r="A198" s="14"/>
      <c r="B198" s="14"/>
      <c r="C198" s="14"/>
      <c r="D198" s="14"/>
      <c r="E198" s="9"/>
      <c r="F198" s="5"/>
      <c r="G198" s="5"/>
      <c r="H198" s="2"/>
      <c r="I198" s="12"/>
      <c r="J198" s="12"/>
      <c r="K198" s="22"/>
      <c r="L198" s="22"/>
      <c r="M198" s="23"/>
      <c r="N198" s="23"/>
      <c r="O198" s="23"/>
      <c r="P198" s="23"/>
      <c r="Q198" s="25"/>
      <c r="R198" s="25"/>
      <c r="S198" s="26"/>
      <c r="T198" s="26"/>
      <c r="U198" s="18"/>
      <c r="V198" s="10"/>
      <c r="W198" s="10"/>
      <c r="X198" s="10"/>
      <c r="Y198" s="10"/>
      <c r="Z198" s="10"/>
      <c r="AA198" s="10"/>
      <c r="AB198" s="18"/>
      <c r="AC198" s="18"/>
      <c r="AD198" s="32"/>
      <c r="AE198" s="32"/>
      <c r="AF198" s="1"/>
      <c r="AG198" s="1"/>
      <c r="AH198" s="1"/>
      <c r="AI198" s="32"/>
      <c r="AJ198" s="32"/>
      <c r="AK198" s="1"/>
      <c r="AL198" s="1"/>
      <c r="AM198" s="1"/>
    </row>
    <row r="199" spans="1:39">
      <c r="A199" s="14"/>
      <c r="B199" s="14"/>
      <c r="C199" s="14"/>
      <c r="D199" s="14"/>
      <c r="E199" s="9"/>
      <c r="F199" s="5"/>
      <c r="G199" s="5"/>
      <c r="H199" s="2"/>
      <c r="I199" s="12"/>
      <c r="J199" s="12"/>
      <c r="K199" s="22"/>
      <c r="L199" s="22"/>
      <c r="M199" s="23"/>
      <c r="N199" s="23"/>
      <c r="O199" s="23"/>
      <c r="P199" s="23"/>
      <c r="Q199" s="25"/>
      <c r="R199" s="25"/>
      <c r="S199" s="26"/>
      <c r="T199" s="26"/>
      <c r="U199" s="18"/>
      <c r="V199" s="10"/>
      <c r="W199" s="10"/>
      <c r="X199" s="10"/>
      <c r="Y199" s="10"/>
      <c r="Z199" s="10"/>
      <c r="AA199" s="10"/>
      <c r="AB199" s="18"/>
      <c r="AC199" s="18"/>
      <c r="AD199" s="32"/>
      <c r="AE199" s="32"/>
      <c r="AF199" s="1"/>
      <c r="AG199" s="1"/>
      <c r="AH199" s="1"/>
      <c r="AI199" s="32"/>
      <c r="AJ199" s="32"/>
      <c r="AK199" s="1"/>
      <c r="AL199" s="1"/>
      <c r="AM199" s="1"/>
    </row>
    <row r="200" spans="1:39">
      <c r="A200" s="14"/>
      <c r="B200" s="14"/>
      <c r="C200" s="14"/>
      <c r="D200" s="14"/>
      <c r="E200" s="9"/>
      <c r="F200" s="5"/>
      <c r="G200" s="5"/>
      <c r="H200" s="2"/>
      <c r="I200" s="12"/>
      <c r="J200" s="12"/>
      <c r="K200" s="22"/>
      <c r="L200" s="22"/>
      <c r="M200" s="23"/>
      <c r="N200" s="23"/>
      <c r="O200" s="23"/>
      <c r="P200" s="23"/>
      <c r="Q200" s="25"/>
      <c r="R200" s="25"/>
      <c r="S200" s="26"/>
      <c r="T200" s="26"/>
      <c r="U200" s="18"/>
      <c r="V200" s="10"/>
      <c r="W200" s="10"/>
      <c r="X200" s="10"/>
      <c r="Y200" s="10"/>
      <c r="Z200" s="10"/>
      <c r="AA200" s="10"/>
      <c r="AB200" s="18"/>
      <c r="AC200" s="18"/>
      <c r="AD200" s="32"/>
      <c r="AE200" s="32"/>
      <c r="AF200" s="1"/>
      <c r="AG200" s="1"/>
      <c r="AH200" s="1"/>
      <c r="AI200" s="32"/>
      <c r="AJ200" s="32"/>
      <c r="AK200" s="1"/>
      <c r="AL200" s="1"/>
      <c r="AM200" s="1"/>
    </row>
    <row r="201" spans="1:39">
      <c r="A201" s="14"/>
      <c r="B201" s="14"/>
      <c r="C201" s="14"/>
      <c r="D201" s="14"/>
      <c r="E201" s="9"/>
      <c r="F201" s="5"/>
      <c r="G201" s="5"/>
      <c r="H201" s="2"/>
      <c r="I201" s="12"/>
      <c r="J201" s="12"/>
      <c r="K201" s="22"/>
      <c r="L201" s="22"/>
      <c r="M201" s="23"/>
      <c r="N201" s="23"/>
      <c r="O201" s="23"/>
      <c r="P201" s="23"/>
      <c r="Q201" s="25"/>
      <c r="R201" s="25"/>
      <c r="S201" s="26"/>
      <c r="T201" s="26"/>
      <c r="U201" s="18"/>
      <c r="V201" s="10"/>
      <c r="W201" s="10"/>
      <c r="X201" s="10"/>
      <c r="Y201" s="10"/>
      <c r="Z201" s="10"/>
      <c r="AA201" s="10"/>
      <c r="AB201" s="18"/>
      <c r="AC201" s="18"/>
      <c r="AD201" s="32"/>
      <c r="AE201" s="32"/>
      <c r="AF201" s="1"/>
      <c r="AG201" s="1"/>
      <c r="AH201" s="1"/>
      <c r="AI201" s="32"/>
      <c r="AJ201" s="32"/>
      <c r="AK201" s="1"/>
      <c r="AL201" s="1"/>
      <c r="AM201" s="1"/>
    </row>
    <row r="202" spans="1:39">
      <c r="A202" s="14"/>
      <c r="B202" s="14"/>
      <c r="C202" s="14"/>
      <c r="D202" s="14"/>
      <c r="E202" s="9"/>
      <c r="F202" s="5"/>
      <c r="G202" s="5"/>
      <c r="H202" s="2"/>
      <c r="I202" s="12"/>
      <c r="J202" s="12"/>
      <c r="K202" s="22"/>
      <c r="L202" s="22"/>
      <c r="M202" s="23"/>
      <c r="N202" s="23"/>
      <c r="O202" s="23"/>
      <c r="P202" s="23"/>
      <c r="Q202" s="25"/>
      <c r="R202" s="25"/>
      <c r="S202" s="26"/>
      <c r="T202" s="26"/>
      <c r="U202" s="18"/>
      <c r="V202" s="10"/>
      <c r="W202" s="10"/>
      <c r="X202" s="10"/>
      <c r="Y202" s="10"/>
      <c r="Z202" s="10"/>
      <c r="AA202" s="10"/>
      <c r="AB202" s="18"/>
      <c r="AC202" s="18"/>
      <c r="AD202" s="32"/>
      <c r="AE202" s="32"/>
      <c r="AF202" s="1"/>
      <c r="AG202" s="1"/>
      <c r="AH202" s="1"/>
      <c r="AI202" s="32"/>
      <c r="AJ202" s="32"/>
      <c r="AK202" s="1"/>
      <c r="AL202" s="1"/>
      <c r="AM202" s="1"/>
    </row>
    <row r="203" spans="1:39">
      <c r="A203" s="14"/>
      <c r="B203" s="14"/>
      <c r="C203" s="14"/>
      <c r="D203" s="14"/>
      <c r="E203" s="9"/>
      <c r="F203" s="5"/>
      <c r="G203" s="5"/>
      <c r="H203" s="2"/>
      <c r="I203" s="12"/>
      <c r="J203" s="12"/>
      <c r="K203" s="22"/>
      <c r="L203" s="22"/>
      <c r="M203" s="23"/>
      <c r="N203" s="23"/>
      <c r="O203" s="23"/>
      <c r="P203" s="23"/>
      <c r="Q203" s="25"/>
      <c r="R203" s="25"/>
      <c r="S203" s="26"/>
      <c r="T203" s="26"/>
      <c r="U203" s="18"/>
      <c r="V203" s="10"/>
      <c r="W203" s="10"/>
      <c r="X203" s="10"/>
      <c r="Y203" s="10"/>
      <c r="Z203" s="10"/>
      <c r="AA203" s="10"/>
      <c r="AB203" s="18"/>
      <c r="AC203" s="18"/>
      <c r="AD203" s="32"/>
      <c r="AE203" s="32"/>
      <c r="AF203" s="1"/>
      <c r="AG203" s="1"/>
      <c r="AH203" s="1"/>
      <c r="AI203" s="32"/>
      <c r="AJ203" s="32"/>
      <c r="AK203" s="1"/>
      <c r="AL203" s="1"/>
      <c r="AM203" s="1"/>
    </row>
    <row r="204" spans="1:39">
      <c r="A204" s="14"/>
      <c r="B204" s="14"/>
      <c r="C204" s="14"/>
      <c r="D204" s="14"/>
      <c r="E204" s="9"/>
      <c r="F204" s="5"/>
      <c r="G204" s="5"/>
      <c r="H204" s="2"/>
      <c r="I204" s="12"/>
      <c r="J204" s="12"/>
      <c r="K204" s="22"/>
      <c r="L204" s="22"/>
      <c r="M204" s="23"/>
      <c r="N204" s="23"/>
      <c r="O204" s="23"/>
      <c r="P204" s="23"/>
      <c r="Q204" s="25"/>
      <c r="R204" s="25"/>
      <c r="S204" s="26"/>
      <c r="T204" s="26"/>
      <c r="U204" s="18"/>
      <c r="V204" s="10"/>
      <c r="W204" s="10"/>
      <c r="X204" s="10"/>
      <c r="Y204" s="10"/>
      <c r="Z204" s="10"/>
      <c r="AA204" s="10"/>
      <c r="AB204" s="18"/>
      <c r="AC204" s="18"/>
      <c r="AD204" s="32"/>
      <c r="AE204" s="32"/>
      <c r="AF204" s="1"/>
      <c r="AG204" s="1"/>
      <c r="AH204" s="1"/>
      <c r="AI204" s="32"/>
      <c r="AJ204" s="32"/>
      <c r="AK204" s="1"/>
      <c r="AL204" s="1"/>
      <c r="AM204" s="1"/>
    </row>
    <row r="205" spans="1:39">
      <c r="A205" s="14"/>
      <c r="B205" s="14"/>
      <c r="C205" s="14"/>
      <c r="D205" s="14"/>
      <c r="E205" s="9"/>
      <c r="F205" s="5"/>
      <c r="G205" s="5"/>
      <c r="H205" s="2"/>
      <c r="I205" s="12"/>
      <c r="J205" s="12"/>
      <c r="K205" s="22"/>
      <c r="L205" s="22"/>
      <c r="M205" s="23"/>
      <c r="N205" s="23"/>
      <c r="O205" s="23"/>
      <c r="P205" s="23"/>
      <c r="Q205" s="25"/>
      <c r="R205" s="25"/>
      <c r="S205" s="26"/>
      <c r="T205" s="26"/>
      <c r="U205" s="18"/>
      <c r="V205" s="10"/>
      <c r="W205" s="10"/>
      <c r="X205" s="10"/>
      <c r="Y205" s="10"/>
      <c r="Z205" s="10"/>
      <c r="AA205" s="10"/>
      <c r="AB205" s="18"/>
      <c r="AC205" s="18"/>
      <c r="AD205" s="32"/>
      <c r="AE205" s="32"/>
      <c r="AF205" s="1"/>
      <c r="AG205" s="1"/>
      <c r="AH205" s="1"/>
      <c r="AI205" s="32"/>
      <c r="AJ205" s="32"/>
      <c r="AK205" s="1"/>
      <c r="AL205" s="1"/>
      <c r="AM205" s="1"/>
    </row>
    <row r="206" spans="1:39">
      <c r="A206" s="14"/>
      <c r="B206" s="14"/>
      <c r="C206" s="14"/>
      <c r="D206" s="14"/>
      <c r="E206" s="9"/>
      <c r="F206" s="5"/>
      <c r="G206" s="5"/>
      <c r="H206" s="2"/>
      <c r="I206" s="12"/>
      <c r="J206" s="12"/>
      <c r="K206" s="22"/>
      <c r="L206" s="22"/>
      <c r="M206" s="23"/>
      <c r="N206" s="23"/>
      <c r="O206" s="23"/>
      <c r="P206" s="23"/>
      <c r="Q206" s="25"/>
      <c r="R206" s="25"/>
      <c r="S206" s="26"/>
      <c r="T206" s="26"/>
      <c r="U206" s="18"/>
      <c r="V206" s="10"/>
      <c r="W206" s="10"/>
      <c r="X206" s="10"/>
      <c r="Y206" s="10"/>
      <c r="Z206" s="10"/>
      <c r="AA206" s="10"/>
      <c r="AB206" s="18"/>
      <c r="AC206" s="18"/>
      <c r="AD206" s="32"/>
      <c r="AE206" s="32"/>
      <c r="AF206" s="1"/>
      <c r="AG206" s="1"/>
      <c r="AH206" s="1"/>
      <c r="AI206" s="32"/>
      <c r="AJ206" s="32"/>
      <c r="AK206" s="1"/>
      <c r="AL206" s="1"/>
      <c r="AM206" s="1"/>
    </row>
    <row r="207" spans="1:39">
      <c r="A207" s="14"/>
      <c r="B207" s="14"/>
      <c r="C207" s="14"/>
      <c r="D207" s="14"/>
      <c r="E207" s="9"/>
      <c r="F207" s="5"/>
      <c r="G207" s="5"/>
      <c r="H207" s="2"/>
      <c r="I207" s="12"/>
      <c r="J207" s="12"/>
      <c r="K207" s="22"/>
      <c r="L207" s="22"/>
      <c r="M207" s="23"/>
      <c r="N207" s="23"/>
      <c r="O207" s="23"/>
      <c r="P207" s="23"/>
      <c r="Q207" s="25"/>
      <c r="R207" s="25"/>
      <c r="S207" s="26"/>
      <c r="T207" s="26"/>
      <c r="U207" s="18"/>
      <c r="V207" s="10"/>
      <c r="W207" s="10"/>
      <c r="X207" s="10"/>
      <c r="Y207" s="10"/>
      <c r="Z207" s="10"/>
      <c r="AA207" s="10"/>
      <c r="AB207" s="18"/>
      <c r="AC207" s="18"/>
      <c r="AD207" s="32"/>
      <c r="AE207" s="32"/>
      <c r="AF207" s="1"/>
      <c r="AG207" s="1"/>
      <c r="AH207" s="1"/>
      <c r="AI207" s="32"/>
      <c r="AJ207" s="32"/>
      <c r="AK207" s="1"/>
      <c r="AL207" s="1"/>
      <c r="AM207" s="1"/>
    </row>
    <row r="208" spans="1:39">
      <c r="A208" s="14"/>
      <c r="B208" s="14"/>
      <c r="C208" s="14"/>
      <c r="D208" s="14"/>
      <c r="E208" s="9"/>
      <c r="F208" s="5"/>
      <c r="G208" s="5"/>
      <c r="H208" s="2"/>
      <c r="I208" s="12"/>
      <c r="J208" s="12"/>
      <c r="K208" s="22"/>
      <c r="L208" s="22"/>
      <c r="M208" s="23"/>
      <c r="N208" s="23"/>
      <c r="O208" s="23"/>
      <c r="P208" s="23"/>
      <c r="Q208" s="25"/>
      <c r="R208" s="25"/>
      <c r="S208" s="26"/>
      <c r="T208" s="26"/>
      <c r="U208" s="18"/>
      <c r="V208" s="10"/>
      <c r="W208" s="10"/>
      <c r="X208" s="10"/>
      <c r="Y208" s="10"/>
      <c r="Z208" s="10"/>
      <c r="AA208" s="10"/>
      <c r="AB208" s="18"/>
      <c r="AC208" s="18"/>
      <c r="AD208" s="32"/>
      <c r="AE208" s="32"/>
      <c r="AF208" s="1"/>
      <c r="AG208" s="1"/>
      <c r="AH208" s="1"/>
      <c r="AI208" s="32"/>
      <c r="AJ208" s="32"/>
      <c r="AK208" s="1"/>
      <c r="AL208" s="1"/>
      <c r="AM208" s="1"/>
    </row>
    <row r="209" spans="1:39">
      <c r="A209" s="14"/>
      <c r="B209" s="14"/>
      <c r="C209" s="14"/>
      <c r="D209" s="14"/>
      <c r="E209" s="9"/>
      <c r="F209" s="5"/>
      <c r="G209" s="5"/>
      <c r="H209" s="2"/>
      <c r="I209" s="12"/>
      <c r="J209" s="12"/>
      <c r="K209" s="22"/>
      <c r="L209" s="22"/>
      <c r="M209" s="23"/>
      <c r="N209" s="23"/>
      <c r="O209" s="23"/>
      <c r="P209" s="23"/>
      <c r="Q209" s="25"/>
      <c r="R209" s="25"/>
      <c r="S209" s="26"/>
      <c r="T209" s="26"/>
      <c r="U209" s="18"/>
      <c r="V209" s="10"/>
      <c r="W209" s="10"/>
      <c r="X209" s="10"/>
      <c r="Y209" s="10"/>
      <c r="Z209" s="10"/>
      <c r="AA209" s="10"/>
      <c r="AB209" s="18"/>
      <c r="AC209" s="18"/>
      <c r="AD209" s="32"/>
      <c r="AE209" s="32"/>
      <c r="AF209" s="1"/>
      <c r="AG209" s="1"/>
      <c r="AH209" s="1"/>
      <c r="AI209" s="32"/>
      <c r="AJ209" s="32"/>
      <c r="AK209" s="1"/>
      <c r="AL209" s="1"/>
      <c r="AM209" s="1"/>
    </row>
    <row r="210" spans="1:39">
      <c r="A210" s="14"/>
      <c r="B210" s="14"/>
      <c r="C210" s="14"/>
      <c r="D210" s="14"/>
      <c r="E210" s="9"/>
      <c r="F210" s="5"/>
      <c r="G210" s="5"/>
      <c r="H210" s="2"/>
      <c r="I210" s="12"/>
      <c r="J210" s="12"/>
      <c r="K210" s="22"/>
      <c r="L210" s="22"/>
      <c r="M210" s="23"/>
      <c r="N210" s="23"/>
      <c r="O210" s="23"/>
      <c r="P210" s="23"/>
      <c r="Q210" s="25"/>
      <c r="R210" s="25"/>
      <c r="S210" s="26"/>
      <c r="T210" s="26"/>
      <c r="U210" s="18"/>
      <c r="V210" s="10"/>
      <c r="W210" s="10"/>
      <c r="X210" s="10"/>
      <c r="Y210" s="10"/>
      <c r="Z210" s="10"/>
      <c r="AA210" s="10"/>
      <c r="AB210" s="18"/>
      <c r="AC210" s="18"/>
      <c r="AD210" s="32"/>
      <c r="AE210" s="32"/>
      <c r="AF210" s="1"/>
      <c r="AG210" s="1"/>
      <c r="AH210" s="1"/>
      <c r="AI210" s="32"/>
      <c r="AJ210" s="32"/>
      <c r="AK210" s="1"/>
      <c r="AL210" s="1"/>
      <c r="AM210" s="1"/>
    </row>
    <row r="211" spans="1:39">
      <c r="A211" s="14"/>
      <c r="B211" s="14"/>
      <c r="C211" s="14"/>
      <c r="D211" s="14"/>
      <c r="E211" s="9"/>
      <c r="F211" s="5"/>
      <c r="G211" s="5"/>
      <c r="H211" s="2"/>
      <c r="I211" s="12"/>
      <c r="J211" s="12"/>
      <c r="K211" s="22"/>
      <c r="L211" s="22"/>
      <c r="M211" s="23"/>
      <c r="N211" s="23"/>
      <c r="O211" s="23"/>
      <c r="P211" s="23"/>
      <c r="Q211" s="25"/>
      <c r="R211" s="25"/>
      <c r="S211" s="26"/>
      <c r="T211" s="26"/>
      <c r="U211" s="18"/>
      <c r="V211" s="10"/>
      <c r="W211" s="10"/>
      <c r="X211" s="10"/>
      <c r="Y211" s="10"/>
      <c r="Z211" s="10"/>
      <c r="AA211" s="10"/>
      <c r="AB211" s="18"/>
      <c r="AC211" s="18"/>
      <c r="AD211" s="32"/>
      <c r="AE211" s="32"/>
      <c r="AF211" s="1"/>
      <c r="AG211" s="1"/>
      <c r="AH211" s="1"/>
      <c r="AI211" s="32"/>
      <c r="AJ211" s="32"/>
      <c r="AK211" s="1"/>
      <c r="AL211" s="1"/>
      <c r="AM211" s="1"/>
    </row>
    <row r="212" spans="1:39">
      <c r="A212" s="14"/>
      <c r="B212" s="14"/>
      <c r="C212" s="14"/>
      <c r="D212" s="14"/>
      <c r="E212" s="9"/>
      <c r="F212" s="5"/>
      <c r="G212" s="5"/>
      <c r="H212" s="2"/>
      <c r="I212" s="12"/>
      <c r="J212" s="12"/>
      <c r="K212" s="22"/>
      <c r="L212" s="22"/>
      <c r="M212" s="23"/>
      <c r="N212" s="23"/>
      <c r="O212" s="23"/>
      <c r="P212" s="23"/>
      <c r="Q212" s="25"/>
      <c r="R212" s="25"/>
      <c r="S212" s="26"/>
      <c r="T212" s="26"/>
      <c r="U212" s="18"/>
      <c r="V212" s="10"/>
      <c r="W212" s="10"/>
      <c r="X212" s="10"/>
      <c r="Y212" s="10"/>
      <c r="Z212" s="10"/>
      <c r="AA212" s="10"/>
      <c r="AB212" s="18"/>
      <c r="AC212" s="18"/>
      <c r="AD212" s="32"/>
      <c r="AE212" s="32"/>
      <c r="AF212" s="1"/>
      <c r="AG212" s="1"/>
      <c r="AH212" s="1"/>
      <c r="AI212" s="32"/>
      <c r="AJ212" s="32"/>
      <c r="AK212" s="1"/>
      <c r="AL212" s="1"/>
      <c r="AM212" s="1"/>
    </row>
    <row r="213" spans="1:39">
      <c r="A213" s="14"/>
      <c r="B213" s="14"/>
      <c r="C213" s="14"/>
      <c r="D213" s="14"/>
      <c r="E213" s="9"/>
      <c r="F213" s="5"/>
      <c r="G213" s="5"/>
      <c r="H213" s="2"/>
      <c r="I213" s="12"/>
      <c r="J213" s="12"/>
      <c r="K213" s="22"/>
      <c r="L213" s="22"/>
      <c r="M213" s="23"/>
      <c r="N213" s="23"/>
      <c r="O213" s="23"/>
      <c r="P213" s="23"/>
      <c r="Q213" s="25"/>
      <c r="R213" s="25"/>
      <c r="S213" s="26"/>
      <c r="T213" s="26"/>
      <c r="U213" s="18"/>
      <c r="V213" s="10"/>
      <c r="W213" s="10"/>
      <c r="X213" s="10"/>
      <c r="Y213" s="10"/>
      <c r="Z213" s="10"/>
      <c r="AA213" s="10"/>
      <c r="AB213" s="18"/>
      <c r="AC213" s="18"/>
      <c r="AD213" s="32"/>
      <c r="AE213" s="32"/>
      <c r="AF213" s="1"/>
      <c r="AG213" s="1"/>
      <c r="AH213" s="1"/>
      <c r="AI213" s="32"/>
      <c r="AJ213" s="32"/>
      <c r="AK213" s="1"/>
      <c r="AL213" s="1"/>
      <c r="AM213" s="1"/>
    </row>
    <row r="214" spans="1:39">
      <c r="A214" s="14"/>
      <c r="B214" s="14"/>
      <c r="C214" s="14"/>
      <c r="D214" s="14"/>
      <c r="E214" s="9"/>
      <c r="F214" s="5"/>
      <c r="G214" s="5"/>
      <c r="H214" s="2"/>
      <c r="I214" s="12"/>
      <c r="J214" s="12"/>
      <c r="K214" s="22"/>
      <c r="L214" s="22"/>
      <c r="M214" s="23"/>
      <c r="N214" s="23"/>
      <c r="O214" s="23"/>
      <c r="P214" s="23"/>
      <c r="Q214" s="25"/>
      <c r="R214" s="25"/>
      <c r="S214" s="26"/>
      <c r="T214" s="26"/>
      <c r="U214" s="18"/>
      <c r="V214" s="10"/>
      <c r="W214" s="10"/>
      <c r="X214" s="10"/>
      <c r="Y214" s="10"/>
      <c r="Z214" s="10"/>
      <c r="AA214" s="10"/>
      <c r="AB214" s="18"/>
      <c r="AC214" s="18"/>
      <c r="AD214" s="32"/>
      <c r="AE214" s="32"/>
      <c r="AF214" s="1"/>
      <c r="AG214" s="1"/>
      <c r="AH214" s="1"/>
      <c r="AI214" s="32"/>
      <c r="AJ214" s="32"/>
      <c r="AK214" s="1"/>
      <c r="AL214" s="1"/>
      <c r="AM214" s="1"/>
    </row>
    <row r="215" spans="1:39">
      <c r="A215" s="14"/>
      <c r="B215" s="14"/>
      <c r="C215" s="14"/>
      <c r="D215" s="14"/>
      <c r="E215" s="9"/>
      <c r="F215" s="5"/>
      <c r="G215" s="5"/>
      <c r="H215" s="2"/>
      <c r="I215" s="12"/>
      <c r="J215" s="12"/>
      <c r="K215" s="22"/>
      <c r="L215" s="22"/>
      <c r="M215" s="23"/>
      <c r="N215" s="23"/>
      <c r="O215" s="23"/>
      <c r="P215" s="23"/>
      <c r="Q215" s="25"/>
      <c r="R215" s="25"/>
      <c r="S215" s="26"/>
      <c r="T215" s="26"/>
      <c r="U215" s="18"/>
      <c r="V215" s="10"/>
      <c r="W215" s="10"/>
      <c r="X215" s="10"/>
      <c r="Y215" s="10"/>
      <c r="Z215" s="10"/>
      <c r="AA215" s="10"/>
      <c r="AB215" s="18"/>
      <c r="AC215" s="18"/>
      <c r="AD215" s="32"/>
      <c r="AE215" s="32"/>
      <c r="AF215" s="1"/>
      <c r="AG215" s="1"/>
      <c r="AH215" s="1"/>
      <c r="AI215" s="32"/>
      <c r="AJ215" s="32"/>
      <c r="AK215" s="1"/>
      <c r="AL215" s="1"/>
      <c r="AM215" s="1"/>
    </row>
    <row r="216" spans="1:39">
      <c r="A216" s="14"/>
      <c r="B216" s="14"/>
      <c r="C216" s="14"/>
      <c r="D216" s="14"/>
      <c r="E216" s="9"/>
      <c r="F216" s="5"/>
      <c r="G216" s="5"/>
      <c r="H216" s="2"/>
      <c r="I216" s="12"/>
      <c r="J216" s="12"/>
      <c r="K216" s="22"/>
      <c r="L216" s="22"/>
      <c r="M216" s="23"/>
      <c r="N216" s="23"/>
      <c r="O216" s="23"/>
      <c r="P216" s="23"/>
      <c r="Q216" s="25"/>
      <c r="R216" s="25"/>
      <c r="S216" s="26"/>
      <c r="T216" s="26"/>
      <c r="U216" s="18"/>
      <c r="V216" s="10"/>
      <c r="W216" s="10"/>
      <c r="X216" s="10"/>
      <c r="Y216" s="10"/>
      <c r="Z216" s="10"/>
      <c r="AA216" s="10"/>
      <c r="AB216" s="18"/>
      <c r="AC216" s="18"/>
      <c r="AD216" s="32"/>
      <c r="AE216" s="32"/>
      <c r="AF216" s="1"/>
      <c r="AG216" s="1"/>
      <c r="AH216" s="1"/>
      <c r="AI216" s="32"/>
      <c r="AJ216" s="32"/>
      <c r="AK216" s="1"/>
      <c r="AL216" s="1"/>
      <c r="AM216" s="1"/>
    </row>
    <row r="217" spans="1:39">
      <c r="A217" s="14"/>
      <c r="B217" s="14"/>
      <c r="C217" s="14"/>
      <c r="D217" s="14"/>
      <c r="E217" s="9"/>
      <c r="F217" s="5"/>
      <c r="G217" s="5"/>
      <c r="H217" s="2"/>
      <c r="I217" s="12"/>
      <c r="J217" s="12"/>
      <c r="K217" s="22"/>
      <c r="L217" s="22"/>
      <c r="M217" s="23"/>
      <c r="N217" s="23"/>
      <c r="O217" s="23"/>
      <c r="P217" s="23"/>
      <c r="Q217" s="25"/>
      <c r="R217" s="25"/>
      <c r="S217" s="26"/>
      <c r="T217" s="26"/>
      <c r="U217" s="18"/>
      <c r="V217" s="10"/>
      <c r="W217" s="10"/>
      <c r="X217" s="10"/>
      <c r="Y217" s="10"/>
      <c r="Z217" s="10"/>
      <c r="AA217" s="10"/>
      <c r="AB217" s="18"/>
      <c r="AC217" s="18"/>
      <c r="AD217" s="32"/>
      <c r="AE217" s="32"/>
      <c r="AF217" s="1"/>
      <c r="AG217" s="1"/>
      <c r="AH217" s="1"/>
      <c r="AI217" s="32"/>
      <c r="AJ217" s="32"/>
      <c r="AK217" s="1"/>
      <c r="AL217" s="1"/>
      <c r="AM217" s="1"/>
    </row>
    <row r="218" spans="1:39">
      <c r="A218" s="14"/>
      <c r="B218" s="14"/>
      <c r="C218" s="14"/>
      <c r="D218" s="14"/>
      <c r="E218" s="9"/>
      <c r="F218" s="5"/>
      <c r="G218" s="5"/>
      <c r="H218" s="2"/>
      <c r="I218" s="12"/>
      <c r="J218" s="12"/>
      <c r="K218" s="22"/>
      <c r="L218" s="22"/>
      <c r="M218" s="23"/>
      <c r="N218" s="23"/>
      <c r="O218" s="23"/>
      <c r="P218" s="23"/>
      <c r="Q218" s="25"/>
      <c r="R218" s="25"/>
      <c r="S218" s="26"/>
      <c r="T218" s="26"/>
      <c r="U218" s="18"/>
      <c r="V218" s="10"/>
      <c r="W218" s="10"/>
      <c r="X218" s="10"/>
      <c r="Y218" s="10"/>
      <c r="Z218" s="10"/>
      <c r="AA218" s="10"/>
      <c r="AB218" s="18"/>
      <c r="AC218" s="18"/>
      <c r="AD218" s="32"/>
      <c r="AE218" s="32"/>
      <c r="AF218" s="1"/>
      <c r="AG218" s="1"/>
      <c r="AH218" s="1"/>
      <c r="AI218" s="32"/>
      <c r="AJ218" s="32"/>
      <c r="AK218" s="1"/>
      <c r="AL218" s="1"/>
      <c r="AM218" s="1"/>
    </row>
    <row r="219" spans="1:39">
      <c r="A219" s="14"/>
      <c r="B219" s="14"/>
      <c r="C219" s="14"/>
      <c r="D219" s="14"/>
      <c r="E219" s="9"/>
      <c r="F219" s="5"/>
      <c r="G219" s="5"/>
      <c r="H219" s="2"/>
      <c r="I219" s="12"/>
      <c r="J219" s="12"/>
      <c r="K219" s="22"/>
      <c r="L219" s="22"/>
      <c r="M219" s="23"/>
      <c r="N219" s="23"/>
      <c r="O219" s="23"/>
      <c r="P219" s="23"/>
      <c r="Q219" s="25"/>
      <c r="R219" s="25"/>
      <c r="S219" s="26"/>
      <c r="T219" s="26"/>
      <c r="U219" s="18"/>
      <c r="V219" s="10"/>
      <c r="W219" s="10"/>
      <c r="X219" s="10"/>
      <c r="Y219" s="10"/>
      <c r="Z219" s="10"/>
      <c r="AA219" s="10"/>
      <c r="AB219" s="18"/>
      <c r="AC219" s="18"/>
      <c r="AD219" s="32"/>
      <c r="AE219" s="32"/>
      <c r="AF219" s="1"/>
      <c r="AG219" s="1"/>
      <c r="AH219" s="1"/>
      <c r="AI219" s="32"/>
      <c r="AJ219" s="32"/>
      <c r="AK219" s="1"/>
      <c r="AL219" s="1"/>
      <c r="AM219" s="1"/>
    </row>
    <row r="220" spans="1:39">
      <c r="A220" s="14"/>
      <c r="B220" s="14"/>
      <c r="C220" s="14"/>
      <c r="D220" s="14"/>
      <c r="E220" s="9"/>
      <c r="F220" s="5"/>
      <c r="G220" s="5"/>
      <c r="H220" s="2"/>
      <c r="I220" s="12"/>
      <c r="J220" s="12"/>
      <c r="K220" s="22"/>
      <c r="L220" s="22"/>
      <c r="M220" s="23"/>
      <c r="N220" s="23"/>
      <c r="O220" s="23"/>
      <c r="P220" s="23"/>
      <c r="Q220" s="25"/>
      <c r="R220" s="25"/>
      <c r="S220" s="26"/>
      <c r="T220" s="26"/>
      <c r="U220" s="18"/>
      <c r="V220" s="10"/>
      <c r="W220" s="10"/>
      <c r="X220" s="10"/>
      <c r="Y220" s="10"/>
      <c r="Z220" s="10"/>
      <c r="AA220" s="10"/>
      <c r="AB220" s="18"/>
      <c r="AC220" s="18"/>
      <c r="AD220" s="32"/>
      <c r="AE220" s="32"/>
      <c r="AF220" s="1"/>
      <c r="AG220" s="1"/>
      <c r="AH220" s="1"/>
      <c r="AI220" s="32"/>
      <c r="AJ220" s="32"/>
      <c r="AK220" s="1"/>
      <c r="AL220" s="1"/>
      <c r="AM220" s="1"/>
    </row>
    <row r="221" spans="1:39">
      <c r="A221" s="14"/>
      <c r="B221" s="14"/>
      <c r="C221" s="14"/>
      <c r="D221" s="14"/>
      <c r="E221" s="9"/>
      <c r="F221" s="5"/>
      <c r="G221" s="5"/>
      <c r="H221" s="2"/>
      <c r="I221" s="12"/>
      <c r="J221" s="12"/>
      <c r="K221" s="22"/>
      <c r="L221" s="22"/>
      <c r="M221" s="23"/>
      <c r="N221" s="23"/>
      <c r="O221" s="23"/>
      <c r="P221" s="23"/>
      <c r="Q221" s="25"/>
      <c r="R221" s="25"/>
      <c r="S221" s="26"/>
      <c r="T221" s="26"/>
      <c r="U221" s="18"/>
      <c r="V221" s="10"/>
      <c r="W221" s="10"/>
      <c r="X221" s="10"/>
      <c r="Y221" s="10"/>
      <c r="Z221" s="10"/>
      <c r="AA221" s="10"/>
      <c r="AB221" s="18"/>
      <c r="AC221" s="18"/>
      <c r="AD221" s="32"/>
      <c r="AE221" s="32"/>
      <c r="AF221" s="1"/>
      <c r="AG221" s="1"/>
      <c r="AH221" s="1"/>
      <c r="AI221" s="32"/>
      <c r="AJ221" s="32"/>
      <c r="AK221" s="1"/>
      <c r="AL221" s="1"/>
      <c r="AM221" s="1"/>
    </row>
    <row r="222" spans="1:39">
      <c r="A222" s="14"/>
      <c r="B222" s="14"/>
      <c r="C222" s="14"/>
      <c r="D222" s="14"/>
      <c r="E222" s="9"/>
      <c r="F222" s="5"/>
      <c r="G222" s="5"/>
      <c r="H222" s="2"/>
      <c r="I222" s="12"/>
      <c r="J222" s="12"/>
      <c r="K222" s="22"/>
      <c r="L222" s="22"/>
      <c r="M222" s="23"/>
      <c r="N222" s="23"/>
      <c r="O222" s="23"/>
      <c r="P222" s="23"/>
      <c r="Q222" s="25"/>
      <c r="R222" s="25"/>
      <c r="S222" s="26"/>
      <c r="T222" s="26"/>
      <c r="U222" s="18"/>
      <c r="V222" s="10"/>
      <c r="W222" s="10"/>
      <c r="X222" s="10"/>
      <c r="Y222" s="10"/>
      <c r="Z222" s="10"/>
      <c r="AA222" s="10"/>
      <c r="AB222" s="18"/>
      <c r="AC222" s="18"/>
      <c r="AD222" s="32"/>
      <c r="AE222" s="32"/>
      <c r="AF222" s="1"/>
      <c r="AG222" s="1"/>
      <c r="AH222" s="1"/>
      <c r="AI222" s="32"/>
      <c r="AJ222" s="32"/>
      <c r="AK222" s="1"/>
      <c r="AL222" s="1"/>
      <c r="AM222" s="1"/>
    </row>
    <row r="223" spans="1:39">
      <c r="A223" s="14"/>
      <c r="B223" s="14"/>
      <c r="C223" s="14"/>
      <c r="D223" s="14"/>
      <c r="E223" s="9"/>
      <c r="F223" s="5"/>
      <c r="G223" s="5"/>
      <c r="H223" s="2"/>
      <c r="I223" s="12"/>
      <c r="J223" s="12"/>
      <c r="K223" s="22"/>
      <c r="L223" s="22"/>
      <c r="M223" s="23"/>
      <c r="N223" s="23"/>
      <c r="O223" s="23"/>
      <c r="P223" s="23"/>
      <c r="Q223" s="25"/>
      <c r="R223" s="25"/>
      <c r="S223" s="26"/>
      <c r="T223" s="26"/>
      <c r="U223" s="18"/>
      <c r="V223" s="10"/>
      <c r="W223" s="10"/>
      <c r="X223" s="10"/>
      <c r="Y223" s="10"/>
      <c r="Z223" s="10"/>
      <c r="AA223" s="10"/>
      <c r="AB223" s="18"/>
      <c r="AC223" s="18"/>
      <c r="AD223" s="32"/>
      <c r="AE223" s="32"/>
      <c r="AF223" s="1"/>
      <c r="AG223" s="1"/>
      <c r="AH223" s="1"/>
      <c r="AI223" s="32"/>
      <c r="AJ223" s="32"/>
      <c r="AK223" s="1"/>
      <c r="AL223" s="1"/>
      <c r="AM223" s="1"/>
    </row>
    <row r="224" spans="1:39">
      <c r="A224" s="14"/>
      <c r="B224" s="14"/>
      <c r="C224" s="14"/>
      <c r="D224" s="14"/>
      <c r="E224" s="9"/>
      <c r="F224" s="5"/>
      <c r="G224" s="5"/>
      <c r="H224" s="2"/>
      <c r="I224" s="12"/>
      <c r="J224" s="12"/>
      <c r="K224" s="22"/>
      <c r="L224" s="22"/>
      <c r="M224" s="23"/>
      <c r="N224" s="23"/>
      <c r="O224" s="23"/>
      <c r="P224" s="23"/>
      <c r="Q224" s="25"/>
      <c r="R224" s="25"/>
      <c r="S224" s="26"/>
      <c r="T224" s="26"/>
      <c r="U224" s="18"/>
      <c r="V224" s="10"/>
      <c r="W224" s="10"/>
      <c r="X224" s="10"/>
      <c r="Y224" s="10"/>
      <c r="Z224" s="10"/>
      <c r="AA224" s="10"/>
      <c r="AB224" s="18"/>
      <c r="AC224" s="18"/>
      <c r="AD224" s="32"/>
      <c r="AE224" s="32"/>
      <c r="AF224" s="1"/>
      <c r="AG224" s="1"/>
      <c r="AH224" s="1"/>
      <c r="AI224" s="32"/>
      <c r="AJ224" s="32"/>
      <c r="AK224" s="1"/>
      <c r="AL224" s="1"/>
      <c r="AM224" s="1"/>
    </row>
    <row r="225" spans="1:39">
      <c r="A225" s="14"/>
      <c r="B225" s="14"/>
      <c r="C225" s="14"/>
      <c r="D225" s="14"/>
      <c r="E225" s="9"/>
      <c r="F225" s="5"/>
      <c r="G225" s="5"/>
      <c r="H225" s="2"/>
      <c r="I225" s="12"/>
      <c r="J225" s="12"/>
      <c r="K225" s="22"/>
      <c r="L225" s="22"/>
      <c r="M225" s="23"/>
      <c r="N225" s="23"/>
      <c r="O225" s="23"/>
      <c r="P225" s="23"/>
      <c r="Q225" s="25"/>
      <c r="R225" s="25"/>
      <c r="S225" s="26"/>
      <c r="T225" s="26"/>
      <c r="U225" s="18"/>
      <c r="V225" s="10"/>
      <c r="W225" s="10"/>
      <c r="X225" s="10"/>
      <c r="Y225" s="10"/>
      <c r="Z225" s="10"/>
      <c r="AA225" s="10"/>
      <c r="AB225" s="18"/>
      <c r="AC225" s="18"/>
      <c r="AD225" s="32"/>
      <c r="AE225" s="32"/>
      <c r="AF225" s="1"/>
      <c r="AG225" s="1"/>
      <c r="AH225" s="1"/>
      <c r="AI225" s="32"/>
      <c r="AJ225" s="32"/>
      <c r="AK225" s="1"/>
      <c r="AL225" s="1"/>
      <c r="AM225" s="1"/>
    </row>
    <row r="226" spans="1:39">
      <c r="A226" s="14"/>
      <c r="B226" s="14"/>
      <c r="C226" s="14"/>
      <c r="D226" s="14"/>
      <c r="E226" s="9"/>
      <c r="F226" s="5"/>
      <c r="G226" s="5"/>
      <c r="H226" s="2"/>
      <c r="I226" s="12"/>
      <c r="J226" s="12"/>
      <c r="K226" s="22"/>
      <c r="L226" s="22"/>
      <c r="M226" s="23"/>
      <c r="N226" s="23"/>
      <c r="O226" s="23"/>
      <c r="P226" s="23"/>
      <c r="Q226" s="25"/>
      <c r="R226" s="25"/>
      <c r="S226" s="26"/>
      <c r="T226" s="26"/>
      <c r="U226" s="18"/>
      <c r="V226" s="10"/>
      <c r="W226" s="10"/>
      <c r="X226" s="10"/>
      <c r="Y226" s="10"/>
      <c r="Z226" s="10"/>
      <c r="AA226" s="10"/>
      <c r="AB226" s="18"/>
      <c r="AC226" s="18"/>
      <c r="AD226" s="32"/>
      <c r="AE226" s="32"/>
      <c r="AF226" s="1"/>
      <c r="AG226" s="1"/>
      <c r="AH226" s="1"/>
      <c r="AI226" s="32"/>
      <c r="AJ226" s="32"/>
      <c r="AK226" s="1"/>
      <c r="AL226" s="1"/>
      <c r="AM226" s="1"/>
    </row>
    <row r="227" spans="1:39">
      <c r="A227" s="14"/>
      <c r="B227" s="14"/>
      <c r="C227" s="14"/>
      <c r="D227" s="14"/>
      <c r="E227" s="9"/>
      <c r="F227" s="5"/>
      <c r="G227" s="5"/>
      <c r="H227" s="2"/>
      <c r="I227" s="12"/>
      <c r="J227" s="12"/>
      <c r="K227" s="22"/>
      <c r="L227" s="22"/>
      <c r="M227" s="23"/>
      <c r="N227" s="23"/>
      <c r="O227" s="23"/>
      <c r="P227" s="23"/>
      <c r="Q227" s="25"/>
      <c r="R227" s="25"/>
      <c r="S227" s="26"/>
      <c r="T227" s="26"/>
      <c r="U227" s="18"/>
      <c r="V227" s="10"/>
      <c r="W227" s="10"/>
      <c r="X227" s="10"/>
      <c r="Y227" s="10"/>
      <c r="Z227" s="10"/>
      <c r="AA227" s="10"/>
      <c r="AB227" s="18"/>
      <c r="AC227" s="18"/>
      <c r="AD227" s="32"/>
      <c r="AE227" s="32"/>
      <c r="AF227" s="1"/>
      <c r="AG227" s="1"/>
      <c r="AH227" s="1"/>
      <c r="AI227" s="32"/>
      <c r="AJ227" s="32"/>
      <c r="AK227" s="1"/>
      <c r="AL227" s="1"/>
      <c r="AM227" s="1"/>
    </row>
    <row r="228" spans="1:39">
      <c r="A228" s="14"/>
      <c r="B228" s="14"/>
      <c r="C228" s="14"/>
      <c r="D228" s="14"/>
      <c r="E228" s="9"/>
      <c r="F228" s="5"/>
      <c r="G228" s="5"/>
      <c r="H228" s="2"/>
      <c r="I228" s="12"/>
      <c r="J228" s="12"/>
      <c r="K228" s="22"/>
      <c r="L228" s="22"/>
      <c r="M228" s="23"/>
      <c r="N228" s="23"/>
      <c r="O228" s="23"/>
      <c r="P228" s="23"/>
      <c r="Q228" s="25"/>
      <c r="R228" s="25"/>
      <c r="S228" s="26"/>
      <c r="T228" s="26"/>
      <c r="U228" s="18"/>
      <c r="V228" s="10"/>
      <c r="W228" s="10"/>
      <c r="X228" s="10"/>
      <c r="Y228" s="10"/>
      <c r="Z228" s="10"/>
      <c r="AA228" s="10"/>
      <c r="AB228" s="18"/>
      <c r="AC228" s="18"/>
      <c r="AD228" s="32"/>
      <c r="AE228" s="32"/>
      <c r="AF228" s="1"/>
      <c r="AG228" s="1"/>
      <c r="AH228" s="1"/>
      <c r="AI228" s="32"/>
      <c r="AJ228" s="32"/>
      <c r="AK228" s="1"/>
      <c r="AL228" s="1"/>
      <c r="AM228" s="1"/>
    </row>
    <row r="229" spans="1:39">
      <c r="A229" s="14"/>
      <c r="B229" s="14"/>
      <c r="C229" s="14"/>
      <c r="D229" s="14"/>
      <c r="E229" s="9"/>
      <c r="F229" s="5"/>
      <c r="G229" s="5"/>
      <c r="H229" s="2"/>
      <c r="I229" s="12"/>
      <c r="J229" s="12"/>
      <c r="K229" s="22"/>
      <c r="L229" s="22"/>
      <c r="M229" s="23"/>
      <c r="N229" s="23"/>
      <c r="O229" s="23"/>
      <c r="P229" s="23"/>
      <c r="Q229" s="25"/>
      <c r="R229" s="25"/>
      <c r="S229" s="26"/>
      <c r="T229" s="26"/>
      <c r="U229" s="18"/>
      <c r="V229" s="10"/>
      <c r="W229" s="10"/>
      <c r="X229" s="10"/>
      <c r="Y229" s="10"/>
      <c r="Z229" s="10"/>
      <c r="AA229" s="10"/>
      <c r="AB229" s="18"/>
      <c r="AC229" s="18"/>
      <c r="AD229" s="32"/>
      <c r="AE229" s="32"/>
      <c r="AF229" s="1"/>
      <c r="AG229" s="1"/>
      <c r="AH229" s="1"/>
      <c r="AI229" s="32"/>
      <c r="AJ229" s="32"/>
      <c r="AK229" s="1"/>
      <c r="AL229" s="1"/>
      <c r="AM229" s="1"/>
    </row>
    <row r="230" spans="1:39">
      <c r="A230" s="14"/>
      <c r="B230" s="14"/>
      <c r="C230" s="14"/>
      <c r="D230" s="14"/>
      <c r="E230" s="9"/>
      <c r="F230" s="5"/>
      <c r="G230" s="5"/>
      <c r="H230" s="2"/>
      <c r="I230" s="12"/>
      <c r="J230" s="12"/>
      <c r="K230" s="22"/>
      <c r="L230" s="22"/>
      <c r="M230" s="23"/>
      <c r="N230" s="23"/>
      <c r="O230" s="23"/>
      <c r="P230" s="23"/>
      <c r="Q230" s="25"/>
      <c r="R230" s="25"/>
      <c r="S230" s="26"/>
      <c r="T230" s="26"/>
      <c r="U230" s="18"/>
      <c r="V230" s="10"/>
      <c r="W230" s="10"/>
      <c r="X230" s="10"/>
      <c r="Y230" s="10"/>
      <c r="Z230" s="10"/>
      <c r="AA230" s="10"/>
      <c r="AB230" s="18"/>
      <c r="AC230" s="18"/>
      <c r="AD230" s="32"/>
      <c r="AE230" s="32"/>
      <c r="AF230" s="1"/>
      <c r="AG230" s="1"/>
      <c r="AH230" s="1"/>
      <c r="AI230" s="32"/>
      <c r="AJ230" s="32"/>
      <c r="AK230" s="1"/>
      <c r="AL230" s="1"/>
      <c r="AM230" s="1"/>
    </row>
    <row r="231" spans="1:39">
      <c r="A231" s="14"/>
      <c r="B231" s="14"/>
      <c r="C231" s="14"/>
      <c r="D231" s="14"/>
      <c r="E231" s="9"/>
      <c r="F231" s="5"/>
      <c r="G231" s="5"/>
      <c r="H231" s="2"/>
      <c r="I231" s="12"/>
      <c r="J231" s="12"/>
      <c r="K231" s="22"/>
      <c r="L231" s="22"/>
      <c r="M231" s="23"/>
      <c r="N231" s="23"/>
      <c r="O231" s="23"/>
      <c r="P231" s="23"/>
      <c r="Q231" s="25"/>
      <c r="R231" s="25"/>
      <c r="S231" s="26"/>
      <c r="T231" s="26"/>
      <c r="U231" s="18"/>
      <c r="V231" s="10"/>
      <c r="W231" s="10"/>
      <c r="X231" s="10"/>
      <c r="Y231" s="10"/>
      <c r="Z231" s="10"/>
      <c r="AA231" s="10"/>
      <c r="AB231" s="18"/>
      <c r="AC231" s="18"/>
      <c r="AD231" s="32"/>
      <c r="AE231" s="32"/>
      <c r="AF231" s="1"/>
      <c r="AG231" s="1"/>
      <c r="AH231" s="1"/>
      <c r="AI231" s="32"/>
      <c r="AJ231" s="32"/>
      <c r="AK231" s="1"/>
      <c r="AL231" s="1"/>
      <c r="AM231" s="1"/>
    </row>
    <row r="232" spans="1:39">
      <c r="A232" s="14"/>
      <c r="B232" s="14"/>
      <c r="C232" s="14"/>
      <c r="D232" s="14"/>
      <c r="E232" s="9"/>
      <c r="F232" s="5"/>
      <c r="G232" s="5"/>
      <c r="H232" s="2"/>
      <c r="I232" s="12"/>
      <c r="J232" s="12"/>
      <c r="K232" s="22"/>
      <c r="L232" s="22"/>
      <c r="M232" s="23"/>
      <c r="N232" s="23"/>
      <c r="O232" s="23"/>
      <c r="P232" s="23"/>
      <c r="Q232" s="25"/>
      <c r="R232" s="25"/>
      <c r="S232" s="26"/>
      <c r="T232" s="26"/>
      <c r="U232" s="18"/>
      <c r="V232" s="10"/>
      <c r="W232" s="10"/>
      <c r="X232" s="10"/>
      <c r="Y232" s="10"/>
      <c r="Z232" s="10"/>
      <c r="AA232" s="10"/>
      <c r="AB232" s="18"/>
      <c r="AC232" s="18"/>
      <c r="AD232" s="32"/>
      <c r="AE232" s="32"/>
      <c r="AF232" s="1"/>
      <c r="AG232" s="1"/>
      <c r="AH232" s="1"/>
      <c r="AI232" s="32"/>
      <c r="AJ232" s="32"/>
      <c r="AK232" s="1"/>
      <c r="AL232" s="1"/>
      <c r="AM232" s="1"/>
    </row>
    <row r="233" spans="1:39">
      <c r="A233" s="14"/>
      <c r="B233" s="14"/>
      <c r="C233" s="14"/>
      <c r="D233" s="14"/>
      <c r="E233" s="9"/>
      <c r="F233" s="5"/>
      <c r="G233" s="5"/>
      <c r="H233" s="2"/>
      <c r="I233" s="12"/>
      <c r="J233" s="12"/>
      <c r="K233" s="22"/>
      <c r="L233" s="22"/>
      <c r="M233" s="23"/>
      <c r="N233" s="23"/>
      <c r="O233" s="23"/>
      <c r="P233" s="23"/>
      <c r="Q233" s="25"/>
      <c r="R233" s="25"/>
      <c r="S233" s="26"/>
      <c r="T233" s="26"/>
      <c r="U233" s="18"/>
      <c r="V233" s="10"/>
      <c r="W233" s="10"/>
      <c r="X233" s="10"/>
      <c r="Y233" s="10"/>
      <c r="Z233" s="10"/>
      <c r="AA233" s="10"/>
      <c r="AB233" s="18"/>
      <c r="AC233" s="18"/>
      <c r="AD233" s="32"/>
      <c r="AE233" s="32"/>
      <c r="AF233" s="1"/>
      <c r="AG233" s="1"/>
      <c r="AH233" s="1"/>
      <c r="AI233" s="32"/>
      <c r="AJ233" s="32"/>
      <c r="AK233" s="1"/>
      <c r="AL233" s="1"/>
      <c r="AM233" s="1"/>
    </row>
    <row r="234" spans="1:39">
      <c r="A234" s="14"/>
      <c r="B234" s="14"/>
      <c r="C234" s="14"/>
      <c r="D234" s="14"/>
      <c r="E234" s="9"/>
      <c r="F234" s="5"/>
      <c r="G234" s="5"/>
      <c r="H234" s="2"/>
      <c r="I234" s="12"/>
      <c r="J234" s="12"/>
      <c r="K234" s="22"/>
      <c r="L234" s="22"/>
      <c r="M234" s="23"/>
      <c r="N234" s="23"/>
      <c r="O234" s="23"/>
      <c r="P234" s="23"/>
      <c r="Q234" s="25"/>
      <c r="R234" s="25"/>
      <c r="S234" s="26"/>
      <c r="T234" s="26"/>
      <c r="U234" s="18"/>
      <c r="V234" s="10"/>
      <c r="W234" s="10"/>
      <c r="X234" s="10"/>
      <c r="Y234" s="10"/>
      <c r="Z234" s="10"/>
      <c r="AA234" s="10"/>
      <c r="AB234" s="18"/>
      <c r="AC234" s="18"/>
      <c r="AD234" s="32"/>
      <c r="AE234" s="32"/>
      <c r="AF234" s="1"/>
      <c r="AG234" s="1"/>
      <c r="AH234" s="1"/>
      <c r="AI234" s="32"/>
      <c r="AJ234" s="32"/>
      <c r="AK234" s="1"/>
      <c r="AL234" s="1"/>
      <c r="AM234" s="1"/>
    </row>
    <row r="235" spans="1:39">
      <c r="A235" s="14"/>
      <c r="B235" s="14"/>
      <c r="C235" s="14"/>
      <c r="D235" s="14"/>
      <c r="E235" s="9"/>
      <c r="F235" s="5"/>
      <c r="G235" s="5"/>
      <c r="H235" s="2"/>
      <c r="I235" s="12"/>
      <c r="J235" s="12"/>
      <c r="K235" s="22"/>
      <c r="L235" s="22"/>
      <c r="M235" s="23"/>
      <c r="N235" s="23"/>
      <c r="O235" s="23"/>
      <c r="P235" s="23"/>
      <c r="Q235" s="25"/>
      <c r="R235" s="25"/>
      <c r="S235" s="26"/>
      <c r="T235" s="26"/>
      <c r="U235" s="18"/>
      <c r="V235" s="10"/>
      <c r="W235" s="10"/>
      <c r="X235" s="10"/>
      <c r="Y235" s="10"/>
      <c r="Z235" s="10"/>
      <c r="AA235" s="10"/>
      <c r="AB235" s="18"/>
      <c r="AC235" s="18"/>
      <c r="AD235" s="32"/>
      <c r="AE235" s="32"/>
      <c r="AF235" s="1"/>
      <c r="AG235" s="1"/>
      <c r="AH235" s="1"/>
      <c r="AI235" s="32"/>
      <c r="AJ235" s="32"/>
      <c r="AK235" s="1"/>
      <c r="AL235" s="1"/>
      <c r="AM235" s="1"/>
    </row>
    <row r="236" spans="1:39">
      <c r="A236" s="14"/>
      <c r="B236" s="14"/>
      <c r="C236" s="14"/>
      <c r="D236" s="14"/>
      <c r="E236" s="9"/>
      <c r="F236" s="5"/>
      <c r="G236" s="5"/>
      <c r="H236" s="2"/>
      <c r="I236" s="12"/>
      <c r="J236" s="12"/>
      <c r="K236" s="22"/>
      <c r="L236" s="22"/>
      <c r="M236" s="23"/>
      <c r="N236" s="23"/>
      <c r="O236" s="23"/>
      <c r="P236" s="23"/>
      <c r="Q236" s="25"/>
      <c r="R236" s="25"/>
      <c r="S236" s="26"/>
      <c r="T236" s="26"/>
      <c r="U236" s="18"/>
      <c r="V236" s="10"/>
      <c r="W236" s="10"/>
      <c r="X236" s="10"/>
      <c r="Y236" s="10"/>
      <c r="Z236" s="10"/>
      <c r="AA236" s="10"/>
      <c r="AB236" s="18"/>
      <c r="AC236" s="18"/>
      <c r="AD236" s="32"/>
      <c r="AE236" s="32"/>
      <c r="AF236" s="1"/>
      <c r="AG236" s="1"/>
      <c r="AH236" s="1"/>
      <c r="AI236" s="32"/>
      <c r="AJ236" s="32"/>
      <c r="AK236" s="1"/>
      <c r="AL236" s="1"/>
      <c r="AM236" s="1"/>
    </row>
    <row r="237" spans="1:39">
      <c r="A237" s="14"/>
      <c r="B237" s="14"/>
      <c r="C237" s="14"/>
      <c r="D237" s="14"/>
      <c r="E237" s="9"/>
      <c r="F237" s="5"/>
      <c r="G237" s="5"/>
      <c r="H237" s="2"/>
      <c r="I237" s="12"/>
      <c r="J237" s="12"/>
      <c r="K237" s="22"/>
      <c r="L237" s="22"/>
      <c r="M237" s="23"/>
      <c r="N237" s="23"/>
      <c r="O237" s="23"/>
      <c r="P237" s="23"/>
      <c r="Q237" s="25"/>
      <c r="R237" s="25"/>
      <c r="S237" s="26"/>
      <c r="T237" s="26"/>
      <c r="U237" s="18"/>
      <c r="V237" s="10"/>
      <c r="W237" s="10"/>
      <c r="X237" s="10"/>
      <c r="Y237" s="10"/>
      <c r="Z237" s="10"/>
      <c r="AA237" s="10"/>
      <c r="AB237" s="18"/>
      <c r="AC237" s="18"/>
      <c r="AD237" s="32"/>
      <c r="AE237" s="32"/>
      <c r="AF237" s="1"/>
      <c r="AG237" s="1"/>
      <c r="AH237" s="1"/>
      <c r="AI237" s="32"/>
      <c r="AJ237" s="32"/>
      <c r="AK237" s="1"/>
      <c r="AL237" s="1"/>
      <c r="AM237" s="1"/>
    </row>
    <row r="238" spans="1:39">
      <c r="A238" s="14"/>
      <c r="B238" s="14"/>
      <c r="C238" s="14"/>
      <c r="D238" s="14"/>
      <c r="E238" s="9"/>
      <c r="F238" s="5"/>
      <c r="G238" s="5"/>
      <c r="H238" s="2"/>
      <c r="I238" s="12"/>
      <c r="J238" s="12"/>
      <c r="K238" s="22"/>
      <c r="L238" s="22"/>
      <c r="M238" s="23"/>
      <c r="N238" s="23"/>
      <c r="O238" s="23"/>
      <c r="P238" s="23"/>
      <c r="Q238" s="25"/>
      <c r="R238" s="25"/>
      <c r="S238" s="26"/>
      <c r="T238" s="26"/>
      <c r="U238" s="18"/>
      <c r="V238" s="10"/>
      <c r="W238" s="10"/>
      <c r="X238" s="10"/>
      <c r="Y238" s="10"/>
      <c r="Z238" s="10"/>
      <c r="AA238" s="10"/>
      <c r="AB238" s="18"/>
      <c r="AC238" s="18"/>
      <c r="AD238" s="32"/>
      <c r="AE238" s="32"/>
      <c r="AF238" s="1"/>
      <c r="AG238" s="1"/>
      <c r="AH238" s="1"/>
      <c r="AI238" s="32"/>
      <c r="AJ238" s="32"/>
      <c r="AK238" s="1"/>
      <c r="AL238" s="1"/>
      <c r="AM238" s="1"/>
    </row>
    <row r="239" spans="1:39">
      <c r="A239" s="14"/>
      <c r="B239" s="14"/>
      <c r="C239" s="14"/>
      <c r="D239" s="14"/>
      <c r="E239" s="9"/>
      <c r="F239" s="5"/>
      <c r="G239" s="5"/>
      <c r="H239" s="2"/>
      <c r="I239" s="12"/>
      <c r="J239" s="12"/>
      <c r="K239" s="22"/>
      <c r="L239" s="22"/>
      <c r="M239" s="23"/>
      <c r="N239" s="23"/>
      <c r="O239" s="23"/>
      <c r="P239" s="23"/>
      <c r="Q239" s="25"/>
      <c r="R239" s="25"/>
      <c r="S239" s="26"/>
      <c r="T239" s="26"/>
      <c r="U239" s="18"/>
      <c r="V239" s="10"/>
      <c r="W239" s="10"/>
      <c r="X239" s="10"/>
      <c r="Y239" s="10"/>
      <c r="Z239" s="10"/>
      <c r="AA239" s="10"/>
      <c r="AB239" s="18"/>
      <c r="AC239" s="18"/>
      <c r="AD239" s="32"/>
      <c r="AE239" s="32"/>
      <c r="AF239" s="1"/>
      <c r="AG239" s="1"/>
      <c r="AH239" s="1"/>
      <c r="AI239" s="32"/>
      <c r="AJ239" s="32"/>
      <c r="AK239" s="1"/>
      <c r="AL239" s="1"/>
      <c r="AM239" s="1"/>
    </row>
    <row r="240" spans="1:39">
      <c r="A240" s="14"/>
      <c r="B240" s="14"/>
      <c r="C240" s="14"/>
      <c r="D240" s="14"/>
      <c r="E240" s="9"/>
      <c r="F240" s="5"/>
      <c r="G240" s="5"/>
      <c r="H240" s="2"/>
      <c r="I240" s="12"/>
      <c r="J240" s="12"/>
      <c r="K240" s="22"/>
      <c r="L240" s="22"/>
      <c r="M240" s="23"/>
      <c r="N240" s="23"/>
      <c r="O240" s="23"/>
      <c r="P240" s="23"/>
      <c r="Q240" s="25"/>
      <c r="R240" s="25"/>
      <c r="S240" s="26"/>
      <c r="T240" s="26"/>
      <c r="U240" s="18"/>
      <c r="V240" s="10"/>
      <c r="W240" s="10"/>
      <c r="X240" s="10"/>
      <c r="Y240" s="10"/>
      <c r="Z240" s="10"/>
      <c r="AA240" s="10"/>
      <c r="AB240" s="18"/>
      <c r="AC240" s="18"/>
      <c r="AD240" s="32"/>
      <c r="AE240" s="32"/>
      <c r="AF240" s="1"/>
      <c r="AG240" s="1"/>
      <c r="AH240" s="1"/>
      <c r="AI240" s="32"/>
      <c r="AJ240" s="32"/>
      <c r="AK240" s="1"/>
      <c r="AL240" s="1"/>
      <c r="AM240" s="1"/>
    </row>
    <row r="241" spans="1:39">
      <c r="A241" s="14"/>
      <c r="B241" s="14"/>
      <c r="C241" s="14"/>
      <c r="D241" s="14"/>
      <c r="E241" s="9"/>
      <c r="F241" s="5"/>
      <c r="G241" s="5"/>
      <c r="H241" s="2"/>
      <c r="I241" s="12"/>
      <c r="J241" s="12"/>
      <c r="K241" s="22"/>
      <c r="L241" s="22"/>
      <c r="M241" s="23"/>
      <c r="N241" s="23"/>
      <c r="O241" s="23"/>
      <c r="P241" s="23"/>
      <c r="Q241" s="25"/>
      <c r="R241" s="25"/>
      <c r="S241" s="26"/>
      <c r="T241" s="26"/>
      <c r="U241" s="18"/>
      <c r="V241" s="10"/>
      <c r="W241" s="10"/>
      <c r="X241" s="10"/>
      <c r="Y241" s="10"/>
      <c r="Z241" s="10"/>
      <c r="AA241" s="10"/>
      <c r="AB241" s="18"/>
      <c r="AC241" s="18"/>
      <c r="AD241" s="32"/>
      <c r="AE241" s="32"/>
      <c r="AF241" s="1"/>
      <c r="AG241" s="1"/>
      <c r="AH241" s="1"/>
      <c r="AI241" s="32"/>
      <c r="AJ241" s="32"/>
      <c r="AK241" s="1"/>
      <c r="AL241" s="1"/>
      <c r="AM241" s="1"/>
    </row>
    <row r="242" spans="1:39">
      <c r="A242" s="14"/>
      <c r="B242" s="14"/>
      <c r="C242" s="14"/>
      <c r="D242" s="14"/>
      <c r="E242" s="9"/>
      <c r="F242" s="5"/>
      <c r="G242" s="5"/>
      <c r="H242" s="2"/>
      <c r="I242" s="12"/>
      <c r="J242" s="12"/>
      <c r="K242" s="22"/>
      <c r="L242" s="22"/>
      <c r="M242" s="23"/>
      <c r="N242" s="23"/>
      <c r="O242" s="23"/>
      <c r="P242" s="23"/>
      <c r="Q242" s="25"/>
      <c r="R242" s="25"/>
      <c r="S242" s="26"/>
      <c r="T242" s="26"/>
      <c r="U242" s="18"/>
      <c r="V242" s="10"/>
      <c r="W242" s="10"/>
      <c r="X242" s="10"/>
      <c r="Y242" s="10"/>
      <c r="Z242" s="10"/>
      <c r="AA242" s="10"/>
      <c r="AB242" s="18"/>
      <c r="AC242" s="18"/>
      <c r="AD242" s="32"/>
      <c r="AE242" s="32"/>
      <c r="AF242" s="1"/>
      <c r="AG242" s="1"/>
      <c r="AH242" s="1"/>
      <c r="AI242" s="32"/>
      <c r="AJ242" s="32"/>
      <c r="AK242" s="1"/>
      <c r="AL242" s="1"/>
      <c r="AM242" s="1"/>
    </row>
    <row r="243" spans="1:39">
      <c r="A243" s="14"/>
      <c r="B243" s="14"/>
      <c r="C243" s="14"/>
      <c r="D243" s="14"/>
      <c r="E243" s="9"/>
      <c r="F243" s="5"/>
      <c r="G243" s="5"/>
      <c r="H243" s="2"/>
      <c r="I243" s="12"/>
      <c r="J243" s="12"/>
      <c r="K243" s="22"/>
      <c r="L243" s="22"/>
      <c r="M243" s="23"/>
      <c r="N243" s="23"/>
      <c r="O243" s="23"/>
      <c r="P243" s="23"/>
      <c r="Q243" s="25"/>
      <c r="R243" s="25"/>
      <c r="S243" s="26"/>
      <c r="T243" s="26"/>
      <c r="U243" s="18"/>
      <c r="V243" s="10"/>
      <c r="W243" s="10"/>
      <c r="X243" s="10"/>
      <c r="Y243" s="10"/>
      <c r="Z243" s="10"/>
      <c r="AA243" s="10"/>
      <c r="AB243" s="18"/>
      <c r="AC243" s="18"/>
      <c r="AD243" s="32"/>
      <c r="AE243" s="32"/>
      <c r="AF243" s="1"/>
      <c r="AG243" s="1"/>
      <c r="AH243" s="1"/>
      <c r="AI243" s="32"/>
      <c r="AJ243" s="32"/>
      <c r="AK243" s="1"/>
      <c r="AL243" s="1"/>
      <c r="AM243" s="1"/>
    </row>
    <row r="244" spans="1:39">
      <c r="A244" s="14"/>
      <c r="B244" s="14"/>
      <c r="C244" s="14"/>
      <c r="D244" s="14"/>
      <c r="E244" s="9"/>
      <c r="F244" s="5"/>
      <c r="G244" s="5"/>
      <c r="H244" s="2"/>
      <c r="I244" s="12"/>
      <c r="J244" s="12"/>
      <c r="K244" s="22"/>
      <c r="L244" s="22"/>
      <c r="M244" s="23"/>
      <c r="N244" s="23"/>
      <c r="O244" s="23"/>
      <c r="P244" s="23"/>
      <c r="Q244" s="25"/>
      <c r="R244" s="25"/>
      <c r="S244" s="26"/>
      <c r="T244" s="26"/>
      <c r="U244" s="18"/>
      <c r="V244" s="10"/>
      <c r="W244" s="10"/>
      <c r="X244" s="10"/>
      <c r="Y244" s="10"/>
      <c r="Z244" s="10"/>
      <c r="AA244" s="10"/>
      <c r="AB244" s="18"/>
      <c r="AC244" s="18"/>
      <c r="AD244" s="32"/>
      <c r="AE244" s="32"/>
      <c r="AF244" s="1"/>
      <c r="AG244" s="1"/>
      <c r="AH244" s="1"/>
      <c r="AI244" s="32"/>
      <c r="AJ244" s="32"/>
      <c r="AK244" s="1"/>
      <c r="AL244" s="1"/>
      <c r="AM244" s="1"/>
    </row>
    <row r="245" spans="1:39">
      <c r="A245" s="14"/>
      <c r="B245" s="14"/>
      <c r="C245" s="14"/>
      <c r="D245" s="14"/>
      <c r="E245" s="9"/>
      <c r="F245" s="5"/>
      <c r="G245" s="5"/>
      <c r="H245" s="2"/>
      <c r="I245" s="12"/>
      <c r="J245" s="12"/>
      <c r="K245" s="22"/>
      <c r="L245" s="22"/>
      <c r="M245" s="23"/>
      <c r="N245" s="23"/>
      <c r="O245" s="23"/>
      <c r="P245" s="23"/>
      <c r="Q245" s="25"/>
      <c r="R245" s="25"/>
      <c r="S245" s="26"/>
      <c r="T245" s="26"/>
      <c r="U245" s="18"/>
      <c r="V245" s="10"/>
      <c r="W245" s="10"/>
      <c r="X245" s="10"/>
      <c r="Y245" s="10"/>
      <c r="Z245" s="10"/>
      <c r="AA245" s="10"/>
      <c r="AB245" s="18"/>
      <c r="AC245" s="18"/>
      <c r="AD245" s="32"/>
      <c r="AE245" s="32"/>
      <c r="AF245" s="1"/>
      <c r="AG245" s="1"/>
      <c r="AH245" s="1"/>
      <c r="AI245" s="32"/>
      <c r="AJ245" s="32"/>
      <c r="AK245" s="1"/>
      <c r="AL245" s="1"/>
      <c r="AM245" s="1"/>
    </row>
    <row r="246" spans="1:39">
      <c r="A246" s="14"/>
      <c r="B246" s="14"/>
      <c r="C246" s="14"/>
      <c r="D246" s="14"/>
      <c r="E246" s="9"/>
      <c r="F246" s="5"/>
      <c r="G246" s="5"/>
      <c r="H246" s="2"/>
      <c r="I246" s="12"/>
      <c r="J246" s="12"/>
      <c r="K246" s="22"/>
      <c r="L246" s="22"/>
      <c r="M246" s="23"/>
      <c r="N246" s="23"/>
      <c r="O246" s="23"/>
      <c r="P246" s="23"/>
      <c r="Q246" s="25"/>
      <c r="R246" s="25"/>
      <c r="S246" s="26"/>
      <c r="T246" s="26"/>
      <c r="U246" s="18"/>
      <c r="V246" s="10"/>
      <c r="W246" s="10"/>
      <c r="X246" s="10"/>
      <c r="Y246" s="10"/>
      <c r="Z246" s="10"/>
      <c r="AA246" s="10"/>
      <c r="AB246" s="18"/>
      <c r="AC246" s="18"/>
      <c r="AD246" s="32"/>
      <c r="AE246" s="32"/>
      <c r="AF246" s="1"/>
      <c r="AG246" s="1"/>
      <c r="AH246" s="1"/>
      <c r="AI246" s="32"/>
      <c r="AJ246" s="32"/>
      <c r="AK246" s="1"/>
      <c r="AL246" s="1"/>
      <c r="AM246" s="1"/>
    </row>
    <row r="247" spans="1:39">
      <c r="A247" s="14"/>
      <c r="B247" s="14"/>
      <c r="C247" s="14"/>
      <c r="D247" s="14"/>
      <c r="E247" s="9"/>
      <c r="F247" s="5"/>
      <c r="G247" s="5"/>
      <c r="H247" s="2"/>
      <c r="I247" s="12"/>
      <c r="J247" s="12"/>
      <c r="K247" s="22"/>
      <c r="L247" s="22"/>
      <c r="M247" s="23"/>
      <c r="N247" s="23"/>
      <c r="O247" s="23"/>
      <c r="P247" s="23"/>
      <c r="Q247" s="25"/>
      <c r="R247" s="25"/>
      <c r="S247" s="26"/>
      <c r="T247" s="26"/>
      <c r="U247" s="18"/>
      <c r="V247" s="10"/>
      <c r="W247" s="10"/>
      <c r="X247" s="10"/>
      <c r="Y247" s="10"/>
      <c r="Z247" s="10"/>
      <c r="AA247" s="10"/>
      <c r="AB247" s="18"/>
      <c r="AC247" s="18"/>
      <c r="AD247" s="32"/>
      <c r="AE247" s="32"/>
      <c r="AF247" s="1"/>
      <c r="AG247" s="1"/>
      <c r="AH247" s="1"/>
      <c r="AI247" s="32"/>
      <c r="AJ247" s="32"/>
      <c r="AK247" s="1"/>
      <c r="AL247" s="1"/>
      <c r="AM247" s="1"/>
    </row>
    <row r="248" spans="1:39">
      <c r="A248" s="14"/>
      <c r="B248" s="14"/>
      <c r="C248" s="14"/>
      <c r="D248" s="14"/>
      <c r="E248" s="9"/>
      <c r="F248" s="5"/>
      <c r="G248" s="5"/>
      <c r="H248" s="2"/>
      <c r="I248" s="12"/>
      <c r="J248" s="12"/>
      <c r="K248" s="22"/>
      <c r="L248" s="22"/>
      <c r="M248" s="23"/>
      <c r="N248" s="23"/>
      <c r="O248" s="23"/>
      <c r="P248" s="23"/>
      <c r="Q248" s="25"/>
      <c r="R248" s="25"/>
      <c r="S248" s="26"/>
      <c r="T248" s="26"/>
      <c r="U248" s="18"/>
      <c r="V248" s="10"/>
      <c r="W248" s="10"/>
      <c r="X248" s="10"/>
      <c r="Y248" s="10"/>
      <c r="Z248" s="10"/>
      <c r="AA248" s="10"/>
      <c r="AB248" s="18"/>
      <c r="AC248" s="18"/>
      <c r="AD248" s="32"/>
      <c r="AE248" s="32"/>
      <c r="AF248" s="1"/>
      <c r="AG248" s="1"/>
      <c r="AH248" s="1"/>
      <c r="AI248" s="32"/>
      <c r="AJ248" s="32"/>
      <c r="AK248" s="1"/>
      <c r="AL248" s="1"/>
      <c r="AM248" s="1"/>
    </row>
    <row r="249" spans="1:39">
      <c r="A249" s="14"/>
      <c r="B249" s="14"/>
      <c r="C249" s="14"/>
      <c r="D249" s="14"/>
      <c r="E249" s="9"/>
      <c r="F249" s="5"/>
      <c r="G249" s="5"/>
      <c r="H249" s="2"/>
      <c r="I249" s="12"/>
      <c r="J249" s="12"/>
      <c r="K249" s="22"/>
      <c r="L249" s="22"/>
      <c r="M249" s="23"/>
      <c r="N249" s="23"/>
      <c r="O249" s="23"/>
      <c r="P249" s="23"/>
      <c r="Q249" s="25"/>
      <c r="R249" s="25"/>
      <c r="S249" s="26"/>
      <c r="T249" s="26"/>
      <c r="U249" s="18"/>
      <c r="V249" s="10"/>
      <c r="W249" s="10"/>
      <c r="X249" s="10"/>
      <c r="Y249" s="10"/>
      <c r="Z249" s="10"/>
      <c r="AA249" s="10"/>
      <c r="AB249" s="18"/>
      <c r="AC249" s="18"/>
      <c r="AD249" s="32"/>
      <c r="AE249" s="32"/>
      <c r="AF249" s="1"/>
      <c r="AG249" s="1"/>
      <c r="AH249" s="1"/>
      <c r="AI249" s="32"/>
      <c r="AJ249" s="32"/>
      <c r="AK249" s="1"/>
      <c r="AL249" s="1"/>
      <c r="AM249" s="1"/>
    </row>
    <row r="250" spans="1:39">
      <c r="M250" s="22"/>
      <c r="N250" s="22"/>
      <c r="O250" s="22"/>
      <c r="P250" s="22"/>
      <c r="Q250" s="22"/>
      <c r="R250" s="22"/>
      <c r="S250" s="22"/>
      <c r="T250" s="22"/>
    </row>
    <row r="251" spans="1:39">
      <c r="M251" s="22"/>
      <c r="N251" s="22"/>
      <c r="O251" s="22"/>
      <c r="P251" s="22"/>
      <c r="Q251" s="22"/>
      <c r="R251" s="22"/>
      <c r="S251" s="22"/>
      <c r="T251" s="22"/>
    </row>
    <row r="252" spans="1:39">
      <c r="M252" s="22"/>
      <c r="N252" s="22"/>
      <c r="O252" s="22"/>
      <c r="P252" s="22"/>
      <c r="Q252" s="22"/>
      <c r="R252" s="22"/>
      <c r="S252" s="22"/>
      <c r="T252" s="22"/>
    </row>
    <row r="253" spans="1:39">
      <c r="M253" s="22"/>
      <c r="N253" s="22"/>
      <c r="O253" s="22"/>
      <c r="P253" s="22"/>
      <c r="Q253" s="22"/>
      <c r="R253" s="22"/>
      <c r="S253" s="22"/>
      <c r="T253" s="22"/>
    </row>
    <row r="254" spans="1:39">
      <c r="M254" s="22"/>
      <c r="N254" s="22"/>
      <c r="O254" s="22"/>
      <c r="P254" s="22"/>
      <c r="Q254" s="22"/>
      <c r="R254" s="22"/>
      <c r="S254" s="22"/>
      <c r="T254" s="22"/>
    </row>
    <row r="255" spans="1:39">
      <c r="M255" s="22"/>
      <c r="N255" s="22"/>
      <c r="O255" s="22"/>
      <c r="P255" s="22"/>
      <c r="Q255" s="22"/>
      <c r="R255" s="22"/>
      <c r="S255" s="22"/>
      <c r="T255" s="22"/>
    </row>
    <row r="256" spans="1:39">
      <c r="M256" s="22"/>
      <c r="N256" s="22"/>
      <c r="O256" s="22"/>
      <c r="P256" s="22"/>
      <c r="Q256" s="22"/>
      <c r="R256" s="22"/>
      <c r="S256" s="22"/>
      <c r="T256" s="22"/>
    </row>
    <row r="257" spans="13:20">
      <c r="M257" s="22"/>
      <c r="N257" s="22"/>
      <c r="O257" s="22"/>
      <c r="P257" s="22"/>
      <c r="Q257" s="22"/>
      <c r="R257" s="22"/>
      <c r="S257" s="22"/>
      <c r="T257" s="22"/>
    </row>
    <row r="258" spans="13:20">
      <c r="M258" s="22"/>
      <c r="N258" s="22"/>
      <c r="O258" s="22"/>
      <c r="P258" s="22"/>
      <c r="Q258" s="22"/>
      <c r="R258" s="22"/>
      <c r="S258" s="22"/>
      <c r="T258" s="22"/>
    </row>
    <row r="259" spans="13:20">
      <c r="M259" s="22"/>
      <c r="N259" s="22"/>
      <c r="O259" s="22"/>
      <c r="P259" s="22"/>
      <c r="Q259" s="22"/>
      <c r="R259" s="22"/>
      <c r="S259" s="22"/>
      <c r="T259" s="22"/>
    </row>
    <row r="260" spans="13:20">
      <c r="M260" s="22"/>
      <c r="N260" s="22"/>
      <c r="O260" s="22"/>
      <c r="P260" s="22"/>
      <c r="Q260" s="22"/>
      <c r="R260" s="22"/>
      <c r="S260" s="22"/>
      <c r="T260" s="22"/>
    </row>
    <row r="261" spans="13:20">
      <c r="M261" s="22"/>
      <c r="N261" s="22"/>
      <c r="O261" s="22"/>
      <c r="P261" s="22"/>
      <c r="Q261" s="22"/>
      <c r="R261" s="22"/>
      <c r="S261" s="22"/>
      <c r="T261" s="22"/>
    </row>
    <row r="262" spans="13:20">
      <c r="M262" s="22"/>
      <c r="N262" s="22"/>
      <c r="O262" s="22"/>
      <c r="P262" s="22"/>
      <c r="Q262" s="22"/>
      <c r="R262" s="22"/>
      <c r="S262" s="22"/>
      <c r="T262" s="22"/>
    </row>
    <row r="263" spans="13:20">
      <c r="M263" s="22"/>
      <c r="N263" s="22"/>
      <c r="O263" s="22"/>
      <c r="P263" s="22"/>
      <c r="Q263" s="22"/>
      <c r="R263" s="22"/>
      <c r="S263" s="22"/>
      <c r="T263" s="22"/>
    </row>
    <row r="264" spans="13:20">
      <c r="M264" s="22"/>
      <c r="N264" s="22"/>
      <c r="O264" s="22"/>
      <c r="P264" s="22"/>
      <c r="Q264" s="22"/>
      <c r="R264" s="22"/>
      <c r="S264" s="22"/>
      <c r="T264" s="22"/>
    </row>
    <row r="265" spans="13:20">
      <c r="M265" s="22"/>
      <c r="N265" s="22"/>
      <c r="O265" s="22"/>
      <c r="P265" s="22"/>
      <c r="Q265" s="22"/>
      <c r="R265" s="22"/>
      <c r="S265" s="22"/>
      <c r="T265" s="22"/>
    </row>
    <row r="266" spans="13:20">
      <c r="M266" s="22"/>
      <c r="N266" s="22"/>
      <c r="O266" s="22"/>
      <c r="P266" s="22"/>
      <c r="Q266" s="22"/>
      <c r="R266" s="22"/>
      <c r="S266" s="22"/>
      <c r="T266" s="22"/>
    </row>
    <row r="267" spans="13:20">
      <c r="M267" s="22"/>
      <c r="N267" s="22"/>
      <c r="O267" s="22"/>
      <c r="P267" s="22"/>
      <c r="Q267" s="22"/>
      <c r="R267" s="22"/>
      <c r="S267" s="22"/>
      <c r="T267" s="22"/>
    </row>
    <row r="268" spans="13:20">
      <c r="M268" s="22"/>
      <c r="N268" s="22"/>
      <c r="O268" s="22"/>
      <c r="P268" s="22"/>
      <c r="Q268" s="22"/>
      <c r="R268" s="22"/>
      <c r="S268" s="22"/>
      <c r="T268" s="22"/>
    </row>
    <row r="269" spans="13:20">
      <c r="M269" s="22"/>
      <c r="N269" s="22"/>
      <c r="O269" s="22"/>
      <c r="P269" s="22"/>
      <c r="Q269" s="22"/>
      <c r="R269" s="22"/>
      <c r="S269" s="22"/>
      <c r="T269" s="22"/>
    </row>
    <row r="270" spans="13:20">
      <c r="M270" s="22"/>
      <c r="N270" s="22"/>
      <c r="O270" s="22"/>
      <c r="P270" s="22"/>
      <c r="Q270" s="22"/>
      <c r="R270" s="22"/>
      <c r="S270" s="22"/>
      <c r="T270" s="22"/>
    </row>
    <row r="271" spans="13:20">
      <c r="M271" s="22"/>
      <c r="N271" s="22"/>
      <c r="O271" s="22"/>
      <c r="P271" s="22"/>
      <c r="Q271" s="22"/>
      <c r="R271" s="22"/>
      <c r="S271" s="22"/>
      <c r="T271" s="22"/>
    </row>
    <row r="272" spans="13:20">
      <c r="M272" s="22"/>
      <c r="N272" s="22"/>
      <c r="O272" s="22"/>
      <c r="P272" s="22"/>
      <c r="Q272" s="22"/>
      <c r="R272" s="22"/>
      <c r="S272" s="22"/>
      <c r="T272" s="22"/>
    </row>
    <row r="273" spans="13:20">
      <c r="M273" s="22"/>
      <c r="N273" s="22"/>
      <c r="O273" s="22"/>
      <c r="P273" s="22"/>
      <c r="Q273" s="22"/>
      <c r="R273" s="22"/>
      <c r="S273" s="22"/>
      <c r="T273" s="22"/>
    </row>
    <row r="274" spans="13:20">
      <c r="M274" s="22"/>
      <c r="N274" s="22"/>
      <c r="O274" s="22"/>
      <c r="P274" s="22"/>
      <c r="Q274" s="22"/>
      <c r="R274" s="22"/>
      <c r="S274" s="22"/>
      <c r="T274" s="22"/>
    </row>
    <row r="275" spans="13:20">
      <c r="M275" s="22"/>
      <c r="N275" s="22"/>
      <c r="O275" s="22"/>
      <c r="P275" s="22"/>
      <c r="Q275" s="22"/>
      <c r="R275" s="22"/>
      <c r="S275" s="22"/>
      <c r="T275" s="22"/>
    </row>
    <row r="276" spans="13:20">
      <c r="M276" s="22"/>
      <c r="N276" s="22"/>
      <c r="O276" s="22"/>
      <c r="P276" s="22"/>
      <c r="Q276" s="22"/>
      <c r="R276" s="22"/>
      <c r="S276" s="22"/>
      <c r="T276" s="22"/>
    </row>
    <row r="277" spans="13:20">
      <c r="M277" s="22"/>
      <c r="N277" s="22"/>
      <c r="O277" s="22"/>
      <c r="P277" s="22"/>
      <c r="Q277" s="22"/>
      <c r="R277" s="22"/>
      <c r="S277" s="22"/>
      <c r="T277" s="22"/>
    </row>
    <row r="278" spans="13:20">
      <c r="M278" s="22"/>
      <c r="N278" s="22"/>
      <c r="O278" s="22"/>
      <c r="P278" s="22"/>
      <c r="Q278" s="22"/>
      <c r="R278" s="22"/>
      <c r="S278" s="22"/>
      <c r="T278" s="22"/>
    </row>
    <row r="279" spans="13:20">
      <c r="M279" s="22"/>
      <c r="N279" s="22"/>
      <c r="O279" s="22"/>
      <c r="P279" s="22"/>
      <c r="Q279" s="22"/>
      <c r="R279" s="22"/>
      <c r="S279" s="22"/>
      <c r="T279" s="22"/>
    </row>
    <row r="280" spans="13:20">
      <c r="M280" s="22"/>
      <c r="N280" s="22"/>
      <c r="O280" s="22"/>
      <c r="P280" s="22"/>
      <c r="Q280" s="22"/>
      <c r="R280" s="22"/>
      <c r="S280" s="22"/>
      <c r="T280" s="22"/>
    </row>
    <row r="281" spans="13:20">
      <c r="M281" s="22"/>
      <c r="N281" s="22"/>
      <c r="O281" s="22"/>
      <c r="P281" s="22"/>
      <c r="Q281" s="22"/>
      <c r="R281" s="22"/>
      <c r="S281" s="22"/>
      <c r="T281" s="22"/>
    </row>
    <row r="282" spans="13:20">
      <c r="M282" s="22"/>
      <c r="N282" s="22"/>
      <c r="O282" s="22"/>
      <c r="P282" s="22"/>
      <c r="Q282" s="22"/>
      <c r="R282" s="22"/>
      <c r="S282" s="22"/>
      <c r="T282" s="22"/>
    </row>
    <row r="283" spans="13:20">
      <c r="M283" s="22"/>
      <c r="N283" s="22"/>
      <c r="O283" s="22"/>
      <c r="P283" s="22"/>
      <c r="Q283" s="22"/>
      <c r="R283" s="22"/>
      <c r="S283" s="22"/>
      <c r="T283" s="22"/>
    </row>
    <row r="284" spans="13:20">
      <c r="M284" s="22"/>
      <c r="N284" s="22"/>
      <c r="O284" s="22"/>
      <c r="P284" s="22"/>
      <c r="Q284" s="22"/>
      <c r="R284" s="22"/>
      <c r="S284" s="22"/>
      <c r="T284" s="22"/>
    </row>
    <row r="285" spans="13:20">
      <c r="M285" s="22"/>
      <c r="N285" s="22"/>
      <c r="O285" s="22"/>
      <c r="P285" s="22"/>
      <c r="Q285" s="22"/>
      <c r="R285" s="22"/>
      <c r="S285" s="22"/>
      <c r="T285" s="22"/>
    </row>
    <row r="286" spans="13:20">
      <c r="M286" s="22"/>
      <c r="N286" s="22"/>
      <c r="O286" s="22"/>
      <c r="P286" s="22"/>
      <c r="Q286" s="22"/>
      <c r="R286" s="22"/>
      <c r="S286" s="22"/>
      <c r="T286" s="22"/>
    </row>
    <row r="287" spans="13:20">
      <c r="M287" s="22"/>
      <c r="N287" s="22"/>
      <c r="O287" s="22"/>
      <c r="P287" s="22"/>
      <c r="Q287" s="22"/>
      <c r="R287" s="22"/>
      <c r="S287" s="22"/>
      <c r="T287" s="22"/>
    </row>
    <row r="288" spans="13:20">
      <c r="M288" s="22"/>
      <c r="N288" s="22"/>
      <c r="O288" s="22"/>
      <c r="P288" s="22"/>
      <c r="Q288" s="22"/>
      <c r="R288" s="22"/>
      <c r="S288" s="22"/>
      <c r="T288" s="22"/>
    </row>
    <row r="289" spans="13:20">
      <c r="M289" s="22"/>
      <c r="N289" s="22"/>
      <c r="O289" s="22"/>
      <c r="P289" s="22"/>
      <c r="Q289" s="22"/>
      <c r="R289" s="22"/>
      <c r="S289" s="22"/>
      <c r="T289" s="22"/>
    </row>
    <row r="290" spans="13:20">
      <c r="M290" s="22"/>
      <c r="N290" s="22"/>
      <c r="O290" s="22"/>
      <c r="P290" s="22"/>
      <c r="Q290" s="22"/>
      <c r="R290" s="22"/>
      <c r="S290" s="22"/>
      <c r="T290" s="22"/>
    </row>
    <row r="291" spans="13:20">
      <c r="M291" s="22"/>
      <c r="N291" s="22"/>
      <c r="O291" s="22"/>
      <c r="P291" s="22"/>
      <c r="Q291" s="22"/>
      <c r="R291" s="22"/>
      <c r="S291" s="22"/>
      <c r="T291" s="22"/>
    </row>
    <row r="292" spans="13:20">
      <c r="M292" s="22"/>
      <c r="N292" s="22"/>
      <c r="O292" s="22"/>
      <c r="P292" s="22"/>
      <c r="Q292" s="22"/>
      <c r="R292" s="22"/>
      <c r="S292" s="22"/>
      <c r="T292" s="22"/>
    </row>
    <row r="293" spans="13:20">
      <c r="M293" s="22"/>
      <c r="N293" s="22"/>
      <c r="O293" s="22"/>
      <c r="P293" s="22"/>
      <c r="Q293" s="22"/>
      <c r="R293" s="22"/>
      <c r="S293" s="22"/>
      <c r="T293" s="22"/>
    </row>
    <row r="294" spans="13:20">
      <c r="M294" s="22"/>
      <c r="N294" s="22"/>
      <c r="O294" s="22"/>
      <c r="P294" s="22"/>
      <c r="Q294" s="22"/>
      <c r="R294" s="22"/>
      <c r="S294" s="22"/>
      <c r="T294" s="22"/>
    </row>
    <row r="295" spans="13:20">
      <c r="M295" s="22"/>
      <c r="N295" s="22"/>
      <c r="O295" s="22"/>
      <c r="P295" s="22"/>
      <c r="Q295" s="22"/>
      <c r="R295" s="22"/>
      <c r="S295" s="22"/>
      <c r="T295" s="22"/>
    </row>
    <row r="296" spans="13:20">
      <c r="M296" s="22"/>
      <c r="N296" s="22"/>
      <c r="O296" s="22"/>
      <c r="P296" s="22"/>
      <c r="Q296" s="22"/>
      <c r="R296" s="22"/>
      <c r="S296" s="22"/>
      <c r="T296" s="22"/>
    </row>
    <row r="297" spans="13:20">
      <c r="M297" s="22"/>
      <c r="N297" s="22"/>
      <c r="O297" s="22"/>
      <c r="P297" s="22"/>
      <c r="Q297" s="22"/>
      <c r="R297" s="22"/>
      <c r="S297" s="22"/>
      <c r="T297" s="22"/>
    </row>
    <row r="298" spans="13:20">
      <c r="M298" s="22"/>
      <c r="N298" s="22"/>
      <c r="O298" s="22"/>
      <c r="P298" s="22"/>
      <c r="Q298" s="22"/>
      <c r="R298" s="22"/>
      <c r="S298" s="22"/>
      <c r="T298" s="22"/>
    </row>
    <row r="299" spans="13:20">
      <c r="M299" s="22"/>
      <c r="N299" s="22"/>
      <c r="O299" s="22"/>
      <c r="P299" s="22"/>
      <c r="Q299" s="22"/>
      <c r="R299" s="22"/>
      <c r="S299" s="22"/>
      <c r="T299" s="22"/>
    </row>
    <row r="300" spans="13:20">
      <c r="M300" s="22"/>
      <c r="N300" s="22"/>
      <c r="O300" s="22"/>
      <c r="P300" s="22"/>
      <c r="Q300" s="22"/>
      <c r="R300" s="22"/>
      <c r="S300" s="22"/>
      <c r="T300" s="22"/>
    </row>
    <row r="301" spans="13:20">
      <c r="M301" s="22"/>
      <c r="N301" s="22"/>
      <c r="O301" s="22"/>
      <c r="P301" s="22"/>
      <c r="Q301" s="22"/>
      <c r="R301" s="22"/>
      <c r="S301" s="22"/>
      <c r="T301" s="22"/>
    </row>
    <row r="302" spans="13:20">
      <c r="M302" s="22"/>
      <c r="N302" s="22"/>
      <c r="O302" s="22"/>
      <c r="P302" s="22"/>
      <c r="Q302" s="22"/>
      <c r="R302" s="22"/>
      <c r="S302" s="22"/>
      <c r="T302" s="22"/>
    </row>
    <row r="303" spans="13:20">
      <c r="M303" s="22"/>
      <c r="N303" s="22"/>
      <c r="O303" s="22"/>
      <c r="P303" s="22"/>
      <c r="Q303" s="22"/>
      <c r="R303" s="22"/>
      <c r="S303" s="22"/>
      <c r="T303" s="22"/>
    </row>
    <row r="304" spans="13:20">
      <c r="M304" s="22"/>
      <c r="N304" s="22"/>
      <c r="O304" s="22"/>
      <c r="P304" s="22"/>
      <c r="Q304" s="22"/>
      <c r="R304" s="22"/>
      <c r="S304" s="22"/>
      <c r="T304" s="22"/>
    </row>
    <row r="305" spans="13:20">
      <c r="M305" s="22"/>
      <c r="N305" s="22"/>
      <c r="O305" s="22"/>
      <c r="P305" s="22"/>
      <c r="Q305" s="22"/>
      <c r="R305" s="22"/>
      <c r="S305" s="22"/>
      <c r="T305" s="22"/>
    </row>
    <row r="306" spans="13:20">
      <c r="M306" s="22"/>
      <c r="N306" s="22"/>
      <c r="O306" s="22"/>
      <c r="P306" s="22"/>
      <c r="Q306" s="22"/>
      <c r="R306" s="22"/>
      <c r="S306" s="22"/>
      <c r="T306" s="22"/>
    </row>
    <row r="307" spans="13:20">
      <c r="M307" s="22"/>
      <c r="N307" s="22"/>
      <c r="O307" s="22"/>
      <c r="P307" s="22"/>
      <c r="Q307" s="22"/>
      <c r="R307" s="22"/>
      <c r="S307" s="22"/>
      <c r="T307" s="22"/>
    </row>
    <row r="308" spans="13:20">
      <c r="M308" s="22"/>
      <c r="N308" s="22"/>
      <c r="O308" s="22"/>
      <c r="P308" s="22"/>
      <c r="Q308" s="22"/>
      <c r="R308" s="22"/>
      <c r="S308" s="22"/>
      <c r="T308" s="22"/>
    </row>
    <row r="309" spans="13:20">
      <c r="M309" s="22"/>
      <c r="N309" s="22"/>
      <c r="O309" s="22"/>
      <c r="P309" s="22"/>
      <c r="Q309" s="22"/>
      <c r="R309" s="22"/>
      <c r="S309" s="22"/>
      <c r="T309" s="22"/>
    </row>
    <row r="310" spans="13:20">
      <c r="M310" s="22"/>
      <c r="N310" s="22"/>
      <c r="O310" s="22"/>
      <c r="P310" s="22"/>
      <c r="Q310" s="22"/>
      <c r="R310" s="22"/>
      <c r="S310" s="22"/>
      <c r="T310" s="22"/>
    </row>
    <row r="311" spans="13:20">
      <c r="M311" s="22"/>
      <c r="N311" s="22"/>
      <c r="O311" s="22"/>
      <c r="P311" s="22"/>
      <c r="Q311" s="22"/>
      <c r="R311" s="22"/>
      <c r="S311" s="22"/>
      <c r="T311" s="22"/>
    </row>
    <row r="312" spans="13:20">
      <c r="M312" s="22"/>
      <c r="N312" s="22"/>
      <c r="O312" s="22"/>
      <c r="P312" s="22"/>
      <c r="Q312" s="22"/>
      <c r="R312" s="22"/>
      <c r="S312" s="22"/>
      <c r="T312" s="22"/>
    </row>
    <row r="313" spans="13:20">
      <c r="M313" s="22"/>
      <c r="N313" s="22"/>
      <c r="O313" s="22"/>
      <c r="P313" s="22"/>
      <c r="Q313" s="22"/>
      <c r="R313" s="22"/>
      <c r="S313" s="22"/>
      <c r="T313" s="22"/>
    </row>
    <row r="314" spans="13:20">
      <c r="M314" s="22"/>
      <c r="N314" s="22"/>
      <c r="O314" s="22"/>
      <c r="P314" s="22"/>
      <c r="Q314" s="22"/>
      <c r="R314" s="22"/>
      <c r="S314" s="22"/>
      <c r="T314" s="22"/>
    </row>
    <row r="315" spans="13:20">
      <c r="M315" s="22"/>
      <c r="N315" s="22"/>
      <c r="O315" s="22"/>
      <c r="P315" s="22"/>
      <c r="Q315" s="22"/>
      <c r="R315" s="22"/>
      <c r="S315" s="22"/>
      <c r="T315" s="22"/>
    </row>
    <row r="316" spans="13:20">
      <c r="M316" s="22"/>
      <c r="N316" s="22"/>
      <c r="O316" s="22"/>
      <c r="P316" s="22"/>
      <c r="Q316" s="22"/>
      <c r="R316" s="22"/>
      <c r="S316" s="22"/>
      <c r="T316" s="22"/>
    </row>
    <row r="317" spans="13:20">
      <c r="M317" s="22"/>
      <c r="N317" s="22"/>
      <c r="O317" s="22"/>
      <c r="P317" s="22"/>
      <c r="Q317" s="22"/>
      <c r="R317" s="22"/>
      <c r="S317" s="22"/>
      <c r="T317" s="22"/>
    </row>
    <row r="318" spans="13:20">
      <c r="M318" s="22"/>
      <c r="N318" s="22"/>
      <c r="O318" s="22"/>
      <c r="P318" s="22"/>
      <c r="Q318" s="22"/>
      <c r="R318" s="22"/>
      <c r="S318" s="22"/>
      <c r="T318" s="22"/>
    </row>
    <row r="319" spans="13:20">
      <c r="M319" s="22"/>
      <c r="N319" s="22"/>
      <c r="O319" s="22"/>
      <c r="P319" s="22"/>
      <c r="Q319" s="22"/>
      <c r="R319" s="22"/>
      <c r="S319" s="22"/>
      <c r="T319" s="22"/>
    </row>
    <row r="320" spans="13:20">
      <c r="M320" s="22"/>
      <c r="N320" s="22"/>
      <c r="O320" s="22"/>
      <c r="P320" s="22"/>
      <c r="Q320" s="22"/>
      <c r="R320" s="22"/>
      <c r="S320" s="22"/>
      <c r="T320" s="22"/>
    </row>
    <row r="321" spans="13:20">
      <c r="M321" s="22"/>
      <c r="N321" s="22"/>
      <c r="O321" s="22"/>
      <c r="P321" s="22"/>
      <c r="Q321" s="22"/>
      <c r="R321" s="22"/>
      <c r="S321" s="22"/>
      <c r="T321" s="22"/>
    </row>
    <row r="322" spans="13:20">
      <c r="M322" s="22"/>
      <c r="N322" s="22"/>
      <c r="O322" s="22"/>
      <c r="P322" s="22"/>
      <c r="Q322" s="22"/>
      <c r="R322" s="22"/>
      <c r="S322" s="22"/>
      <c r="T322" s="22"/>
    </row>
    <row r="323" spans="13:20">
      <c r="M323" s="22"/>
      <c r="N323" s="22"/>
      <c r="O323" s="22"/>
      <c r="P323" s="22"/>
      <c r="Q323" s="22"/>
      <c r="R323" s="22"/>
      <c r="S323" s="22"/>
      <c r="T323" s="22"/>
    </row>
    <row r="324" spans="13:20">
      <c r="M324" s="22"/>
      <c r="N324" s="22"/>
      <c r="O324" s="22"/>
      <c r="P324" s="22"/>
      <c r="Q324" s="22"/>
      <c r="R324" s="22"/>
      <c r="S324" s="22"/>
      <c r="T324" s="22"/>
    </row>
    <row r="325" spans="13:20">
      <c r="M325" s="22"/>
      <c r="N325" s="22"/>
      <c r="O325" s="22"/>
      <c r="P325" s="22"/>
      <c r="Q325" s="22"/>
      <c r="R325" s="22"/>
      <c r="S325" s="22"/>
      <c r="T325" s="22"/>
    </row>
    <row r="326" spans="13:20">
      <c r="M326" s="22"/>
      <c r="N326" s="22"/>
      <c r="O326" s="22"/>
      <c r="P326" s="22"/>
      <c r="Q326" s="22"/>
      <c r="R326" s="22"/>
      <c r="S326" s="22"/>
      <c r="T326" s="22"/>
    </row>
    <row r="327" spans="13:20">
      <c r="M327" s="22"/>
      <c r="N327" s="22"/>
      <c r="O327" s="22"/>
      <c r="P327" s="22"/>
      <c r="Q327" s="22"/>
      <c r="R327" s="22"/>
      <c r="S327" s="22"/>
      <c r="T327" s="22"/>
    </row>
    <row r="328" spans="13:20">
      <c r="M328" s="22"/>
      <c r="N328" s="22"/>
      <c r="O328" s="22"/>
      <c r="P328" s="22"/>
      <c r="Q328" s="22"/>
      <c r="R328" s="22"/>
      <c r="S328" s="22"/>
      <c r="T328" s="22"/>
    </row>
    <row r="329" spans="13:20">
      <c r="M329" s="22"/>
      <c r="N329" s="22"/>
      <c r="O329" s="22"/>
      <c r="P329" s="22"/>
      <c r="Q329" s="22"/>
      <c r="R329" s="22"/>
      <c r="S329" s="22"/>
      <c r="T329" s="22"/>
    </row>
    <row r="330" spans="13:20">
      <c r="M330" s="22"/>
      <c r="N330" s="22"/>
      <c r="O330" s="22"/>
      <c r="P330" s="22"/>
      <c r="Q330" s="22"/>
      <c r="R330" s="22"/>
      <c r="S330" s="22"/>
      <c r="T330" s="22"/>
    </row>
    <row r="331" spans="13:20">
      <c r="M331" s="22"/>
      <c r="N331" s="22"/>
      <c r="O331" s="22"/>
      <c r="P331" s="22"/>
      <c r="Q331" s="22"/>
      <c r="R331" s="22"/>
      <c r="S331" s="22"/>
      <c r="T331" s="22"/>
    </row>
    <row r="332" spans="13:20">
      <c r="M332" s="22"/>
      <c r="N332" s="22"/>
      <c r="O332" s="22"/>
      <c r="P332" s="22"/>
      <c r="Q332" s="22"/>
      <c r="R332" s="22"/>
      <c r="S332" s="22"/>
      <c r="T332" s="22"/>
    </row>
  </sheetData>
  <mergeCells count="10">
    <mergeCell ref="C3:D5"/>
    <mergeCell ref="A3:B5"/>
    <mergeCell ref="A1:D2"/>
    <mergeCell ref="AD1:AM1"/>
    <mergeCell ref="M5:P5"/>
    <mergeCell ref="Q5:T5"/>
    <mergeCell ref="V5:Y5"/>
    <mergeCell ref="Z5:AC5"/>
    <mergeCell ref="AD5:AH5"/>
    <mergeCell ref="AI5:AM5"/>
  </mergeCells>
  <conditionalFormatting sqref="A109:AH249">
    <cfRule type="expression" dxfId="11" priority="4">
      <formula>MOD(ROW(),2)</formula>
    </cfRule>
  </conditionalFormatting>
  <conditionalFormatting sqref="AI109:AM249 U249">
    <cfRule type="expression" dxfId="10" priority="3">
      <formula>MOD(ROW(),2)</formula>
    </cfRule>
  </conditionalFormatting>
  <conditionalFormatting sqref="A7:AH108">
    <cfRule type="expression" dxfId="9" priority="2">
      <formula>MOD(ROW(),2)</formula>
    </cfRule>
  </conditionalFormatting>
  <conditionalFormatting sqref="U108 AI7:AM108">
    <cfRule type="expression" dxfId="8" priority="1">
      <formula>MOD(ROW(),2)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3"/>
  <sheetViews>
    <sheetView topLeftCell="A32" workbookViewId="0">
      <selection activeCell="E103" sqref="E103"/>
    </sheetView>
  </sheetViews>
  <sheetFormatPr baseColWidth="10" defaultRowHeight="16"/>
  <sheetData>
    <row r="1" spans="1:25" ht="68">
      <c r="A1" s="13" t="s">
        <v>1678</v>
      </c>
      <c r="B1" s="16">
        <v>2014</v>
      </c>
      <c r="C1" s="16">
        <v>2016</v>
      </c>
      <c r="D1" s="16">
        <v>2018</v>
      </c>
      <c r="E1" s="16">
        <v>2019</v>
      </c>
      <c r="F1" s="17">
        <v>2014</v>
      </c>
      <c r="G1" s="17">
        <v>2016</v>
      </c>
      <c r="H1" s="17">
        <v>2018</v>
      </c>
      <c r="I1" s="17">
        <v>2019</v>
      </c>
      <c r="J1" s="19" t="s">
        <v>1799</v>
      </c>
      <c r="K1" s="19">
        <v>2014</v>
      </c>
      <c r="L1" s="19">
        <v>2016</v>
      </c>
      <c r="M1" s="19">
        <v>2018</v>
      </c>
      <c r="N1" s="19">
        <v>2019</v>
      </c>
      <c r="O1" s="19">
        <v>2014</v>
      </c>
      <c r="P1" s="19">
        <v>2016</v>
      </c>
      <c r="Q1" s="19">
        <v>2018</v>
      </c>
      <c r="R1" s="19">
        <v>2019</v>
      </c>
      <c r="S1" s="33" t="s">
        <v>1777</v>
      </c>
      <c r="T1" s="33" t="s">
        <v>1776</v>
      </c>
      <c r="U1" s="15" t="s">
        <v>1778</v>
      </c>
      <c r="V1" s="15" t="s">
        <v>1779</v>
      </c>
      <c r="W1" s="15" t="s">
        <v>1780</v>
      </c>
      <c r="X1" s="39" t="s">
        <v>1777</v>
      </c>
      <c r="Y1" s="39" t="s">
        <v>1776</v>
      </c>
    </row>
    <row r="2" spans="1:25">
      <c r="A2" s="14">
        <v>17</v>
      </c>
      <c r="B2" s="23">
        <v>61002</v>
      </c>
      <c r="C2" s="23">
        <v>176225</v>
      </c>
      <c r="D2" s="23">
        <v>239050</v>
      </c>
      <c r="E2" s="23">
        <v>89817</v>
      </c>
      <c r="F2" s="25">
        <v>10167</v>
      </c>
      <c r="G2" s="25">
        <v>17623</v>
      </c>
      <c r="H2" s="26">
        <v>34150</v>
      </c>
      <c r="I2" s="26">
        <v>22454</v>
      </c>
      <c r="J2" s="18">
        <v>0</v>
      </c>
      <c r="K2" s="10">
        <v>6</v>
      </c>
      <c r="L2" s="10">
        <v>10</v>
      </c>
      <c r="M2" s="10">
        <v>7</v>
      </c>
      <c r="N2" s="10">
        <v>4</v>
      </c>
      <c r="O2" s="10">
        <v>5</v>
      </c>
      <c r="P2" s="10">
        <v>8</v>
      </c>
      <c r="Q2" s="18">
        <v>7</v>
      </c>
      <c r="R2" s="18">
        <v>4</v>
      </c>
      <c r="S2" s="31">
        <v>747300</v>
      </c>
      <c r="T2" s="31">
        <v>244501</v>
      </c>
      <c r="U2" s="1">
        <v>2000</v>
      </c>
      <c r="V2" s="1">
        <v>2002</v>
      </c>
      <c r="W2" s="1">
        <v>2017</v>
      </c>
      <c r="X2" s="31">
        <v>752656</v>
      </c>
      <c r="Y2" s="31">
        <v>246253</v>
      </c>
    </row>
    <row r="3" spans="1:25">
      <c r="A3" s="14">
        <v>31</v>
      </c>
      <c r="B3" s="23">
        <v>129805</v>
      </c>
      <c r="C3" s="23">
        <v>119802</v>
      </c>
      <c r="D3" s="23">
        <v>295300</v>
      </c>
      <c r="E3" s="23">
        <v>115501</v>
      </c>
      <c r="F3" s="25">
        <v>5644</v>
      </c>
      <c r="G3" s="25">
        <v>4279</v>
      </c>
      <c r="H3" s="26">
        <v>8685</v>
      </c>
      <c r="I3" s="26">
        <v>10500</v>
      </c>
      <c r="J3" s="18">
        <v>0</v>
      </c>
      <c r="K3" s="10">
        <v>23</v>
      </c>
      <c r="L3" s="10">
        <v>28</v>
      </c>
      <c r="M3" s="10">
        <v>34</v>
      </c>
      <c r="N3" s="10">
        <v>11</v>
      </c>
      <c r="O3" s="10">
        <v>17</v>
      </c>
      <c r="P3" s="10">
        <v>25</v>
      </c>
      <c r="Q3" s="18">
        <v>34</v>
      </c>
      <c r="R3" s="18">
        <v>11</v>
      </c>
      <c r="S3" s="31">
        <v>1558732</v>
      </c>
      <c r="T3" s="31">
        <v>504346</v>
      </c>
      <c r="U3" s="1">
        <v>1995</v>
      </c>
      <c r="V3" s="1">
        <v>1997</v>
      </c>
      <c r="W3" s="1">
        <v>2018</v>
      </c>
      <c r="X3" s="31">
        <v>915922</v>
      </c>
      <c r="Y3" s="31">
        <v>307686</v>
      </c>
    </row>
    <row r="4" spans="1:25">
      <c r="A4" s="14">
        <v>102</v>
      </c>
      <c r="B4" s="23">
        <v>80000</v>
      </c>
      <c r="C4" s="23"/>
      <c r="D4" s="23">
        <v>27000</v>
      </c>
      <c r="E4" s="23">
        <v>245161</v>
      </c>
      <c r="F4" s="25">
        <v>80000</v>
      </c>
      <c r="G4" s="25"/>
      <c r="H4" s="26">
        <v>27000</v>
      </c>
      <c r="I4" s="26">
        <v>245161</v>
      </c>
      <c r="J4" s="18">
        <v>2</v>
      </c>
      <c r="K4" s="10">
        <v>1</v>
      </c>
      <c r="L4" s="10"/>
      <c r="M4" s="10">
        <v>1</v>
      </c>
      <c r="N4" s="10">
        <v>1</v>
      </c>
      <c r="O4" s="10">
        <v>1</v>
      </c>
      <c r="P4" s="10"/>
      <c r="Q4" s="18">
        <v>1</v>
      </c>
      <c r="R4" s="18">
        <v>1</v>
      </c>
      <c r="S4" s="31">
        <v>798697</v>
      </c>
      <c r="T4" s="31">
        <v>138935</v>
      </c>
      <c r="U4" s="1">
        <v>1989</v>
      </c>
      <c r="V4" s="1">
        <v>1991</v>
      </c>
      <c r="W4" s="1"/>
      <c r="X4" s="31">
        <v>931726</v>
      </c>
      <c r="Y4" s="31">
        <v>162008</v>
      </c>
    </row>
    <row r="5" spans="1:25">
      <c r="A5" s="14">
        <v>109</v>
      </c>
      <c r="B5" s="23"/>
      <c r="C5" s="23">
        <v>125040</v>
      </c>
      <c r="D5" s="23">
        <v>273777</v>
      </c>
      <c r="E5" s="23">
        <v>71000</v>
      </c>
      <c r="F5" s="25"/>
      <c r="G5" s="25">
        <v>62520</v>
      </c>
      <c r="H5" s="26">
        <v>39111</v>
      </c>
      <c r="I5" s="26">
        <v>71000</v>
      </c>
      <c r="J5" s="18">
        <v>2</v>
      </c>
      <c r="K5" s="10"/>
      <c r="L5" s="10">
        <v>2</v>
      </c>
      <c r="M5" s="10">
        <v>7</v>
      </c>
      <c r="N5" s="10">
        <v>1</v>
      </c>
      <c r="O5" s="10"/>
      <c r="P5" s="10">
        <v>2</v>
      </c>
      <c r="Q5" s="18">
        <v>4</v>
      </c>
      <c r="R5" s="18">
        <v>1</v>
      </c>
      <c r="S5" s="31">
        <v>3065728</v>
      </c>
      <c r="T5" s="31">
        <v>1007581</v>
      </c>
      <c r="U5" s="1">
        <v>1990</v>
      </c>
      <c r="V5" s="1">
        <v>1991</v>
      </c>
      <c r="W5" s="1">
        <v>2017</v>
      </c>
      <c r="X5" s="31">
        <v>640298</v>
      </c>
      <c r="Y5" s="31">
        <v>226857</v>
      </c>
    </row>
    <row r="6" spans="1:25">
      <c r="A6" s="14">
        <v>126</v>
      </c>
      <c r="B6" s="23"/>
      <c r="C6" s="23">
        <v>59767</v>
      </c>
      <c r="D6" s="23">
        <v>41223</v>
      </c>
      <c r="E6" s="23">
        <v>1500001</v>
      </c>
      <c r="F6" s="25"/>
      <c r="G6" s="25">
        <v>19922</v>
      </c>
      <c r="H6" s="26">
        <v>41223</v>
      </c>
      <c r="I6" s="26">
        <v>750001</v>
      </c>
      <c r="J6" s="18">
        <v>2</v>
      </c>
      <c r="K6" s="10"/>
      <c r="L6" s="10">
        <v>3</v>
      </c>
      <c r="M6" s="10">
        <v>1</v>
      </c>
      <c r="N6" s="10">
        <v>2</v>
      </c>
      <c r="O6" s="10"/>
      <c r="P6" s="10">
        <v>2</v>
      </c>
      <c r="Q6" s="18">
        <v>1</v>
      </c>
      <c r="R6" s="18">
        <v>1</v>
      </c>
      <c r="S6" s="31">
        <v>16844762</v>
      </c>
      <c r="T6" s="31">
        <v>3922789</v>
      </c>
      <c r="U6" s="1">
        <v>1996</v>
      </c>
      <c r="V6" s="1">
        <v>1998</v>
      </c>
      <c r="W6" s="1"/>
      <c r="X6" s="31">
        <v>0</v>
      </c>
      <c r="Y6" s="31">
        <v>0</v>
      </c>
    </row>
    <row r="7" spans="1:25">
      <c r="A7" s="14">
        <v>151</v>
      </c>
      <c r="B7" s="23">
        <v>17141</v>
      </c>
      <c r="C7" s="23">
        <v>18931</v>
      </c>
      <c r="D7" s="23">
        <v>142057</v>
      </c>
      <c r="E7" s="23">
        <v>24867</v>
      </c>
      <c r="F7" s="25">
        <v>4285</v>
      </c>
      <c r="G7" s="25">
        <v>6310</v>
      </c>
      <c r="H7" s="26">
        <v>10147</v>
      </c>
      <c r="I7" s="26">
        <v>8289</v>
      </c>
      <c r="J7" s="18">
        <v>0</v>
      </c>
      <c r="K7" s="10">
        <v>4</v>
      </c>
      <c r="L7" s="10">
        <v>3</v>
      </c>
      <c r="M7" s="10">
        <v>14</v>
      </c>
      <c r="N7" s="10">
        <v>3</v>
      </c>
      <c r="O7" s="10">
        <v>1</v>
      </c>
      <c r="P7" s="10">
        <v>3</v>
      </c>
      <c r="Q7" s="18">
        <v>2</v>
      </c>
      <c r="R7" s="18">
        <v>1</v>
      </c>
      <c r="S7" s="31">
        <v>192327</v>
      </c>
      <c r="T7" s="31">
        <v>131619</v>
      </c>
      <c r="U7" s="1">
        <v>1982</v>
      </c>
      <c r="V7" s="1">
        <v>1982</v>
      </c>
      <c r="W7" s="1">
        <v>2017</v>
      </c>
      <c r="X7" s="31">
        <v>78019</v>
      </c>
      <c r="Y7" s="31">
        <v>24310</v>
      </c>
    </row>
    <row r="8" spans="1:25">
      <c r="A8" s="14">
        <v>193</v>
      </c>
      <c r="B8" s="23">
        <v>122700</v>
      </c>
      <c r="C8" s="23">
        <v>114916</v>
      </c>
      <c r="D8" s="23">
        <v>100790</v>
      </c>
      <c r="E8" s="23">
        <v>34138</v>
      </c>
      <c r="F8" s="25">
        <v>6817</v>
      </c>
      <c r="G8" s="25">
        <v>12768</v>
      </c>
      <c r="H8" s="26">
        <v>7199</v>
      </c>
      <c r="I8" s="26">
        <v>17069</v>
      </c>
      <c r="J8" s="18">
        <v>0</v>
      </c>
      <c r="K8" s="10">
        <v>18</v>
      </c>
      <c r="L8" s="10">
        <v>9</v>
      </c>
      <c r="M8" s="10">
        <v>14</v>
      </c>
      <c r="N8" s="10">
        <v>2</v>
      </c>
      <c r="O8" s="10">
        <v>15</v>
      </c>
      <c r="P8" s="10">
        <v>7</v>
      </c>
      <c r="Q8" s="18">
        <v>13</v>
      </c>
      <c r="R8" s="18">
        <v>2</v>
      </c>
      <c r="S8" s="31">
        <v>615315</v>
      </c>
      <c r="T8" s="31">
        <v>151913</v>
      </c>
      <c r="U8" s="1">
        <v>2014</v>
      </c>
      <c r="V8" s="1">
        <v>2014</v>
      </c>
      <c r="W8" s="1">
        <v>2018</v>
      </c>
      <c r="X8" s="31">
        <v>604203</v>
      </c>
      <c r="Y8" s="31">
        <v>144372</v>
      </c>
    </row>
    <row r="9" spans="1:25">
      <c r="A9" s="14">
        <v>236</v>
      </c>
      <c r="B9" s="23">
        <v>4260000</v>
      </c>
      <c r="C9" s="23">
        <v>40000</v>
      </c>
      <c r="D9" s="23">
        <v>1550000</v>
      </c>
      <c r="E9" s="23">
        <v>100000</v>
      </c>
      <c r="F9" s="25">
        <v>852000</v>
      </c>
      <c r="G9" s="25">
        <v>20000</v>
      </c>
      <c r="H9" s="26">
        <v>310000</v>
      </c>
      <c r="I9" s="26">
        <v>100000</v>
      </c>
      <c r="J9" s="18">
        <v>0</v>
      </c>
      <c r="K9" s="10">
        <v>5</v>
      </c>
      <c r="L9" s="10">
        <v>2</v>
      </c>
      <c r="M9" s="10">
        <v>5</v>
      </c>
      <c r="N9" s="10">
        <v>1</v>
      </c>
      <c r="O9" s="10">
        <v>5</v>
      </c>
      <c r="P9" s="10">
        <v>2</v>
      </c>
      <c r="Q9" s="18">
        <v>5</v>
      </c>
      <c r="R9" s="18">
        <v>1</v>
      </c>
      <c r="S9" s="31">
        <v>2295544</v>
      </c>
      <c r="T9" s="31">
        <v>655238</v>
      </c>
      <c r="U9" s="1">
        <v>1999</v>
      </c>
      <c r="V9" s="1">
        <v>2000</v>
      </c>
      <c r="W9" s="1">
        <v>2018</v>
      </c>
      <c r="X9" s="31">
        <v>2287075</v>
      </c>
      <c r="Y9" s="31">
        <v>644194</v>
      </c>
    </row>
    <row r="10" spans="1:25">
      <c r="A10" s="14">
        <v>248</v>
      </c>
      <c r="B10" s="23">
        <v>73785</v>
      </c>
      <c r="C10" s="23">
        <v>205400</v>
      </c>
      <c r="D10" s="23">
        <v>172200</v>
      </c>
      <c r="E10" s="23">
        <v>205401</v>
      </c>
      <c r="F10" s="25">
        <v>24595</v>
      </c>
      <c r="G10" s="25">
        <v>41080</v>
      </c>
      <c r="H10" s="26">
        <v>34440</v>
      </c>
      <c r="I10" s="26">
        <v>51350</v>
      </c>
      <c r="J10" s="18">
        <v>0</v>
      </c>
      <c r="K10" s="10">
        <v>3</v>
      </c>
      <c r="L10" s="10">
        <v>5</v>
      </c>
      <c r="M10" s="10">
        <v>5</v>
      </c>
      <c r="N10" s="10">
        <v>4</v>
      </c>
      <c r="O10" s="10">
        <v>3</v>
      </c>
      <c r="P10" s="10">
        <v>4</v>
      </c>
      <c r="Q10" s="18">
        <v>5</v>
      </c>
      <c r="R10" s="18">
        <v>3</v>
      </c>
      <c r="S10" s="31">
        <v>569863</v>
      </c>
      <c r="T10" s="31">
        <v>233602</v>
      </c>
      <c r="U10" s="1">
        <v>1989</v>
      </c>
      <c r="V10" s="1">
        <v>1990</v>
      </c>
      <c r="W10" s="1">
        <v>2017</v>
      </c>
      <c r="X10" s="31">
        <v>567469</v>
      </c>
      <c r="Y10" s="31">
        <v>232316</v>
      </c>
    </row>
    <row r="11" spans="1:25">
      <c r="A11" s="14">
        <v>254</v>
      </c>
      <c r="B11" s="23">
        <v>8038000</v>
      </c>
      <c r="C11" s="23">
        <v>895525</v>
      </c>
      <c r="D11" s="23">
        <v>114020000</v>
      </c>
      <c r="E11" s="23">
        <v>1309165</v>
      </c>
      <c r="F11" s="25">
        <v>4019000</v>
      </c>
      <c r="G11" s="25">
        <v>149254</v>
      </c>
      <c r="H11" s="26">
        <v>57010000</v>
      </c>
      <c r="I11" s="26">
        <v>327291</v>
      </c>
      <c r="J11" s="18">
        <v>0</v>
      </c>
      <c r="K11" s="10">
        <v>2</v>
      </c>
      <c r="L11" s="10">
        <v>6</v>
      </c>
      <c r="M11" s="10">
        <v>3</v>
      </c>
      <c r="N11" s="10">
        <v>5</v>
      </c>
      <c r="O11" s="10">
        <v>2</v>
      </c>
      <c r="P11" s="10">
        <v>3</v>
      </c>
      <c r="Q11" s="18">
        <v>3</v>
      </c>
      <c r="R11" s="18">
        <v>3</v>
      </c>
      <c r="S11" s="31">
        <v>18204054</v>
      </c>
      <c r="T11" s="31">
        <v>3582303</v>
      </c>
      <c r="U11" s="1">
        <v>2003</v>
      </c>
      <c r="V11" s="1">
        <v>2003</v>
      </c>
      <c r="W11" s="1"/>
      <c r="X11" s="31">
        <v>13221684</v>
      </c>
      <c r="Y11" s="31">
        <v>1669703</v>
      </c>
    </row>
    <row r="12" spans="1:25">
      <c r="A12" s="14">
        <v>275</v>
      </c>
      <c r="B12" s="23">
        <v>204445</v>
      </c>
      <c r="C12" s="23">
        <v>109400</v>
      </c>
      <c r="D12" s="23">
        <v>42400</v>
      </c>
      <c r="E12" s="23">
        <v>4212400</v>
      </c>
      <c r="F12" s="25">
        <v>51111</v>
      </c>
      <c r="G12" s="25">
        <v>27350</v>
      </c>
      <c r="H12" s="26">
        <v>21200</v>
      </c>
      <c r="I12" s="26">
        <v>1404133</v>
      </c>
      <c r="J12" s="18">
        <v>0</v>
      </c>
      <c r="K12" s="10">
        <v>4</v>
      </c>
      <c r="L12" s="10">
        <v>4</v>
      </c>
      <c r="M12" s="10">
        <v>2</v>
      </c>
      <c r="N12" s="10">
        <v>4</v>
      </c>
      <c r="O12" s="10">
        <v>4</v>
      </c>
      <c r="P12" s="10">
        <v>4</v>
      </c>
      <c r="Q12" s="18">
        <v>2</v>
      </c>
      <c r="R12" s="18">
        <v>2</v>
      </c>
      <c r="S12" s="31">
        <v>8059150</v>
      </c>
      <c r="T12" s="31">
        <v>1765255</v>
      </c>
      <c r="U12" s="1">
        <v>1991</v>
      </c>
      <c r="V12" s="1">
        <v>1993</v>
      </c>
      <c r="W12" s="1"/>
      <c r="X12" s="31">
        <v>804546</v>
      </c>
      <c r="Y12" s="31">
        <v>375559</v>
      </c>
    </row>
    <row r="13" spans="1:25">
      <c r="A13" s="14">
        <v>296</v>
      </c>
      <c r="B13" s="23">
        <v>16726</v>
      </c>
      <c r="C13" s="23">
        <v>56954</v>
      </c>
      <c r="D13" s="23">
        <v>173663</v>
      </c>
      <c r="E13" s="23">
        <v>10100</v>
      </c>
      <c r="F13" s="25">
        <v>8363</v>
      </c>
      <c r="G13" s="25">
        <v>8136</v>
      </c>
      <c r="H13" s="26">
        <v>12405</v>
      </c>
      <c r="I13" s="26">
        <v>10100</v>
      </c>
      <c r="J13" s="18">
        <v>0</v>
      </c>
      <c r="K13" s="10">
        <v>2</v>
      </c>
      <c r="L13" s="10">
        <v>7</v>
      </c>
      <c r="M13" s="10">
        <v>14</v>
      </c>
      <c r="N13" s="10">
        <v>1</v>
      </c>
      <c r="O13" s="10">
        <v>1</v>
      </c>
      <c r="P13" s="10">
        <v>2</v>
      </c>
      <c r="Q13" s="18">
        <v>4</v>
      </c>
      <c r="R13" s="18">
        <v>1</v>
      </c>
      <c r="S13" s="31">
        <v>617682</v>
      </c>
      <c r="T13" s="31">
        <v>286895</v>
      </c>
      <c r="U13" s="1">
        <v>1993</v>
      </c>
      <c r="V13" s="1">
        <v>1995</v>
      </c>
      <c r="W13" s="1">
        <v>2018</v>
      </c>
      <c r="X13" s="31">
        <v>428465</v>
      </c>
      <c r="Y13" s="31">
        <v>98432</v>
      </c>
    </row>
    <row r="14" spans="1:25">
      <c r="A14" s="14">
        <v>343</v>
      </c>
      <c r="B14" s="23">
        <v>81100</v>
      </c>
      <c r="C14" s="23">
        <v>145000</v>
      </c>
      <c r="D14" s="23">
        <v>62700</v>
      </c>
      <c r="E14" s="23">
        <v>3700</v>
      </c>
      <c r="F14" s="25">
        <v>27033</v>
      </c>
      <c r="G14" s="25">
        <v>145000</v>
      </c>
      <c r="H14" s="26">
        <v>31350</v>
      </c>
      <c r="I14" s="26">
        <v>1850</v>
      </c>
      <c r="J14" s="18">
        <v>0</v>
      </c>
      <c r="K14" s="10">
        <v>3</v>
      </c>
      <c r="L14" s="10">
        <v>1</v>
      </c>
      <c r="M14" s="10">
        <v>2</v>
      </c>
      <c r="N14" s="10">
        <v>2</v>
      </c>
      <c r="O14" s="10">
        <v>3</v>
      </c>
      <c r="P14" s="10">
        <v>1</v>
      </c>
      <c r="Q14" s="18">
        <v>2</v>
      </c>
      <c r="R14" s="18">
        <v>2</v>
      </c>
      <c r="S14" s="31">
        <v>1193623</v>
      </c>
      <c r="T14" s="31">
        <v>541445</v>
      </c>
      <c r="U14" s="1">
        <v>1995</v>
      </c>
      <c r="V14" s="1">
        <v>1997</v>
      </c>
      <c r="W14" s="1">
        <v>2017</v>
      </c>
      <c r="X14" s="31">
        <v>1181301</v>
      </c>
      <c r="Y14" s="31">
        <v>529460</v>
      </c>
    </row>
    <row r="15" spans="1:25">
      <c r="A15" s="14">
        <v>375</v>
      </c>
      <c r="B15" s="23"/>
      <c r="C15" s="23">
        <v>375332</v>
      </c>
      <c r="D15" s="23">
        <v>97600</v>
      </c>
      <c r="E15" s="23">
        <v>165200</v>
      </c>
      <c r="F15" s="25"/>
      <c r="G15" s="25">
        <v>187666</v>
      </c>
      <c r="H15" s="26">
        <v>97600</v>
      </c>
      <c r="I15" s="26">
        <v>82600</v>
      </c>
      <c r="J15" s="18">
        <v>2</v>
      </c>
      <c r="K15" s="10"/>
      <c r="L15" s="10">
        <v>2</v>
      </c>
      <c r="M15" s="10">
        <v>1</v>
      </c>
      <c r="N15" s="10">
        <v>2</v>
      </c>
      <c r="O15" s="10"/>
      <c r="P15" s="10">
        <v>2</v>
      </c>
      <c r="Q15" s="18">
        <v>1</v>
      </c>
      <c r="R15" s="18">
        <v>1</v>
      </c>
      <c r="S15" s="31">
        <v>1156546</v>
      </c>
      <c r="T15" s="31">
        <v>329367</v>
      </c>
      <c r="U15" s="1">
        <v>2000</v>
      </c>
      <c r="V15" s="1">
        <v>2001</v>
      </c>
      <c r="W15" s="1">
        <v>2018</v>
      </c>
      <c r="X15" s="31">
        <v>1126039</v>
      </c>
      <c r="Y15" s="31">
        <v>336803</v>
      </c>
    </row>
    <row r="16" spans="1:25">
      <c r="A16" s="14">
        <v>403</v>
      </c>
      <c r="B16" s="23"/>
      <c r="C16" s="23">
        <v>25000</v>
      </c>
      <c r="D16" s="23">
        <v>25000</v>
      </c>
      <c r="E16" s="23">
        <v>96000</v>
      </c>
      <c r="F16" s="25"/>
      <c r="G16" s="25">
        <v>25000</v>
      </c>
      <c r="H16" s="26">
        <v>25000</v>
      </c>
      <c r="I16" s="26">
        <v>96000</v>
      </c>
      <c r="J16" s="18">
        <v>2</v>
      </c>
      <c r="K16" s="10"/>
      <c r="L16" s="10">
        <v>1</v>
      </c>
      <c r="M16" s="10">
        <v>1</v>
      </c>
      <c r="N16" s="10">
        <v>1</v>
      </c>
      <c r="O16" s="10"/>
      <c r="P16" s="10">
        <v>1</v>
      </c>
      <c r="Q16" s="18">
        <v>1</v>
      </c>
      <c r="R16" s="18">
        <v>1</v>
      </c>
      <c r="S16" s="31">
        <v>1254358</v>
      </c>
      <c r="T16" s="31">
        <v>454000</v>
      </c>
      <c r="U16" s="1">
        <v>1992</v>
      </c>
      <c r="V16" s="1">
        <v>1994</v>
      </c>
      <c r="W16" s="1">
        <v>2017</v>
      </c>
      <c r="X16" s="31">
        <v>680339</v>
      </c>
      <c r="Y16" s="31">
        <v>254927</v>
      </c>
    </row>
    <row r="17" spans="1:25">
      <c r="A17" s="14">
        <v>428</v>
      </c>
      <c r="B17" s="23">
        <v>49000</v>
      </c>
      <c r="C17" s="23">
        <v>40410</v>
      </c>
      <c r="D17" s="23">
        <v>13500</v>
      </c>
      <c r="E17" s="23">
        <v>15100</v>
      </c>
      <c r="F17" s="25">
        <v>7000</v>
      </c>
      <c r="G17" s="25">
        <v>3674</v>
      </c>
      <c r="H17" s="26">
        <v>3375</v>
      </c>
      <c r="I17" s="26">
        <v>3775</v>
      </c>
      <c r="J17" s="18">
        <v>0</v>
      </c>
      <c r="K17" s="10">
        <v>7</v>
      </c>
      <c r="L17" s="10">
        <v>11</v>
      </c>
      <c r="M17" s="10">
        <v>4</v>
      </c>
      <c r="N17" s="10">
        <v>4</v>
      </c>
      <c r="O17" s="10">
        <v>7</v>
      </c>
      <c r="P17" s="10">
        <v>10</v>
      </c>
      <c r="Q17" s="18">
        <v>4</v>
      </c>
      <c r="R17" s="18">
        <v>4</v>
      </c>
      <c r="S17" s="31">
        <v>712742</v>
      </c>
      <c r="T17" s="31">
        <v>191352</v>
      </c>
      <c r="U17" s="1">
        <v>2015</v>
      </c>
      <c r="V17" s="1">
        <v>2015</v>
      </c>
      <c r="W17" s="1">
        <v>2018</v>
      </c>
      <c r="X17" s="31">
        <v>712742</v>
      </c>
      <c r="Y17" s="31">
        <v>191352</v>
      </c>
    </row>
    <row r="18" spans="1:25">
      <c r="A18" s="14">
        <v>478</v>
      </c>
      <c r="B18" s="23">
        <v>182000</v>
      </c>
      <c r="C18" s="23">
        <v>811427</v>
      </c>
      <c r="D18" s="23">
        <v>941600</v>
      </c>
      <c r="E18" s="23">
        <v>18300</v>
      </c>
      <c r="F18" s="25">
        <v>91000</v>
      </c>
      <c r="G18" s="25">
        <v>90159</v>
      </c>
      <c r="H18" s="26">
        <v>188320</v>
      </c>
      <c r="I18" s="26">
        <v>9150</v>
      </c>
      <c r="J18" s="18">
        <v>0</v>
      </c>
      <c r="K18" s="10">
        <v>2</v>
      </c>
      <c r="L18" s="10">
        <v>9</v>
      </c>
      <c r="M18" s="10">
        <v>5</v>
      </c>
      <c r="N18" s="10">
        <v>2</v>
      </c>
      <c r="O18" s="10">
        <v>2</v>
      </c>
      <c r="P18" s="10">
        <v>9</v>
      </c>
      <c r="Q18" s="18">
        <v>5</v>
      </c>
      <c r="R18" s="18">
        <v>2</v>
      </c>
      <c r="S18" s="31">
        <v>1448450</v>
      </c>
      <c r="T18" s="31">
        <v>408729</v>
      </c>
      <c r="U18" s="1">
        <v>1992</v>
      </c>
      <c r="V18" s="1">
        <v>1993</v>
      </c>
      <c r="W18" s="1">
        <v>2017</v>
      </c>
      <c r="X18" s="31">
        <v>818616</v>
      </c>
      <c r="Y18" s="31">
        <v>118383</v>
      </c>
    </row>
    <row r="19" spans="1:25">
      <c r="A19" s="14">
        <v>480</v>
      </c>
      <c r="B19" s="23">
        <v>100000</v>
      </c>
      <c r="C19" s="23"/>
      <c r="D19" s="23">
        <v>150000</v>
      </c>
      <c r="E19" s="23">
        <v>175000</v>
      </c>
      <c r="F19" s="25">
        <v>100000</v>
      </c>
      <c r="G19" s="25"/>
      <c r="H19" s="26">
        <v>150000</v>
      </c>
      <c r="I19" s="26">
        <v>175000</v>
      </c>
      <c r="J19" s="18">
        <v>2</v>
      </c>
      <c r="K19" s="10">
        <v>2</v>
      </c>
      <c r="L19" s="10"/>
      <c r="M19" s="10">
        <v>1</v>
      </c>
      <c r="N19" s="10">
        <v>1</v>
      </c>
      <c r="O19" s="10">
        <v>2</v>
      </c>
      <c r="P19" s="10"/>
      <c r="Q19" s="18">
        <v>1</v>
      </c>
      <c r="R19" s="18">
        <v>1</v>
      </c>
      <c r="S19" s="31">
        <v>1572204</v>
      </c>
      <c r="T19" s="31">
        <v>917199</v>
      </c>
      <c r="U19" s="1">
        <v>1995</v>
      </c>
      <c r="V19" s="1">
        <v>1995</v>
      </c>
      <c r="W19" s="1">
        <v>2018</v>
      </c>
      <c r="X19" s="31">
        <v>753205</v>
      </c>
      <c r="Y19" s="31">
        <v>213905</v>
      </c>
    </row>
    <row r="20" spans="1:25">
      <c r="A20" s="14">
        <v>498</v>
      </c>
      <c r="B20" s="23">
        <v>158500</v>
      </c>
      <c r="C20" s="23">
        <v>185000</v>
      </c>
      <c r="D20" s="23">
        <v>360000</v>
      </c>
      <c r="E20" s="23">
        <v>100000</v>
      </c>
      <c r="F20" s="25">
        <v>52833</v>
      </c>
      <c r="G20" s="25">
        <v>92500</v>
      </c>
      <c r="H20" s="26">
        <v>180000</v>
      </c>
      <c r="I20" s="26">
        <v>100000</v>
      </c>
      <c r="J20" s="18">
        <v>0</v>
      </c>
      <c r="K20" s="10">
        <v>3</v>
      </c>
      <c r="L20" s="10">
        <v>2</v>
      </c>
      <c r="M20" s="10">
        <v>2</v>
      </c>
      <c r="N20" s="10">
        <v>1</v>
      </c>
      <c r="O20" s="10">
        <v>2</v>
      </c>
      <c r="P20" s="10">
        <v>2</v>
      </c>
      <c r="Q20" s="18">
        <v>2</v>
      </c>
      <c r="R20" s="18">
        <v>1</v>
      </c>
      <c r="S20" s="31">
        <v>860219</v>
      </c>
      <c r="T20" s="31">
        <v>192629</v>
      </c>
      <c r="U20" s="1">
        <v>1992</v>
      </c>
      <c r="V20" s="1">
        <v>1995</v>
      </c>
      <c r="W20" s="1">
        <v>2018</v>
      </c>
      <c r="X20" s="31">
        <v>768169</v>
      </c>
      <c r="Y20" s="31">
        <v>155856</v>
      </c>
    </row>
    <row r="21" spans="1:25">
      <c r="A21" s="14">
        <v>500</v>
      </c>
      <c r="B21" s="23">
        <v>25730</v>
      </c>
      <c r="C21" s="23">
        <v>43850</v>
      </c>
      <c r="D21" s="23">
        <v>32577</v>
      </c>
      <c r="E21" s="23">
        <v>14851</v>
      </c>
      <c r="F21" s="25">
        <v>1979</v>
      </c>
      <c r="G21" s="25">
        <v>1827</v>
      </c>
      <c r="H21" s="26">
        <v>1715</v>
      </c>
      <c r="I21" s="26">
        <v>1650</v>
      </c>
      <c r="J21" s="18">
        <v>0</v>
      </c>
      <c r="K21" s="10">
        <v>13</v>
      </c>
      <c r="L21" s="10">
        <v>24</v>
      </c>
      <c r="M21" s="10">
        <v>19</v>
      </c>
      <c r="N21" s="10">
        <v>9</v>
      </c>
      <c r="O21" s="10">
        <v>12</v>
      </c>
      <c r="P21" s="10">
        <v>21</v>
      </c>
      <c r="Q21" s="18">
        <v>17</v>
      </c>
      <c r="R21" s="18">
        <v>8</v>
      </c>
      <c r="S21" s="31">
        <v>1343431</v>
      </c>
      <c r="T21" s="31">
        <v>417333</v>
      </c>
      <c r="U21" s="1">
        <v>2004</v>
      </c>
      <c r="V21" s="1">
        <v>2006</v>
      </c>
      <c r="W21" s="1">
        <v>2018</v>
      </c>
      <c r="X21" s="31">
        <v>1160072</v>
      </c>
      <c r="Y21" s="31">
        <v>364622</v>
      </c>
    </row>
    <row r="22" spans="1:25">
      <c r="A22" s="14">
        <v>527</v>
      </c>
      <c r="B22" s="23">
        <v>1380000</v>
      </c>
      <c r="C22" s="23">
        <v>4640000</v>
      </c>
      <c r="D22" s="23">
        <v>2729300</v>
      </c>
      <c r="E22" s="23">
        <v>2000000</v>
      </c>
      <c r="F22" s="25">
        <v>345000</v>
      </c>
      <c r="G22" s="25">
        <v>773333</v>
      </c>
      <c r="H22" s="26">
        <v>682325</v>
      </c>
      <c r="I22" s="26">
        <v>2000000</v>
      </c>
      <c r="J22" s="18">
        <v>0</v>
      </c>
      <c r="K22" s="10">
        <v>4</v>
      </c>
      <c r="L22" s="10">
        <v>6</v>
      </c>
      <c r="M22" s="10">
        <v>4</v>
      </c>
      <c r="N22" s="10">
        <v>1</v>
      </c>
      <c r="O22" s="10">
        <v>4</v>
      </c>
      <c r="P22" s="10">
        <v>2</v>
      </c>
      <c r="Q22" s="18">
        <v>2</v>
      </c>
      <c r="R22" s="18">
        <v>1</v>
      </c>
      <c r="S22" s="31">
        <v>6566117</v>
      </c>
      <c r="T22" s="31">
        <v>1996956</v>
      </c>
      <c r="U22" s="1">
        <v>1994</v>
      </c>
      <c r="V22" s="1">
        <v>1997</v>
      </c>
      <c r="W22" s="1"/>
      <c r="X22" s="31">
        <v>660978</v>
      </c>
      <c r="Y22" s="31">
        <v>348965</v>
      </c>
    </row>
    <row r="23" spans="1:25">
      <c r="A23" s="14">
        <v>542</v>
      </c>
      <c r="B23" s="23"/>
      <c r="C23" s="23">
        <v>8000</v>
      </c>
      <c r="D23" s="23">
        <v>150000</v>
      </c>
      <c r="E23" s="23">
        <v>142000</v>
      </c>
      <c r="F23" s="25"/>
      <c r="G23" s="25">
        <v>8000</v>
      </c>
      <c r="H23" s="26">
        <v>150000</v>
      </c>
      <c r="I23" s="26">
        <v>71000</v>
      </c>
      <c r="J23" s="18">
        <v>2</v>
      </c>
      <c r="K23" s="10"/>
      <c r="L23" s="10">
        <v>1</v>
      </c>
      <c r="M23" s="10">
        <v>1</v>
      </c>
      <c r="N23" s="10">
        <v>2</v>
      </c>
      <c r="O23" s="10"/>
      <c r="P23" s="10">
        <v>1</v>
      </c>
      <c r="Q23" s="18">
        <v>1</v>
      </c>
      <c r="R23" s="18">
        <v>2</v>
      </c>
      <c r="S23" s="31">
        <v>1044924</v>
      </c>
      <c r="T23" s="31">
        <v>418399</v>
      </c>
      <c r="U23" s="1">
        <v>1997</v>
      </c>
      <c r="V23" s="1">
        <v>1999</v>
      </c>
      <c r="W23" s="1">
        <v>2017</v>
      </c>
      <c r="X23" s="31">
        <v>993575</v>
      </c>
      <c r="Y23" s="31">
        <v>390321</v>
      </c>
    </row>
    <row r="24" spans="1:25">
      <c r="A24" s="14">
        <v>564</v>
      </c>
      <c r="B24" s="23"/>
      <c r="C24" s="23">
        <v>8000</v>
      </c>
      <c r="D24" s="23">
        <v>45000</v>
      </c>
      <c r="E24" s="23">
        <v>8500</v>
      </c>
      <c r="F24" s="25"/>
      <c r="G24" s="25">
        <v>8000</v>
      </c>
      <c r="H24" s="26">
        <v>22500</v>
      </c>
      <c r="I24" s="26">
        <v>8500</v>
      </c>
      <c r="J24" s="18">
        <v>2</v>
      </c>
      <c r="K24" s="10"/>
      <c r="L24" s="10">
        <v>1</v>
      </c>
      <c r="M24" s="10">
        <v>2</v>
      </c>
      <c r="N24" s="10">
        <v>1</v>
      </c>
      <c r="O24" s="10"/>
      <c r="P24" s="10">
        <v>1</v>
      </c>
      <c r="Q24" s="18">
        <v>2</v>
      </c>
      <c r="R24" s="18">
        <v>1</v>
      </c>
      <c r="S24" s="31">
        <v>908387</v>
      </c>
      <c r="T24" s="31">
        <v>279501</v>
      </c>
      <c r="U24" s="1">
        <v>1992</v>
      </c>
      <c r="V24" s="1">
        <v>1992</v>
      </c>
      <c r="W24" s="1">
        <v>2018</v>
      </c>
      <c r="X24" s="31">
        <v>670181</v>
      </c>
      <c r="Y24" s="31">
        <v>107951</v>
      </c>
    </row>
    <row r="25" spans="1:25">
      <c r="A25" s="14">
        <v>663</v>
      </c>
      <c r="B25" s="23">
        <v>15000</v>
      </c>
      <c r="C25" s="23">
        <v>84500</v>
      </c>
      <c r="D25" s="23">
        <v>100000</v>
      </c>
      <c r="E25" s="23">
        <v>30000</v>
      </c>
      <c r="F25" s="25">
        <v>15000</v>
      </c>
      <c r="G25" s="25">
        <v>14083</v>
      </c>
      <c r="H25" s="26">
        <v>25000</v>
      </c>
      <c r="I25" s="26">
        <v>30000</v>
      </c>
      <c r="J25" s="18">
        <v>0</v>
      </c>
      <c r="K25" s="10">
        <v>1</v>
      </c>
      <c r="L25" s="10">
        <v>6</v>
      </c>
      <c r="M25" s="10">
        <v>4</v>
      </c>
      <c r="N25" s="10">
        <v>1</v>
      </c>
      <c r="O25" s="10">
        <v>1</v>
      </c>
      <c r="P25" s="10">
        <v>6</v>
      </c>
      <c r="Q25" s="18">
        <v>4</v>
      </c>
      <c r="R25" s="18">
        <v>1</v>
      </c>
      <c r="S25" s="31">
        <v>735967</v>
      </c>
      <c r="T25" s="31">
        <v>70348</v>
      </c>
      <c r="U25" s="1">
        <v>1993</v>
      </c>
      <c r="V25" s="1">
        <v>1994</v>
      </c>
      <c r="W25" s="1">
        <v>2017</v>
      </c>
      <c r="X25" s="31">
        <v>735967</v>
      </c>
      <c r="Y25" s="31">
        <v>70348</v>
      </c>
    </row>
    <row r="26" spans="1:25">
      <c r="A26" s="14">
        <v>673</v>
      </c>
      <c r="B26" s="23">
        <v>26230</v>
      </c>
      <c r="C26" s="23">
        <v>6534</v>
      </c>
      <c r="D26" s="23">
        <v>18861</v>
      </c>
      <c r="E26" s="23">
        <v>8856</v>
      </c>
      <c r="F26" s="25">
        <v>2623</v>
      </c>
      <c r="G26" s="25">
        <v>3267</v>
      </c>
      <c r="H26" s="26">
        <v>4715</v>
      </c>
      <c r="I26" s="26">
        <v>8856</v>
      </c>
      <c r="J26" s="18">
        <v>0</v>
      </c>
      <c r="K26" s="10">
        <v>10</v>
      </c>
      <c r="L26" s="10">
        <v>2</v>
      </c>
      <c r="M26" s="10">
        <v>4</v>
      </c>
      <c r="N26" s="10">
        <v>1</v>
      </c>
      <c r="O26" s="10">
        <v>9</v>
      </c>
      <c r="P26" s="10">
        <v>2</v>
      </c>
      <c r="Q26" s="18">
        <v>4</v>
      </c>
      <c r="R26" s="18">
        <v>1</v>
      </c>
      <c r="S26" s="31">
        <v>594295</v>
      </c>
      <c r="T26" s="31">
        <v>157974</v>
      </c>
      <c r="U26" s="1">
        <v>2007</v>
      </c>
      <c r="V26" s="1">
        <v>2008</v>
      </c>
      <c r="W26" s="1">
        <v>2017</v>
      </c>
      <c r="X26" s="31">
        <v>634561</v>
      </c>
      <c r="Y26" s="31">
        <v>165708</v>
      </c>
    </row>
    <row r="27" spans="1:25">
      <c r="A27" s="14">
        <v>705</v>
      </c>
      <c r="B27" s="23">
        <v>232400</v>
      </c>
      <c r="C27" s="23">
        <v>53000</v>
      </c>
      <c r="D27" s="23">
        <v>91500</v>
      </c>
      <c r="E27" s="23">
        <v>19000</v>
      </c>
      <c r="F27" s="25">
        <v>58100</v>
      </c>
      <c r="G27" s="25">
        <v>26500</v>
      </c>
      <c r="H27" s="26">
        <v>30500</v>
      </c>
      <c r="I27" s="26">
        <v>19000</v>
      </c>
      <c r="J27" s="18">
        <v>0</v>
      </c>
      <c r="K27" s="10">
        <v>4</v>
      </c>
      <c r="L27" s="10">
        <v>2</v>
      </c>
      <c r="M27" s="10">
        <v>3</v>
      </c>
      <c r="N27" s="10">
        <v>1</v>
      </c>
      <c r="O27" s="10">
        <v>4</v>
      </c>
      <c r="P27" s="10">
        <v>2</v>
      </c>
      <c r="Q27" s="18">
        <v>3</v>
      </c>
      <c r="R27" s="18">
        <v>1</v>
      </c>
      <c r="S27" s="31">
        <v>782218</v>
      </c>
      <c r="T27" s="31">
        <v>60026</v>
      </c>
      <c r="U27" s="1">
        <v>1992</v>
      </c>
      <c r="V27" s="1">
        <v>1993</v>
      </c>
      <c r="W27" s="1">
        <v>2018</v>
      </c>
      <c r="X27" s="31">
        <v>782218</v>
      </c>
      <c r="Y27" s="31">
        <v>60026</v>
      </c>
    </row>
    <row r="28" spans="1:25">
      <c r="A28" s="14">
        <v>739</v>
      </c>
      <c r="B28" s="23">
        <v>38000</v>
      </c>
      <c r="C28" s="23">
        <v>191100</v>
      </c>
      <c r="D28" s="23">
        <v>103001</v>
      </c>
      <c r="E28" s="23">
        <v>1464000</v>
      </c>
      <c r="F28" s="25">
        <v>38000</v>
      </c>
      <c r="G28" s="25">
        <v>47775</v>
      </c>
      <c r="H28" s="26">
        <v>34334</v>
      </c>
      <c r="I28" s="26">
        <v>209143</v>
      </c>
      <c r="J28" s="18">
        <v>0</v>
      </c>
      <c r="K28" s="10">
        <v>1</v>
      </c>
      <c r="L28" s="10">
        <v>4</v>
      </c>
      <c r="M28" s="10">
        <v>3</v>
      </c>
      <c r="N28" s="10">
        <v>7</v>
      </c>
      <c r="O28" s="10">
        <v>1</v>
      </c>
      <c r="P28" s="10">
        <v>4</v>
      </c>
      <c r="Q28" s="18">
        <v>2</v>
      </c>
      <c r="R28" s="18">
        <v>2</v>
      </c>
      <c r="S28" s="31">
        <v>1749686</v>
      </c>
      <c r="T28" s="31">
        <v>724107</v>
      </c>
      <c r="U28" s="1">
        <v>2009</v>
      </c>
      <c r="V28" s="1">
        <v>2010</v>
      </c>
      <c r="W28" s="1">
        <v>2018</v>
      </c>
      <c r="X28" s="31">
        <v>1496748</v>
      </c>
      <c r="Y28" s="31">
        <v>500055</v>
      </c>
    </row>
    <row r="29" spans="1:25">
      <c r="A29" s="14">
        <v>754</v>
      </c>
      <c r="B29" s="23">
        <v>9122364</v>
      </c>
      <c r="C29" s="23">
        <v>742000</v>
      </c>
      <c r="D29" s="23">
        <v>8297500</v>
      </c>
      <c r="E29" s="23">
        <v>2525510</v>
      </c>
      <c r="F29" s="25">
        <v>1520394</v>
      </c>
      <c r="G29" s="25">
        <v>247333</v>
      </c>
      <c r="H29" s="26">
        <v>638269</v>
      </c>
      <c r="I29" s="26">
        <v>505102</v>
      </c>
      <c r="J29" s="18">
        <v>0</v>
      </c>
      <c r="K29" s="10">
        <v>7</v>
      </c>
      <c r="L29" s="10">
        <v>3</v>
      </c>
      <c r="M29" s="10">
        <v>15</v>
      </c>
      <c r="N29" s="10">
        <v>5</v>
      </c>
      <c r="O29" s="10">
        <v>6</v>
      </c>
      <c r="P29" s="10">
        <v>3</v>
      </c>
      <c r="Q29" s="18">
        <v>13</v>
      </c>
      <c r="R29" s="18">
        <v>3</v>
      </c>
      <c r="S29" s="31">
        <v>3447038</v>
      </c>
      <c r="T29" s="31">
        <v>953230</v>
      </c>
      <c r="U29" s="1">
        <v>1998</v>
      </c>
      <c r="V29" s="1">
        <v>2000</v>
      </c>
      <c r="W29" s="1">
        <v>2018</v>
      </c>
      <c r="X29" s="31">
        <v>2868459</v>
      </c>
      <c r="Y29" s="31">
        <v>796341</v>
      </c>
    </row>
    <row r="30" spans="1:25">
      <c r="A30" s="14">
        <v>756</v>
      </c>
      <c r="B30" s="23">
        <v>14012250</v>
      </c>
      <c r="C30" s="23"/>
      <c r="D30" s="23">
        <v>30351000</v>
      </c>
      <c r="E30" s="23">
        <v>215000</v>
      </c>
      <c r="F30" s="25">
        <v>2001750</v>
      </c>
      <c r="G30" s="25"/>
      <c r="H30" s="26">
        <v>7587750</v>
      </c>
      <c r="I30" s="26">
        <v>107500</v>
      </c>
      <c r="J30" s="18">
        <v>2</v>
      </c>
      <c r="K30" s="10">
        <v>7</v>
      </c>
      <c r="L30" s="10"/>
      <c r="M30" s="10">
        <v>4</v>
      </c>
      <c r="N30" s="10">
        <v>2</v>
      </c>
      <c r="O30" s="10">
        <v>1</v>
      </c>
      <c r="P30" s="10"/>
      <c r="Q30" s="18">
        <v>4</v>
      </c>
      <c r="R30" s="18">
        <v>2</v>
      </c>
      <c r="S30" s="31">
        <v>3494889</v>
      </c>
      <c r="T30" s="31">
        <v>1247275</v>
      </c>
      <c r="U30" s="1">
        <v>1996</v>
      </c>
      <c r="V30" s="1">
        <v>1997</v>
      </c>
      <c r="W30" s="1">
        <v>2018</v>
      </c>
      <c r="X30" s="31">
        <v>2212465</v>
      </c>
      <c r="Y30" s="31">
        <v>341523</v>
      </c>
    </row>
    <row r="31" spans="1:25">
      <c r="A31" s="14">
        <v>802</v>
      </c>
      <c r="B31" s="23">
        <v>1625500</v>
      </c>
      <c r="C31" s="23"/>
      <c r="D31" s="23">
        <v>20000</v>
      </c>
      <c r="E31" s="23">
        <v>15000</v>
      </c>
      <c r="F31" s="25">
        <v>270917</v>
      </c>
      <c r="G31" s="25"/>
      <c r="H31" s="26">
        <v>20000</v>
      </c>
      <c r="I31" s="26">
        <v>15000</v>
      </c>
      <c r="J31" s="18">
        <v>2</v>
      </c>
      <c r="K31" s="10">
        <v>6</v>
      </c>
      <c r="L31" s="10"/>
      <c r="M31" s="10">
        <v>1</v>
      </c>
      <c r="N31" s="10">
        <v>1</v>
      </c>
      <c r="O31" s="10">
        <v>5</v>
      </c>
      <c r="P31" s="10"/>
      <c r="Q31" s="18">
        <v>1</v>
      </c>
      <c r="R31" s="18">
        <v>1</v>
      </c>
      <c r="S31" s="31">
        <v>715714</v>
      </c>
      <c r="T31" s="31">
        <v>157433</v>
      </c>
      <c r="U31" s="1">
        <v>1992</v>
      </c>
      <c r="V31" s="1">
        <v>1994</v>
      </c>
      <c r="W31" s="1">
        <v>2017</v>
      </c>
      <c r="X31" s="31">
        <v>543722</v>
      </c>
      <c r="Y31" s="31">
        <v>86812</v>
      </c>
    </row>
    <row r="32" spans="1:25">
      <c r="A32" s="14">
        <v>804</v>
      </c>
      <c r="B32" s="23">
        <v>7777000</v>
      </c>
      <c r="C32" s="23"/>
      <c r="D32" s="23">
        <v>3750000</v>
      </c>
      <c r="E32" s="23">
        <v>2500000</v>
      </c>
      <c r="F32" s="25">
        <v>1555400</v>
      </c>
      <c r="G32" s="25"/>
      <c r="H32" s="26">
        <v>1250000</v>
      </c>
      <c r="I32" s="26">
        <v>2500000</v>
      </c>
      <c r="J32" s="18">
        <v>2</v>
      </c>
      <c r="K32" s="10">
        <v>5</v>
      </c>
      <c r="L32" s="10"/>
      <c r="M32" s="10">
        <v>3</v>
      </c>
      <c r="N32" s="10">
        <v>1</v>
      </c>
      <c r="O32" s="10">
        <v>5</v>
      </c>
      <c r="P32" s="10"/>
      <c r="Q32" s="18">
        <v>3</v>
      </c>
      <c r="R32" s="18">
        <v>1</v>
      </c>
      <c r="S32" s="31">
        <v>1975942</v>
      </c>
      <c r="T32" s="31">
        <v>409676</v>
      </c>
      <c r="U32" s="1">
        <v>2009</v>
      </c>
      <c r="V32" s="1">
        <v>2010</v>
      </c>
      <c r="W32" s="1">
        <v>2017</v>
      </c>
      <c r="X32" s="31">
        <v>1975942</v>
      </c>
      <c r="Y32" s="31">
        <v>409676</v>
      </c>
    </row>
    <row r="33" spans="1:25">
      <c r="A33" s="14">
        <v>843</v>
      </c>
      <c r="B33" s="23"/>
      <c r="C33" s="23">
        <v>300000</v>
      </c>
      <c r="D33" s="23">
        <v>1592000</v>
      </c>
      <c r="E33" s="23">
        <v>260300</v>
      </c>
      <c r="F33" s="25"/>
      <c r="G33" s="25">
        <v>300000</v>
      </c>
      <c r="H33" s="26">
        <v>398000</v>
      </c>
      <c r="I33" s="26">
        <v>130150</v>
      </c>
      <c r="J33" s="18">
        <v>2</v>
      </c>
      <c r="K33" s="10"/>
      <c r="L33" s="10">
        <v>1</v>
      </c>
      <c r="M33" s="10">
        <v>4</v>
      </c>
      <c r="N33" s="10">
        <v>2</v>
      </c>
      <c r="O33" s="10"/>
      <c r="P33" s="10">
        <v>1</v>
      </c>
      <c r="Q33" s="18">
        <v>3</v>
      </c>
      <c r="R33" s="18">
        <v>1</v>
      </c>
      <c r="S33" s="31">
        <v>7500598</v>
      </c>
      <c r="T33" s="31">
        <v>2235170</v>
      </c>
      <c r="U33" s="1">
        <v>1998</v>
      </c>
      <c r="V33" s="1">
        <v>2000</v>
      </c>
      <c r="W33" s="1"/>
      <c r="X33" s="31">
        <v>590466</v>
      </c>
      <c r="Y33" s="31">
        <v>40740</v>
      </c>
    </row>
    <row r="34" spans="1:25">
      <c r="A34" s="14">
        <v>907</v>
      </c>
      <c r="B34" s="23">
        <v>170800</v>
      </c>
      <c r="C34" s="23">
        <v>223450</v>
      </c>
      <c r="D34" s="23">
        <v>611275</v>
      </c>
      <c r="E34" s="23">
        <v>158002</v>
      </c>
      <c r="F34" s="25">
        <v>24400</v>
      </c>
      <c r="G34" s="25">
        <v>24828</v>
      </c>
      <c r="H34" s="26">
        <v>47021</v>
      </c>
      <c r="I34" s="26">
        <v>31600</v>
      </c>
      <c r="J34" s="18">
        <v>0</v>
      </c>
      <c r="K34" s="10">
        <v>7</v>
      </c>
      <c r="L34" s="10">
        <v>9</v>
      </c>
      <c r="M34" s="10">
        <v>13</v>
      </c>
      <c r="N34" s="10">
        <v>5</v>
      </c>
      <c r="O34" s="10">
        <v>6</v>
      </c>
      <c r="P34" s="10">
        <v>9</v>
      </c>
      <c r="Q34" s="18">
        <v>12</v>
      </c>
      <c r="R34" s="18">
        <v>3</v>
      </c>
      <c r="S34" s="31">
        <v>596040</v>
      </c>
      <c r="T34" s="31">
        <v>208849</v>
      </c>
      <c r="U34" s="1">
        <v>1989</v>
      </c>
      <c r="V34" s="1">
        <v>1990</v>
      </c>
      <c r="W34" s="1">
        <v>2017</v>
      </c>
      <c r="X34" s="31">
        <v>407430</v>
      </c>
      <c r="Y34" s="31">
        <v>166498</v>
      </c>
    </row>
    <row r="35" spans="1:25">
      <c r="A35" s="14">
        <v>913</v>
      </c>
      <c r="B35" s="23">
        <v>86614</v>
      </c>
      <c r="C35" s="23">
        <v>156355</v>
      </c>
      <c r="D35" s="23">
        <v>191353</v>
      </c>
      <c r="E35" s="23">
        <v>126557</v>
      </c>
      <c r="F35" s="25">
        <v>21654</v>
      </c>
      <c r="G35" s="25">
        <v>19544</v>
      </c>
      <c r="H35" s="26">
        <v>21261</v>
      </c>
      <c r="I35" s="26">
        <v>31639</v>
      </c>
      <c r="J35" s="18">
        <v>0</v>
      </c>
      <c r="K35" s="10">
        <v>4</v>
      </c>
      <c r="L35" s="10">
        <v>8</v>
      </c>
      <c r="M35" s="10">
        <v>9</v>
      </c>
      <c r="N35" s="10">
        <v>4</v>
      </c>
      <c r="O35" s="10">
        <v>3</v>
      </c>
      <c r="P35" s="10">
        <v>6</v>
      </c>
      <c r="Q35" s="18">
        <v>8</v>
      </c>
      <c r="R35" s="18">
        <v>4</v>
      </c>
      <c r="S35" s="31">
        <v>1132614</v>
      </c>
      <c r="T35" s="31">
        <v>711001</v>
      </c>
      <c r="U35" s="1">
        <v>1993</v>
      </c>
      <c r="V35" s="1">
        <v>1993</v>
      </c>
      <c r="W35" s="1">
        <v>2018</v>
      </c>
      <c r="X35" s="31">
        <v>964055</v>
      </c>
      <c r="Y35" s="31">
        <v>576034</v>
      </c>
    </row>
    <row r="36" spans="1:25">
      <c r="A36" s="14">
        <v>974</v>
      </c>
      <c r="B36" s="23">
        <v>5775586</v>
      </c>
      <c r="C36" s="23">
        <v>7329430</v>
      </c>
      <c r="D36" s="23">
        <v>1624875</v>
      </c>
      <c r="E36" s="23">
        <v>344798</v>
      </c>
      <c r="F36" s="25">
        <v>481299</v>
      </c>
      <c r="G36" s="25">
        <v>523531</v>
      </c>
      <c r="H36" s="26">
        <v>324975</v>
      </c>
      <c r="I36" s="26">
        <v>344798</v>
      </c>
      <c r="J36" s="18">
        <v>0</v>
      </c>
      <c r="K36" s="10">
        <v>12</v>
      </c>
      <c r="L36" s="10">
        <v>15</v>
      </c>
      <c r="M36" s="10">
        <v>5</v>
      </c>
      <c r="N36" s="10">
        <v>1</v>
      </c>
      <c r="O36" s="10">
        <v>11</v>
      </c>
      <c r="P36" s="10">
        <v>12</v>
      </c>
      <c r="Q36" s="18">
        <v>4</v>
      </c>
      <c r="R36" s="18">
        <v>1</v>
      </c>
      <c r="S36" s="31">
        <v>800940</v>
      </c>
      <c r="T36" s="31">
        <v>223759</v>
      </c>
      <c r="U36" s="1">
        <v>2015</v>
      </c>
      <c r="V36" s="1">
        <v>2015</v>
      </c>
      <c r="W36" s="1">
        <v>2018</v>
      </c>
      <c r="X36" s="31">
        <v>771509</v>
      </c>
      <c r="Y36" s="31">
        <v>201049</v>
      </c>
    </row>
    <row r="37" spans="1:25">
      <c r="A37" s="14">
        <v>1002</v>
      </c>
      <c r="B37" s="23">
        <v>432192</v>
      </c>
      <c r="C37" s="23">
        <v>356094</v>
      </c>
      <c r="D37" s="23">
        <v>355153</v>
      </c>
      <c r="E37" s="23">
        <v>182365</v>
      </c>
      <c r="F37" s="25">
        <v>33246</v>
      </c>
      <c r="G37" s="25">
        <v>19783</v>
      </c>
      <c r="H37" s="26">
        <v>25368</v>
      </c>
      <c r="I37" s="26">
        <v>26052</v>
      </c>
      <c r="J37" s="18">
        <v>0</v>
      </c>
      <c r="K37" s="10">
        <v>13</v>
      </c>
      <c r="L37" s="10">
        <v>18</v>
      </c>
      <c r="M37" s="10">
        <v>14</v>
      </c>
      <c r="N37" s="10">
        <v>7</v>
      </c>
      <c r="O37" s="10">
        <v>13</v>
      </c>
      <c r="P37" s="10">
        <v>18</v>
      </c>
      <c r="Q37" s="18">
        <v>13</v>
      </c>
      <c r="R37" s="18">
        <v>7</v>
      </c>
      <c r="S37" s="31">
        <v>1667808</v>
      </c>
      <c r="T37" s="31">
        <v>516063</v>
      </c>
      <c r="U37" s="1">
        <v>2003</v>
      </c>
      <c r="V37" s="1">
        <v>2004</v>
      </c>
      <c r="W37" s="1">
        <v>2017</v>
      </c>
      <c r="X37" s="31">
        <v>1628167</v>
      </c>
      <c r="Y37" s="31">
        <v>504544</v>
      </c>
    </row>
    <row r="38" spans="1:25">
      <c r="A38" s="14">
        <v>1015</v>
      </c>
      <c r="B38" s="23">
        <v>740500</v>
      </c>
      <c r="C38" s="23">
        <v>2470000</v>
      </c>
      <c r="D38" s="23">
        <v>1957000</v>
      </c>
      <c r="E38" s="23">
        <v>75000</v>
      </c>
      <c r="F38" s="25">
        <v>105786</v>
      </c>
      <c r="G38" s="25">
        <v>494000</v>
      </c>
      <c r="H38" s="26">
        <v>391400</v>
      </c>
      <c r="I38" s="26">
        <v>75000</v>
      </c>
      <c r="J38" s="18">
        <v>0</v>
      </c>
      <c r="K38" s="10">
        <v>7</v>
      </c>
      <c r="L38" s="10">
        <v>5</v>
      </c>
      <c r="M38" s="10">
        <v>5</v>
      </c>
      <c r="N38" s="10">
        <v>1</v>
      </c>
      <c r="O38" s="10">
        <v>6</v>
      </c>
      <c r="P38" s="10">
        <v>5</v>
      </c>
      <c r="Q38" s="18">
        <v>4</v>
      </c>
      <c r="R38" s="18">
        <v>1</v>
      </c>
      <c r="S38" s="31">
        <v>1272092</v>
      </c>
      <c r="T38" s="31">
        <v>302111</v>
      </c>
      <c r="U38" s="1">
        <v>1991</v>
      </c>
      <c r="V38" s="1">
        <v>1994</v>
      </c>
      <c r="W38" s="1">
        <v>2018</v>
      </c>
      <c r="X38" s="31">
        <v>1263479</v>
      </c>
      <c r="Y38" s="31">
        <v>296829</v>
      </c>
    </row>
    <row r="39" spans="1:25">
      <c r="A39" s="14">
        <v>1104</v>
      </c>
      <c r="B39" s="23">
        <v>36650</v>
      </c>
      <c r="C39" s="23">
        <v>70000</v>
      </c>
      <c r="D39" s="23">
        <v>12500</v>
      </c>
      <c r="E39" s="23">
        <v>21000</v>
      </c>
      <c r="F39" s="25">
        <v>18325</v>
      </c>
      <c r="G39" s="25">
        <v>35000</v>
      </c>
      <c r="H39" s="26">
        <v>12500</v>
      </c>
      <c r="I39" s="26">
        <v>10500</v>
      </c>
      <c r="J39" s="18">
        <v>0</v>
      </c>
      <c r="K39" s="10">
        <v>2</v>
      </c>
      <c r="L39" s="10">
        <v>2</v>
      </c>
      <c r="M39" s="10">
        <v>1</v>
      </c>
      <c r="N39" s="10">
        <v>2</v>
      </c>
      <c r="O39" s="10">
        <v>2</v>
      </c>
      <c r="P39" s="10">
        <v>1</v>
      </c>
      <c r="Q39" s="18">
        <v>1</v>
      </c>
      <c r="R39" s="18">
        <v>2</v>
      </c>
      <c r="S39" s="31">
        <v>711681</v>
      </c>
      <c r="T39" s="31">
        <v>224080</v>
      </c>
      <c r="U39" s="1">
        <v>1992</v>
      </c>
      <c r="V39" s="1">
        <v>1993</v>
      </c>
      <c r="W39" s="1">
        <v>2018</v>
      </c>
      <c r="X39" s="31">
        <v>667232</v>
      </c>
      <c r="Y39" s="31">
        <v>177278</v>
      </c>
    </row>
    <row r="40" spans="1:25">
      <c r="A40" s="14">
        <v>1148</v>
      </c>
      <c r="B40" s="23">
        <v>276100</v>
      </c>
      <c r="C40" s="23">
        <v>229715</v>
      </c>
      <c r="D40" s="23">
        <v>546355</v>
      </c>
      <c r="E40" s="23">
        <v>171450</v>
      </c>
      <c r="F40" s="25">
        <v>55220</v>
      </c>
      <c r="G40" s="25">
        <v>76572</v>
      </c>
      <c r="H40" s="26">
        <v>91059</v>
      </c>
      <c r="I40" s="26">
        <v>85725</v>
      </c>
      <c r="J40" s="18">
        <v>0</v>
      </c>
      <c r="K40" s="10">
        <v>7</v>
      </c>
      <c r="L40" s="10">
        <v>3</v>
      </c>
      <c r="M40" s="10">
        <v>6</v>
      </c>
      <c r="N40" s="10">
        <v>2</v>
      </c>
      <c r="O40" s="10">
        <v>7</v>
      </c>
      <c r="P40" s="10">
        <v>3</v>
      </c>
      <c r="Q40" s="18">
        <v>6</v>
      </c>
      <c r="R40" s="18">
        <v>1</v>
      </c>
      <c r="S40" s="31">
        <v>848455</v>
      </c>
      <c r="T40" s="31">
        <v>254001</v>
      </c>
      <c r="U40" s="1">
        <v>2006</v>
      </c>
      <c r="V40" s="1">
        <v>2007</v>
      </c>
      <c r="W40" s="1">
        <v>2017</v>
      </c>
      <c r="X40" s="31">
        <v>844620</v>
      </c>
      <c r="Y40" s="31">
        <v>255314</v>
      </c>
    </row>
    <row r="41" spans="1:25">
      <c r="A41" s="14">
        <v>1166</v>
      </c>
      <c r="B41" s="23">
        <v>624000</v>
      </c>
      <c r="C41" s="23">
        <v>546000</v>
      </c>
      <c r="D41" s="23">
        <v>130000</v>
      </c>
      <c r="E41" s="23">
        <v>216000</v>
      </c>
      <c r="F41" s="25">
        <v>26000</v>
      </c>
      <c r="G41" s="25">
        <v>26000</v>
      </c>
      <c r="H41" s="26">
        <v>26000</v>
      </c>
      <c r="I41" s="26">
        <v>24000</v>
      </c>
      <c r="J41" s="18">
        <v>0</v>
      </c>
      <c r="K41" s="10">
        <v>24</v>
      </c>
      <c r="L41" s="10">
        <v>21</v>
      </c>
      <c r="M41" s="10">
        <v>5</v>
      </c>
      <c r="N41" s="10">
        <v>9</v>
      </c>
      <c r="O41" s="10">
        <v>24</v>
      </c>
      <c r="P41" s="10">
        <v>21</v>
      </c>
      <c r="Q41" s="18">
        <v>5</v>
      </c>
      <c r="R41" s="18">
        <v>8</v>
      </c>
      <c r="S41" s="31">
        <v>833449</v>
      </c>
      <c r="T41" s="31">
        <v>231913</v>
      </c>
      <c r="U41" s="1">
        <v>2015</v>
      </c>
      <c r="V41" s="1">
        <v>2015</v>
      </c>
      <c r="W41" s="1">
        <v>2018</v>
      </c>
      <c r="X41" s="31">
        <v>808351</v>
      </c>
      <c r="Y41" s="31">
        <v>224791</v>
      </c>
    </row>
    <row r="42" spans="1:25">
      <c r="A42" s="14">
        <v>1183</v>
      </c>
      <c r="B42" s="23">
        <v>103000</v>
      </c>
      <c r="C42" s="23">
        <v>201000</v>
      </c>
      <c r="D42" s="23">
        <v>518500</v>
      </c>
      <c r="E42" s="23">
        <v>312000</v>
      </c>
      <c r="F42" s="25">
        <v>12875</v>
      </c>
      <c r="G42" s="25">
        <v>10579</v>
      </c>
      <c r="H42" s="26">
        <v>24690</v>
      </c>
      <c r="I42" s="26">
        <v>39000</v>
      </c>
      <c r="J42" s="18">
        <v>0</v>
      </c>
      <c r="K42" s="10">
        <v>8</v>
      </c>
      <c r="L42" s="10">
        <v>19</v>
      </c>
      <c r="M42" s="10">
        <v>21</v>
      </c>
      <c r="N42" s="10">
        <v>8</v>
      </c>
      <c r="O42" s="10">
        <v>8</v>
      </c>
      <c r="P42" s="10">
        <v>17</v>
      </c>
      <c r="Q42" s="18">
        <v>18</v>
      </c>
      <c r="R42" s="18">
        <v>8</v>
      </c>
      <c r="S42" s="31">
        <v>1456429</v>
      </c>
      <c r="T42" s="31">
        <v>741042</v>
      </c>
      <c r="U42" s="1">
        <v>1993</v>
      </c>
      <c r="V42" s="1">
        <v>1996</v>
      </c>
      <c r="W42" s="1">
        <v>2018</v>
      </c>
      <c r="X42" s="31">
        <v>1460270</v>
      </c>
      <c r="Y42" s="31">
        <v>711622</v>
      </c>
    </row>
    <row r="43" spans="1:25">
      <c r="A43" s="14">
        <v>1205</v>
      </c>
      <c r="B43" s="23">
        <v>39000</v>
      </c>
      <c r="C43" s="23">
        <v>179132</v>
      </c>
      <c r="D43" s="23">
        <v>380000</v>
      </c>
      <c r="E43" s="23">
        <v>1350010</v>
      </c>
      <c r="F43" s="25">
        <v>39000</v>
      </c>
      <c r="G43" s="25">
        <v>22392</v>
      </c>
      <c r="H43" s="26">
        <v>95000</v>
      </c>
      <c r="I43" s="26">
        <v>337503</v>
      </c>
      <c r="J43" s="18">
        <v>0</v>
      </c>
      <c r="K43" s="10">
        <v>1</v>
      </c>
      <c r="L43" s="10">
        <v>8</v>
      </c>
      <c r="M43" s="10">
        <v>4</v>
      </c>
      <c r="N43" s="10">
        <v>4</v>
      </c>
      <c r="O43" s="10">
        <v>1</v>
      </c>
      <c r="P43" s="10">
        <v>3</v>
      </c>
      <c r="Q43" s="18">
        <v>3</v>
      </c>
      <c r="R43" s="18">
        <v>3</v>
      </c>
      <c r="S43" s="31">
        <v>1813617</v>
      </c>
      <c r="T43" s="31">
        <v>638861</v>
      </c>
      <c r="U43" s="1">
        <v>1991</v>
      </c>
      <c r="V43" s="1">
        <v>1991</v>
      </c>
      <c r="W43" s="1">
        <v>2017</v>
      </c>
      <c r="X43" s="31">
        <v>1156132</v>
      </c>
      <c r="Y43" s="31">
        <v>169832</v>
      </c>
    </row>
    <row r="44" spans="1:25">
      <c r="A44" s="14">
        <v>1220</v>
      </c>
      <c r="B44" s="23"/>
      <c r="C44" s="23">
        <v>22000</v>
      </c>
      <c r="D44" s="23">
        <v>24100</v>
      </c>
      <c r="E44" s="23">
        <v>7500</v>
      </c>
      <c r="F44" s="25"/>
      <c r="G44" s="25">
        <v>11000</v>
      </c>
      <c r="H44" s="26">
        <v>12050</v>
      </c>
      <c r="I44" s="26">
        <v>7500</v>
      </c>
      <c r="J44" s="18">
        <v>2</v>
      </c>
      <c r="K44" s="10"/>
      <c r="L44" s="10">
        <v>2</v>
      </c>
      <c r="M44" s="10">
        <v>2</v>
      </c>
      <c r="N44" s="10">
        <v>1</v>
      </c>
      <c r="O44" s="10"/>
      <c r="P44" s="10">
        <v>1</v>
      </c>
      <c r="Q44" s="18">
        <v>1</v>
      </c>
      <c r="R44" s="18">
        <v>1</v>
      </c>
      <c r="S44" s="31">
        <v>2326591</v>
      </c>
      <c r="T44" s="31">
        <v>1197564</v>
      </c>
      <c r="U44" s="1">
        <v>2009</v>
      </c>
      <c r="V44" s="1">
        <v>2009</v>
      </c>
      <c r="W44" s="1"/>
      <c r="X44" s="31">
        <v>100</v>
      </c>
      <c r="Y44" s="31">
        <v>100</v>
      </c>
    </row>
    <row r="45" spans="1:25">
      <c r="A45" s="14">
        <v>1269</v>
      </c>
      <c r="B45" s="23"/>
      <c r="C45" s="23">
        <v>600100</v>
      </c>
      <c r="D45" s="23">
        <v>273488</v>
      </c>
      <c r="E45" s="23">
        <v>275000</v>
      </c>
      <c r="F45" s="25"/>
      <c r="G45" s="25">
        <v>100017</v>
      </c>
      <c r="H45" s="26">
        <v>68372</v>
      </c>
      <c r="I45" s="26">
        <v>275000</v>
      </c>
      <c r="J45" s="18">
        <v>2</v>
      </c>
      <c r="K45" s="10"/>
      <c r="L45" s="10">
        <v>6</v>
      </c>
      <c r="M45" s="10">
        <v>4</v>
      </c>
      <c r="N45" s="10">
        <v>1</v>
      </c>
      <c r="O45" s="10"/>
      <c r="P45" s="10">
        <v>5</v>
      </c>
      <c r="Q45" s="18">
        <v>4</v>
      </c>
      <c r="R45" s="18">
        <v>1</v>
      </c>
      <c r="S45" s="31">
        <v>6296062</v>
      </c>
      <c r="T45" s="31">
        <v>2071501</v>
      </c>
      <c r="U45" s="1">
        <v>1996</v>
      </c>
      <c r="V45" s="1">
        <v>2001</v>
      </c>
      <c r="W45" s="1">
        <v>2018</v>
      </c>
      <c r="X45" s="31">
        <v>1656260</v>
      </c>
      <c r="Y45" s="31">
        <v>498454</v>
      </c>
    </row>
    <row r="46" spans="1:25">
      <c r="A46" s="14">
        <v>1286</v>
      </c>
      <c r="B46" s="23">
        <v>181000</v>
      </c>
      <c r="C46" s="23">
        <v>145000</v>
      </c>
      <c r="D46" s="23">
        <v>80001</v>
      </c>
      <c r="E46" s="23">
        <v>17000</v>
      </c>
      <c r="F46" s="25">
        <v>181000</v>
      </c>
      <c r="G46" s="25">
        <v>145000</v>
      </c>
      <c r="H46" s="26">
        <v>40001</v>
      </c>
      <c r="I46" s="26">
        <v>8500</v>
      </c>
      <c r="J46" s="18">
        <v>0</v>
      </c>
      <c r="K46" s="10">
        <v>1</v>
      </c>
      <c r="L46" s="10">
        <v>1</v>
      </c>
      <c r="M46" s="10">
        <v>2</v>
      </c>
      <c r="N46" s="10">
        <v>2</v>
      </c>
      <c r="O46" s="10">
        <v>1</v>
      </c>
      <c r="P46" s="10">
        <v>1</v>
      </c>
      <c r="Q46" s="18">
        <v>2</v>
      </c>
      <c r="R46" s="18">
        <v>1</v>
      </c>
      <c r="S46" s="31">
        <v>2544083</v>
      </c>
      <c r="T46" s="31">
        <v>595073</v>
      </c>
      <c r="U46" s="1">
        <v>2003</v>
      </c>
      <c r="V46" s="1">
        <v>2004</v>
      </c>
      <c r="W46" s="1">
        <v>2017</v>
      </c>
      <c r="X46" s="31">
        <v>2544083</v>
      </c>
      <c r="Y46" s="31">
        <v>595073</v>
      </c>
    </row>
    <row r="47" spans="1:25">
      <c r="A47" s="14">
        <v>1299</v>
      </c>
      <c r="B47" s="23">
        <v>580000</v>
      </c>
      <c r="C47" s="23">
        <v>179300</v>
      </c>
      <c r="D47" s="23">
        <v>914740</v>
      </c>
      <c r="E47" s="23">
        <v>40000</v>
      </c>
      <c r="F47" s="25">
        <v>290000</v>
      </c>
      <c r="G47" s="25">
        <v>44825</v>
      </c>
      <c r="H47" s="26">
        <v>304913</v>
      </c>
      <c r="I47" s="26">
        <v>40000</v>
      </c>
      <c r="J47" s="18">
        <v>0</v>
      </c>
      <c r="K47" s="10">
        <v>2</v>
      </c>
      <c r="L47" s="10">
        <v>4</v>
      </c>
      <c r="M47" s="10">
        <v>3</v>
      </c>
      <c r="N47" s="10">
        <v>1</v>
      </c>
      <c r="O47" s="10">
        <v>2</v>
      </c>
      <c r="P47" s="10">
        <v>4</v>
      </c>
      <c r="Q47" s="18">
        <v>3</v>
      </c>
      <c r="R47" s="18">
        <v>1</v>
      </c>
      <c r="S47" s="31">
        <v>2532141</v>
      </c>
      <c r="T47" s="31">
        <v>90374</v>
      </c>
      <c r="U47" s="1">
        <v>1997</v>
      </c>
      <c r="V47" s="1">
        <v>1997</v>
      </c>
      <c r="W47" s="1">
        <v>2017</v>
      </c>
      <c r="X47" s="31">
        <v>2532141</v>
      </c>
      <c r="Y47" s="31">
        <v>90374</v>
      </c>
    </row>
    <row r="48" spans="1:25">
      <c r="A48" s="14">
        <v>1301</v>
      </c>
      <c r="B48" s="23">
        <v>22000</v>
      </c>
      <c r="C48" s="23">
        <v>18000</v>
      </c>
      <c r="D48" s="23">
        <v>110000</v>
      </c>
      <c r="E48" s="23">
        <v>25000</v>
      </c>
      <c r="F48" s="25">
        <v>22000</v>
      </c>
      <c r="G48" s="25">
        <v>9000</v>
      </c>
      <c r="H48" s="26">
        <v>55000</v>
      </c>
      <c r="I48" s="26">
        <v>25000</v>
      </c>
      <c r="J48" s="18">
        <v>0</v>
      </c>
      <c r="K48" s="10">
        <v>1</v>
      </c>
      <c r="L48" s="10">
        <v>2</v>
      </c>
      <c r="M48" s="10">
        <v>2</v>
      </c>
      <c r="N48" s="10">
        <v>1</v>
      </c>
      <c r="O48" s="10">
        <v>1</v>
      </c>
      <c r="P48" s="10">
        <v>2</v>
      </c>
      <c r="Q48" s="18">
        <v>2</v>
      </c>
      <c r="R48" s="18">
        <v>1</v>
      </c>
      <c r="S48" s="31">
        <v>14718250</v>
      </c>
      <c r="T48" s="31">
        <v>3306610</v>
      </c>
      <c r="U48" s="1">
        <v>1988</v>
      </c>
      <c r="V48" s="1">
        <v>1989</v>
      </c>
      <c r="W48" s="1"/>
      <c r="X48" s="31">
        <v>189805</v>
      </c>
      <c r="Y48" s="31">
        <v>142878</v>
      </c>
    </row>
    <row r="49" spans="1:25">
      <c r="A49" s="14">
        <v>1360</v>
      </c>
      <c r="B49" s="23">
        <v>2412000</v>
      </c>
      <c r="C49" s="23">
        <v>1772400</v>
      </c>
      <c r="D49" s="23">
        <v>2900000</v>
      </c>
      <c r="E49" s="23">
        <v>511900</v>
      </c>
      <c r="F49" s="25">
        <v>603000</v>
      </c>
      <c r="G49" s="25">
        <v>443100</v>
      </c>
      <c r="H49" s="26">
        <v>966667</v>
      </c>
      <c r="I49" s="26">
        <v>170633</v>
      </c>
      <c r="J49" s="18">
        <v>0</v>
      </c>
      <c r="K49" s="10">
        <v>4</v>
      </c>
      <c r="L49" s="10">
        <v>5</v>
      </c>
      <c r="M49" s="10">
        <v>4</v>
      </c>
      <c r="N49" s="10">
        <v>3</v>
      </c>
      <c r="O49" s="10">
        <v>2</v>
      </c>
      <c r="P49" s="10">
        <v>3</v>
      </c>
      <c r="Q49" s="18">
        <v>3</v>
      </c>
      <c r="R49" s="18">
        <v>3</v>
      </c>
      <c r="S49" s="31">
        <v>1711666</v>
      </c>
      <c r="T49" s="31">
        <v>832325</v>
      </c>
      <c r="U49" s="1">
        <v>1995</v>
      </c>
      <c r="V49" s="1">
        <v>1998</v>
      </c>
      <c r="W49" s="1">
        <v>2018</v>
      </c>
      <c r="X49" s="31">
        <v>1711666</v>
      </c>
      <c r="Y49" s="31">
        <v>832325</v>
      </c>
    </row>
    <row r="50" spans="1:25">
      <c r="A50" s="14">
        <v>1503</v>
      </c>
      <c r="B50" s="23">
        <v>2560000</v>
      </c>
      <c r="C50" s="23">
        <v>1400000</v>
      </c>
      <c r="D50" s="23">
        <v>2933002</v>
      </c>
      <c r="E50" s="23">
        <v>2</v>
      </c>
      <c r="F50" s="25">
        <v>2560000</v>
      </c>
      <c r="G50" s="25">
        <v>700000</v>
      </c>
      <c r="H50" s="26">
        <v>488834</v>
      </c>
      <c r="I50" s="26">
        <v>1</v>
      </c>
      <c r="J50" s="18">
        <v>0</v>
      </c>
      <c r="K50" s="10">
        <v>1</v>
      </c>
      <c r="L50" s="10">
        <v>2</v>
      </c>
      <c r="M50" s="10">
        <v>6</v>
      </c>
      <c r="N50" s="10">
        <v>2</v>
      </c>
      <c r="O50" s="10">
        <v>1</v>
      </c>
      <c r="P50" s="10">
        <v>1</v>
      </c>
      <c r="Q50" s="18">
        <v>3</v>
      </c>
      <c r="R50" s="18">
        <v>2</v>
      </c>
      <c r="S50" s="31">
        <v>35102195</v>
      </c>
      <c r="T50" s="31">
        <v>9207361</v>
      </c>
      <c r="U50" s="1">
        <v>2004</v>
      </c>
      <c r="V50" s="1">
        <v>2006</v>
      </c>
      <c r="W50" s="1">
        <v>2018</v>
      </c>
      <c r="X50" s="31">
        <v>15857966</v>
      </c>
      <c r="Y50" s="31">
        <v>1476950</v>
      </c>
    </row>
    <row r="51" spans="1:25">
      <c r="A51" s="14">
        <v>1515</v>
      </c>
      <c r="B51" s="23"/>
      <c r="C51" s="23">
        <v>125000</v>
      </c>
      <c r="D51" s="23">
        <v>175000</v>
      </c>
      <c r="E51" s="23">
        <v>750000</v>
      </c>
      <c r="F51" s="25"/>
      <c r="G51" s="25">
        <v>125000</v>
      </c>
      <c r="H51" s="26">
        <v>175000</v>
      </c>
      <c r="I51" s="26">
        <v>750000</v>
      </c>
      <c r="J51" s="18">
        <v>2</v>
      </c>
      <c r="K51" s="10"/>
      <c r="L51" s="10">
        <v>1</v>
      </c>
      <c r="M51" s="10">
        <v>1</v>
      </c>
      <c r="N51" s="10">
        <v>1</v>
      </c>
      <c r="O51" s="10"/>
      <c r="P51" s="10">
        <v>1</v>
      </c>
      <c r="Q51" s="18">
        <v>1</v>
      </c>
      <c r="R51" s="18">
        <v>1</v>
      </c>
      <c r="S51" s="31">
        <v>1063524</v>
      </c>
      <c r="T51" s="31">
        <v>297850</v>
      </c>
      <c r="U51" s="1">
        <v>1998</v>
      </c>
      <c r="V51" s="1">
        <v>1998</v>
      </c>
      <c r="W51" s="1">
        <v>2018</v>
      </c>
      <c r="X51" s="31">
        <v>1083714</v>
      </c>
      <c r="Y51" s="31">
        <v>298839</v>
      </c>
    </row>
    <row r="52" spans="1:25">
      <c r="A52" s="14">
        <v>1523</v>
      </c>
      <c r="B52" s="23">
        <v>320500</v>
      </c>
      <c r="C52" s="23">
        <v>270000</v>
      </c>
      <c r="D52" s="23">
        <v>335000</v>
      </c>
      <c r="E52" s="23">
        <v>300000</v>
      </c>
      <c r="F52" s="25">
        <v>53417</v>
      </c>
      <c r="G52" s="25">
        <v>90000</v>
      </c>
      <c r="H52" s="26">
        <v>67000</v>
      </c>
      <c r="I52" s="26">
        <v>60000</v>
      </c>
      <c r="J52" s="18">
        <v>0</v>
      </c>
      <c r="K52" s="10">
        <v>6</v>
      </c>
      <c r="L52" s="10">
        <v>3</v>
      </c>
      <c r="M52" s="10">
        <v>5</v>
      </c>
      <c r="N52" s="10">
        <v>5</v>
      </c>
      <c r="O52" s="10">
        <v>6</v>
      </c>
      <c r="P52" s="10">
        <v>3</v>
      </c>
      <c r="Q52" s="18">
        <v>5</v>
      </c>
      <c r="R52" s="18">
        <v>5</v>
      </c>
      <c r="S52" s="31">
        <v>760433</v>
      </c>
      <c r="T52" s="31">
        <v>27539</v>
      </c>
      <c r="U52" s="1">
        <v>1983</v>
      </c>
      <c r="V52" s="1">
        <v>1984</v>
      </c>
      <c r="W52" s="1">
        <v>2018</v>
      </c>
      <c r="X52" s="31">
        <v>753899</v>
      </c>
      <c r="Y52" s="31">
        <v>14545</v>
      </c>
    </row>
    <row r="53" spans="1:25">
      <c r="A53" s="14">
        <v>1564</v>
      </c>
      <c r="B53" s="23">
        <v>421708</v>
      </c>
      <c r="C53" s="23">
        <v>610139</v>
      </c>
      <c r="D53" s="23">
        <v>677274</v>
      </c>
      <c r="E53" s="23">
        <v>254442</v>
      </c>
      <c r="F53" s="25">
        <v>23428</v>
      </c>
      <c r="G53" s="25">
        <v>13867</v>
      </c>
      <c r="H53" s="26">
        <v>14110</v>
      </c>
      <c r="I53" s="26">
        <v>15903</v>
      </c>
      <c r="J53" s="18">
        <v>0</v>
      </c>
      <c r="K53" s="10">
        <v>18</v>
      </c>
      <c r="L53" s="10">
        <v>44</v>
      </c>
      <c r="M53" s="10">
        <v>48</v>
      </c>
      <c r="N53" s="10">
        <v>16</v>
      </c>
      <c r="O53" s="10">
        <v>16</v>
      </c>
      <c r="P53" s="10">
        <v>33</v>
      </c>
      <c r="Q53" s="18">
        <v>45</v>
      </c>
      <c r="R53" s="18">
        <v>13</v>
      </c>
      <c r="S53" s="31">
        <v>522343</v>
      </c>
      <c r="T53" s="31">
        <v>115017</v>
      </c>
      <c r="U53" s="1">
        <v>2005</v>
      </c>
      <c r="V53" s="1">
        <v>2005</v>
      </c>
      <c r="W53" s="1">
        <v>2017</v>
      </c>
      <c r="X53" s="31">
        <v>516158</v>
      </c>
      <c r="Y53" s="31">
        <v>109346</v>
      </c>
    </row>
    <row r="54" spans="1:25">
      <c r="A54" s="14">
        <v>1568</v>
      </c>
      <c r="B54" s="23">
        <v>510000</v>
      </c>
      <c r="C54" s="23">
        <v>722000</v>
      </c>
      <c r="D54" s="23">
        <v>1523250</v>
      </c>
      <c r="E54" s="23">
        <v>6477</v>
      </c>
      <c r="F54" s="25">
        <v>102000</v>
      </c>
      <c r="G54" s="25">
        <v>103143</v>
      </c>
      <c r="H54" s="26">
        <v>152325</v>
      </c>
      <c r="I54" s="26">
        <v>3239</v>
      </c>
      <c r="J54" s="18">
        <v>0</v>
      </c>
      <c r="K54" s="10">
        <v>5</v>
      </c>
      <c r="L54" s="10">
        <v>7</v>
      </c>
      <c r="M54" s="10">
        <v>10</v>
      </c>
      <c r="N54" s="10">
        <v>2</v>
      </c>
      <c r="O54" s="10">
        <v>4</v>
      </c>
      <c r="P54" s="10">
        <v>6</v>
      </c>
      <c r="Q54" s="18">
        <v>9</v>
      </c>
      <c r="R54" s="18">
        <v>2</v>
      </c>
      <c r="S54" s="31">
        <v>1830830</v>
      </c>
      <c r="T54" s="31">
        <v>98358</v>
      </c>
      <c r="U54" s="1">
        <v>1994</v>
      </c>
      <c r="V54" s="1">
        <v>1994</v>
      </c>
      <c r="W54" s="1">
        <v>2018</v>
      </c>
      <c r="X54" s="31">
        <v>1968331</v>
      </c>
      <c r="Y54" s="31">
        <v>99919</v>
      </c>
    </row>
    <row r="55" spans="1:25">
      <c r="A55" s="14">
        <v>1582</v>
      </c>
      <c r="B55" s="23">
        <v>38041</v>
      </c>
      <c r="C55" s="23">
        <v>18904</v>
      </c>
      <c r="D55" s="23">
        <v>55280</v>
      </c>
      <c r="E55" s="23">
        <v>50</v>
      </c>
      <c r="F55" s="25">
        <v>12680</v>
      </c>
      <c r="G55" s="25">
        <v>9452</v>
      </c>
      <c r="H55" s="26">
        <v>9213</v>
      </c>
      <c r="I55" s="26">
        <v>50</v>
      </c>
      <c r="J55" s="18">
        <v>0</v>
      </c>
      <c r="K55" s="10">
        <v>3</v>
      </c>
      <c r="L55" s="10">
        <v>2</v>
      </c>
      <c r="M55" s="10">
        <v>6</v>
      </c>
      <c r="N55" s="10">
        <v>1</v>
      </c>
      <c r="O55" s="10">
        <v>3</v>
      </c>
      <c r="P55" s="10">
        <v>2</v>
      </c>
      <c r="Q55" s="18">
        <v>5</v>
      </c>
      <c r="R55" s="18">
        <v>1</v>
      </c>
      <c r="S55" s="31">
        <v>1261105</v>
      </c>
      <c r="T55" s="31">
        <v>455843</v>
      </c>
      <c r="U55" s="1">
        <v>1999</v>
      </c>
      <c r="V55" s="1">
        <v>2000</v>
      </c>
      <c r="W55" s="1">
        <v>2018</v>
      </c>
      <c r="X55" s="31">
        <v>1195215</v>
      </c>
      <c r="Y55" s="31">
        <v>293153</v>
      </c>
    </row>
    <row r="56" spans="1:25">
      <c r="A56" s="14">
        <v>1613</v>
      </c>
      <c r="B56" s="23">
        <v>165673</v>
      </c>
      <c r="C56" s="23">
        <v>273131</v>
      </c>
      <c r="D56" s="23">
        <v>205308</v>
      </c>
      <c r="E56" s="23">
        <v>225580</v>
      </c>
      <c r="F56" s="25">
        <v>20709</v>
      </c>
      <c r="G56" s="25">
        <v>22761</v>
      </c>
      <c r="H56" s="26">
        <v>20531</v>
      </c>
      <c r="I56" s="26">
        <v>15039</v>
      </c>
      <c r="J56" s="18">
        <v>0</v>
      </c>
      <c r="K56" s="10">
        <v>8</v>
      </c>
      <c r="L56" s="10">
        <v>12</v>
      </c>
      <c r="M56" s="10">
        <v>10</v>
      </c>
      <c r="N56" s="10">
        <v>15</v>
      </c>
      <c r="O56" s="10">
        <v>8</v>
      </c>
      <c r="P56" s="10">
        <v>12</v>
      </c>
      <c r="Q56" s="18">
        <v>10</v>
      </c>
      <c r="R56" s="18">
        <v>15</v>
      </c>
      <c r="S56" s="31">
        <v>471835</v>
      </c>
      <c r="T56" s="31">
        <v>84985</v>
      </c>
      <c r="U56" s="1">
        <v>1998</v>
      </c>
      <c r="V56" s="1">
        <v>1998</v>
      </c>
      <c r="W56" s="1">
        <v>2017</v>
      </c>
      <c r="X56" s="31">
        <v>469807</v>
      </c>
      <c r="Y56" s="31">
        <v>83927</v>
      </c>
    </row>
    <row r="57" spans="1:25">
      <c r="A57" s="14">
        <v>1644</v>
      </c>
      <c r="B57" s="23">
        <v>58088</v>
      </c>
      <c r="C57" s="23">
        <v>45535</v>
      </c>
      <c r="D57" s="23">
        <v>57035</v>
      </c>
      <c r="E57" s="23">
        <v>16140</v>
      </c>
      <c r="F57" s="25">
        <v>4149</v>
      </c>
      <c r="G57" s="25">
        <v>3795</v>
      </c>
      <c r="H57" s="26">
        <v>3355</v>
      </c>
      <c r="I57" s="26">
        <v>3228</v>
      </c>
      <c r="J57" s="18">
        <v>0</v>
      </c>
      <c r="K57" s="10">
        <v>14</v>
      </c>
      <c r="L57" s="10">
        <v>12</v>
      </c>
      <c r="M57" s="10">
        <v>17</v>
      </c>
      <c r="N57" s="10">
        <v>5</v>
      </c>
      <c r="O57" s="10">
        <v>13</v>
      </c>
      <c r="P57" s="10">
        <v>9</v>
      </c>
      <c r="Q57" s="18">
        <v>15</v>
      </c>
      <c r="R57" s="18">
        <v>5</v>
      </c>
      <c r="S57" s="31">
        <v>3868640</v>
      </c>
      <c r="T57" s="31">
        <v>1360900</v>
      </c>
      <c r="U57" s="1">
        <v>1995</v>
      </c>
      <c r="V57" s="1">
        <v>1996</v>
      </c>
      <c r="W57" s="1">
        <v>2018</v>
      </c>
      <c r="X57" s="31">
        <v>1644768</v>
      </c>
      <c r="Y57" s="31">
        <v>369648</v>
      </c>
    </row>
    <row r="58" spans="1:25">
      <c r="A58" s="14">
        <v>1646</v>
      </c>
      <c r="B58" s="23">
        <v>15568</v>
      </c>
      <c r="C58" s="23">
        <v>21281</v>
      </c>
      <c r="D58" s="23">
        <v>15402</v>
      </c>
      <c r="E58" s="23">
        <v>10446</v>
      </c>
      <c r="F58" s="25">
        <v>5189</v>
      </c>
      <c r="G58" s="25">
        <v>7094</v>
      </c>
      <c r="H58" s="26">
        <v>7701</v>
      </c>
      <c r="I58" s="26">
        <v>5223</v>
      </c>
      <c r="J58" s="18">
        <v>0</v>
      </c>
      <c r="K58" s="10">
        <v>3</v>
      </c>
      <c r="L58" s="10">
        <v>3</v>
      </c>
      <c r="M58" s="10">
        <v>2</v>
      </c>
      <c r="N58" s="10">
        <v>2</v>
      </c>
      <c r="O58" s="10">
        <v>3</v>
      </c>
      <c r="P58" s="10">
        <v>3</v>
      </c>
      <c r="Q58" s="18">
        <v>2</v>
      </c>
      <c r="R58" s="18">
        <v>2</v>
      </c>
      <c r="S58" s="31">
        <v>1256193</v>
      </c>
      <c r="T58" s="31">
        <v>432505</v>
      </c>
      <c r="U58" s="1">
        <v>1996</v>
      </c>
      <c r="V58" s="1">
        <v>1997</v>
      </c>
      <c r="W58" s="1">
        <v>2017</v>
      </c>
      <c r="X58" s="31">
        <v>734716</v>
      </c>
      <c r="Y58" s="31">
        <v>254900</v>
      </c>
    </row>
    <row r="59" spans="1:25">
      <c r="A59" s="14">
        <v>1688</v>
      </c>
      <c r="B59" s="23">
        <v>10950</v>
      </c>
      <c r="C59" s="23">
        <v>11648</v>
      </c>
      <c r="D59" s="23">
        <v>9407</v>
      </c>
      <c r="E59" s="23">
        <v>1055</v>
      </c>
      <c r="F59" s="25">
        <v>1369</v>
      </c>
      <c r="G59" s="25">
        <v>1456</v>
      </c>
      <c r="H59" s="26">
        <v>1045</v>
      </c>
      <c r="I59" s="26">
        <v>1055</v>
      </c>
      <c r="J59" s="18">
        <v>0</v>
      </c>
      <c r="K59" s="10">
        <v>8</v>
      </c>
      <c r="L59" s="10">
        <v>8</v>
      </c>
      <c r="M59" s="10">
        <v>9</v>
      </c>
      <c r="N59" s="10">
        <v>1</v>
      </c>
      <c r="O59" s="10">
        <v>7</v>
      </c>
      <c r="P59" s="10">
        <v>7</v>
      </c>
      <c r="Q59" s="18">
        <v>7</v>
      </c>
      <c r="R59" s="18">
        <v>1</v>
      </c>
      <c r="S59" s="31">
        <v>1152931</v>
      </c>
      <c r="T59" s="31">
        <v>394368</v>
      </c>
      <c r="U59" s="1">
        <v>2002</v>
      </c>
      <c r="V59" s="1">
        <v>2004</v>
      </c>
      <c r="W59" s="1">
        <v>2017</v>
      </c>
      <c r="X59" s="31">
        <v>1140757</v>
      </c>
      <c r="Y59" s="31">
        <v>395415</v>
      </c>
    </row>
    <row r="60" spans="1:25">
      <c r="A60" s="14">
        <v>1716</v>
      </c>
      <c r="B60" s="23">
        <v>30000</v>
      </c>
      <c r="C60" s="23"/>
      <c r="D60" s="23">
        <v>280870</v>
      </c>
      <c r="E60" s="23">
        <v>171000</v>
      </c>
      <c r="F60" s="25">
        <v>30000</v>
      </c>
      <c r="G60" s="25"/>
      <c r="H60" s="26">
        <v>93623</v>
      </c>
      <c r="I60" s="26">
        <v>85500</v>
      </c>
      <c r="J60" s="18">
        <v>2</v>
      </c>
      <c r="K60" s="10">
        <v>1</v>
      </c>
      <c r="L60" s="10"/>
      <c r="M60" s="10">
        <v>3</v>
      </c>
      <c r="N60" s="10">
        <v>2</v>
      </c>
      <c r="O60" s="10">
        <v>1</v>
      </c>
      <c r="P60" s="10"/>
      <c r="Q60" s="18">
        <v>3</v>
      </c>
      <c r="R60" s="18">
        <v>2</v>
      </c>
      <c r="S60" s="31">
        <v>459040</v>
      </c>
      <c r="T60" s="31">
        <v>168126</v>
      </c>
      <c r="U60" s="1">
        <v>1992</v>
      </c>
      <c r="V60" s="1">
        <v>1993</v>
      </c>
      <c r="W60" s="1">
        <v>2017</v>
      </c>
      <c r="X60" s="31">
        <v>452441</v>
      </c>
      <c r="Y60" s="31">
        <v>164874</v>
      </c>
    </row>
    <row r="61" spans="1:25">
      <c r="A61" s="14">
        <v>1823</v>
      </c>
      <c r="B61" s="23">
        <v>123001</v>
      </c>
      <c r="C61" s="23">
        <v>178171</v>
      </c>
      <c r="D61" s="23">
        <v>261400</v>
      </c>
      <c r="E61" s="23">
        <v>38000</v>
      </c>
      <c r="F61" s="25">
        <v>24600</v>
      </c>
      <c r="G61" s="25">
        <v>22271</v>
      </c>
      <c r="H61" s="26">
        <v>26140</v>
      </c>
      <c r="I61" s="26">
        <v>19000</v>
      </c>
      <c r="J61" s="18">
        <v>0</v>
      </c>
      <c r="K61" s="10">
        <v>5</v>
      </c>
      <c r="L61" s="10">
        <v>8</v>
      </c>
      <c r="M61" s="10">
        <v>10</v>
      </c>
      <c r="N61" s="10">
        <v>2</v>
      </c>
      <c r="O61" s="10">
        <v>4</v>
      </c>
      <c r="P61" s="10">
        <v>6</v>
      </c>
      <c r="Q61" s="18">
        <v>9</v>
      </c>
      <c r="R61" s="18">
        <v>2</v>
      </c>
      <c r="S61" s="31">
        <v>4989358</v>
      </c>
      <c r="T61" s="31">
        <v>1792210</v>
      </c>
      <c r="U61" s="1">
        <v>1998</v>
      </c>
      <c r="V61" s="1">
        <v>2000</v>
      </c>
      <c r="W61" s="1">
        <v>2018</v>
      </c>
      <c r="X61" s="31">
        <v>2434825</v>
      </c>
      <c r="Y61" s="31">
        <v>827496</v>
      </c>
    </row>
    <row r="62" spans="1:25">
      <c r="A62" s="14">
        <v>1824</v>
      </c>
      <c r="B62" s="23">
        <v>1075000</v>
      </c>
      <c r="C62" s="23">
        <v>953000</v>
      </c>
      <c r="D62" s="23">
        <v>1877260</v>
      </c>
      <c r="E62" s="23">
        <v>1037000</v>
      </c>
      <c r="F62" s="25">
        <v>358333</v>
      </c>
      <c r="G62" s="25">
        <v>190600</v>
      </c>
      <c r="H62" s="26">
        <v>234658</v>
      </c>
      <c r="I62" s="26">
        <v>518500</v>
      </c>
      <c r="J62" s="18">
        <v>0</v>
      </c>
      <c r="K62" s="10">
        <v>4</v>
      </c>
      <c r="L62" s="10">
        <v>5</v>
      </c>
      <c r="M62" s="10">
        <v>8</v>
      </c>
      <c r="N62" s="10">
        <v>2</v>
      </c>
      <c r="O62" s="10">
        <v>3</v>
      </c>
      <c r="P62" s="10">
        <v>3</v>
      </c>
      <c r="Q62" s="18">
        <v>6</v>
      </c>
      <c r="R62" s="18">
        <v>2</v>
      </c>
      <c r="S62" s="31">
        <v>1778080</v>
      </c>
      <c r="T62" s="31">
        <v>180695</v>
      </c>
      <c r="U62" s="1">
        <v>1998</v>
      </c>
      <c r="V62" s="1">
        <v>1999</v>
      </c>
      <c r="W62" s="1">
        <v>2017</v>
      </c>
      <c r="X62" s="31">
        <v>1778080</v>
      </c>
      <c r="Y62" s="31">
        <v>180695</v>
      </c>
    </row>
    <row r="63" spans="1:25">
      <c r="A63" s="14">
        <v>1825</v>
      </c>
      <c r="B63" s="23">
        <v>32010</v>
      </c>
      <c r="C63" s="23">
        <v>108388</v>
      </c>
      <c r="D63" s="23">
        <v>117431</v>
      </c>
      <c r="E63" s="23">
        <v>4320</v>
      </c>
      <c r="F63" s="25">
        <v>16005</v>
      </c>
      <c r="G63" s="25">
        <v>12043</v>
      </c>
      <c r="H63" s="26">
        <v>16776</v>
      </c>
      <c r="I63" s="26">
        <v>4320</v>
      </c>
      <c r="J63" s="18">
        <v>0</v>
      </c>
      <c r="K63" s="10">
        <v>2</v>
      </c>
      <c r="L63" s="10">
        <v>9</v>
      </c>
      <c r="M63" s="10">
        <v>7</v>
      </c>
      <c r="N63" s="10">
        <v>1</v>
      </c>
      <c r="O63" s="10">
        <v>2</v>
      </c>
      <c r="P63" s="10">
        <v>8</v>
      </c>
      <c r="Q63" s="18">
        <v>7</v>
      </c>
      <c r="R63" s="18">
        <v>1</v>
      </c>
      <c r="S63" s="31">
        <v>589578</v>
      </c>
      <c r="T63" s="31">
        <v>180559</v>
      </c>
      <c r="U63" s="1">
        <v>1996</v>
      </c>
      <c r="V63" s="1">
        <v>1997</v>
      </c>
      <c r="W63" s="1">
        <v>2017</v>
      </c>
      <c r="X63" s="31">
        <v>565102</v>
      </c>
      <c r="Y63" s="31">
        <v>155107</v>
      </c>
    </row>
    <row r="64" spans="1:25">
      <c r="A64" s="14">
        <v>2115</v>
      </c>
      <c r="B64" s="23">
        <v>5395000</v>
      </c>
      <c r="C64" s="23">
        <v>1536000</v>
      </c>
      <c r="D64" s="23">
        <v>2564401</v>
      </c>
      <c r="E64" s="23">
        <v>40174</v>
      </c>
      <c r="F64" s="25">
        <v>899167</v>
      </c>
      <c r="G64" s="25">
        <v>384000</v>
      </c>
      <c r="H64" s="26">
        <v>366343</v>
      </c>
      <c r="I64" s="26">
        <v>40174</v>
      </c>
      <c r="J64" s="18">
        <v>0</v>
      </c>
      <c r="K64" s="10">
        <v>8</v>
      </c>
      <c r="L64" s="10">
        <v>4</v>
      </c>
      <c r="M64" s="10">
        <v>8</v>
      </c>
      <c r="N64" s="10">
        <v>1</v>
      </c>
      <c r="O64" s="10">
        <v>5</v>
      </c>
      <c r="P64" s="10">
        <v>3</v>
      </c>
      <c r="Q64" s="18">
        <v>6</v>
      </c>
      <c r="R64" s="18">
        <v>1</v>
      </c>
      <c r="S64" s="31">
        <v>8865442</v>
      </c>
      <c r="T64" s="31">
        <v>2194947</v>
      </c>
      <c r="U64" s="1">
        <v>2001</v>
      </c>
      <c r="V64" s="1">
        <v>2002</v>
      </c>
      <c r="W64" s="1">
        <v>2017</v>
      </c>
      <c r="X64" s="31">
        <v>2616925</v>
      </c>
      <c r="Y64" s="31">
        <v>1200654</v>
      </c>
    </row>
    <row r="65" spans="1:25">
      <c r="A65" s="14">
        <v>2141</v>
      </c>
      <c r="B65" s="23">
        <v>21834</v>
      </c>
      <c r="C65" s="23">
        <v>98953</v>
      </c>
      <c r="D65" s="23">
        <v>34505</v>
      </c>
      <c r="E65" s="23">
        <v>42300</v>
      </c>
      <c r="F65" s="25">
        <v>21834</v>
      </c>
      <c r="G65" s="25">
        <v>24738</v>
      </c>
      <c r="H65" s="26">
        <v>17253</v>
      </c>
      <c r="I65" s="26">
        <v>10575</v>
      </c>
      <c r="J65" s="18">
        <v>0</v>
      </c>
      <c r="K65" s="10">
        <v>1</v>
      </c>
      <c r="L65" s="10">
        <v>4</v>
      </c>
      <c r="M65" s="10">
        <v>2</v>
      </c>
      <c r="N65" s="10">
        <v>4</v>
      </c>
      <c r="O65" s="10">
        <v>1</v>
      </c>
      <c r="P65" s="10">
        <v>4</v>
      </c>
      <c r="Q65" s="18">
        <v>2</v>
      </c>
      <c r="R65" s="18">
        <v>4</v>
      </c>
      <c r="S65" s="31">
        <v>5069651</v>
      </c>
      <c r="T65" s="31">
        <v>1337913</v>
      </c>
      <c r="U65" s="1">
        <v>1994</v>
      </c>
      <c r="V65" s="1">
        <v>1995</v>
      </c>
      <c r="W65" s="1">
        <v>2018</v>
      </c>
      <c r="X65" s="31">
        <v>998544</v>
      </c>
      <c r="Y65" s="31">
        <v>149622</v>
      </c>
    </row>
    <row r="66" spans="1:25">
      <c r="A66" s="14">
        <v>2302</v>
      </c>
      <c r="B66" s="23">
        <v>265000</v>
      </c>
      <c r="C66" s="23">
        <v>7500000</v>
      </c>
      <c r="D66" s="23">
        <v>4060000</v>
      </c>
      <c r="E66" s="23">
        <v>700000</v>
      </c>
      <c r="F66" s="25">
        <v>88333</v>
      </c>
      <c r="G66" s="25">
        <v>3750000</v>
      </c>
      <c r="H66" s="26">
        <v>2030000</v>
      </c>
      <c r="I66" s="26">
        <v>700000</v>
      </c>
      <c r="J66" s="18">
        <v>0</v>
      </c>
      <c r="K66" s="10">
        <v>3</v>
      </c>
      <c r="L66" s="10">
        <v>3</v>
      </c>
      <c r="M66" s="10">
        <v>3</v>
      </c>
      <c r="N66" s="10">
        <v>1</v>
      </c>
      <c r="O66" s="10">
        <v>2</v>
      </c>
      <c r="P66" s="10">
        <v>3</v>
      </c>
      <c r="Q66" s="18">
        <v>3</v>
      </c>
      <c r="R66" s="18">
        <v>1</v>
      </c>
      <c r="S66" s="31">
        <v>10516491</v>
      </c>
      <c r="T66" s="31">
        <v>3609144</v>
      </c>
      <c r="U66" s="1">
        <v>2000</v>
      </c>
      <c r="V66" s="1">
        <v>2001</v>
      </c>
      <c r="W66" s="1">
        <v>2017</v>
      </c>
      <c r="X66" s="31">
        <v>1518441</v>
      </c>
      <c r="Y66" s="31">
        <v>424085</v>
      </c>
    </row>
    <row r="67" spans="1:25">
      <c r="A67" s="14">
        <v>2420</v>
      </c>
      <c r="B67" s="23">
        <v>71796</v>
      </c>
      <c r="C67" s="23">
        <v>197166</v>
      </c>
      <c r="D67" s="23">
        <v>364773</v>
      </c>
      <c r="E67" s="23">
        <v>67696</v>
      </c>
      <c r="F67" s="25">
        <v>6527</v>
      </c>
      <c r="G67" s="25">
        <v>21907</v>
      </c>
      <c r="H67" s="26">
        <v>24318</v>
      </c>
      <c r="I67" s="26">
        <v>22565</v>
      </c>
      <c r="J67" s="18">
        <v>0</v>
      </c>
      <c r="K67" s="10">
        <v>11</v>
      </c>
      <c r="L67" s="10">
        <v>9</v>
      </c>
      <c r="M67" s="10">
        <v>15</v>
      </c>
      <c r="N67" s="10">
        <v>3</v>
      </c>
      <c r="O67" s="10">
        <v>10</v>
      </c>
      <c r="P67" s="10">
        <v>9</v>
      </c>
      <c r="Q67" s="18">
        <v>14</v>
      </c>
      <c r="R67" s="18">
        <v>2</v>
      </c>
      <c r="S67" s="31">
        <v>468497</v>
      </c>
      <c r="T67" s="31">
        <v>132820</v>
      </c>
      <c r="U67" s="1">
        <v>2007</v>
      </c>
      <c r="V67" s="1">
        <v>2007</v>
      </c>
      <c r="W67" s="1">
        <v>2018</v>
      </c>
      <c r="X67" s="31">
        <v>459838</v>
      </c>
      <c r="Y67" s="31">
        <v>125359</v>
      </c>
    </row>
    <row r="68" spans="1:25">
      <c r="A68" s="14">
        <v>2635</v>
      </c>
      <c r="B68" s="23">
        <v>25800</v>
      </c>
      <c r="C68" s="23">
        <v>298002</v>
      </c>
      <c r="D68" s="23">
        <v>188470</v>
      </c>
      <c r="E68" s="23">
        <v>18000</v>
      </c>
      <c r="F68" s="25">
        <v>25800</v>
      </c>
      <c r="G68" s="25">
        <v>99334</v>
      </c>
      <c r="H68" s="26">
        <v>62823</v>
      </c>
      <c r="I68" s="26">
        <v>18000</v>
      </c>
      <c r="J68" s="18">
        <v>0</v>
      </c>
      <c r="K68" s="10">
        <v>1</v>
      </c>
      <c r="L68" s="10">
        <v>3</v>
      </c>
      <c r="M68" s="10">
        <v>3</v>
      </c>
      <c r="N68" s="10">
        <v>1</v>
      </c>
      <c r="O68" s="10">
        <v>1</v>
      </c>
      <c r="P68" s="10">
        <v>2</v>
      </c>
      <c r="Q68" s="18">
        <v>3</v>
      </c>
      <c r="R68" s="18">
        <v>1</v>
      </c>
      <c r="S68" s="31">
        <v>780923</v>
      </c>
      <c r="T68" s="31">
        <v>113068</v>
      </c>
      <c r="U68" s="1">
        <v>1988</v>
      </c>
      <c r="V68" s="1">
        <v>1990</v>
      </c>
      <c r="W68" s="1"/>
      <c r="X68" s="31">
        <v>780923</v>
      </c>
      <c r="Y68" s="31">
        <v>113068</v>
      </c>
    </row>
    <row r="69" spans="1:25">
      <c r="A69" s="14">
        <v>2641</v>
      </c>
      <c r="B69" s="23">
        <v>5400000</v>
      </c>
      <c r="C69" s="23">
        <v>518000</v>
      </c>
      <c r="D69" s="23">
        <v>1550000</v>
      </c>
      <c r="E69" s="23">
        <v>500000</v>
      </c>
      <c r="F69" s="25">
        <v>1080000</v>
      </c>
      <c r="G69" s="25">
        <v>259000</v>
      </c>
      <c r="H69" s="26">
        <v>775000</v>
      </c>
      <c r="I69" s="26">
        <v>500000</v>
      </c>
      <c r="J69" s="18">
        <v>0</v>
      </c>
      <c r="K69" s="10">
        <v>5</v>
      </c>
      <c r="L69" s="10">
        <v>2</v>
      </c>
      <c r="M69" s="10">
        <v>2</v>
      </c>
      <c r="N69" s="10">
        <v>1</v>
      </c>
      <c r="O69" s="10">
        <v>3</v>
      </c>
      <c r="P69" s="10">
        <v>2</v>
      </c>
      <c r="Q69" s="18">
        <v>2</v>
      </c>
      <c r="R69" s="18">
        <v>1</v>
      </c>
      <c r="S69" s="31">
        <v>3028959</v>
      </c>
      <c r="T69" s="31">
        <v>204727</v>
      </c>
      <c r="U69" s="1">
        <v>1996</v>
      </c>
      <c r="V69" s="1">
        <v>1996</v>
      </c>
      <c r="W69" s="1">
        <v>2018</v>
      </c>
      <c r="X69" s="31">
        <v>3028959</v>
      </c>
      <c r="Y69" s="31">
        <v>204727</v>
      </c>
    </row>
    <row r="70" spans="1:25">
      <c r="A70" s="14">
        <v>2711</v>
      </c>
      <c r="B70" s="23">
        <v>113375</v>
      </c>
      <c r="C70" s="23">
        <v>509240</v>
      </c>
      <c r="D70" s="23">
        <v>271360</v>
      </c>
      <c r="E70" s="23">
        <v>153500</v>
      </c>
      <c r="F70" s="25">
        <v>22675</v>
      </c>
      <c r="G70" s="25">
        <v>127310</v>
      </c>
      <c r="H70" s="26">
        <v>135680</v>
      </c>
      <c r="I70" s="26">
        <v>153500</v>
      </c>
      <c r="J70" s="18">
        <v>0</v>
      </c>
      <c r="K70" s="10">
        <v>5</v>
      </c>
      <c r="L70" s="10">
        <v>4</v>
      </c>
      <c r="M70" s="10">
        <v>2</v>
      </c>
      <c r="N70" s="10">
        <v>1</v>
      </c>
      <c r="O70" s="10">
        <v>4</v>
      </c>
      <c r="P70" s="10">
        <v>3</v>
      </c>
      <c r="Q70" s="18">
        <v>2</v>
      </c>
      <c r="R70" s="18">
        <v>1</v>
      </c>
      <c r="S70" s="31">
        <v>3146459</v>
      </c>
      <c r="T70" s="31">
        <v>1609711</v>
      </c>
      <c r="U70" s="1">
        <v>1996</v>
      </c>
      <c r="V70" s="1">
        <v>1999</v>
      </c>
      <c r="W70" s="1">
        <v>2018</v>
      </c>
      <c r="X70" s="31">
        <v>3146459</v>
      </c>
      <c r="Y70" s="31">
        <v>1609711</v>
      </c>
    </row>
    <row r="71" spans="1:25">
      <c r="A71" s="14">
        <v>2745</v>
      </c>
      <c r="B71" s="23"/>
      <c r="C71" s="23">
        <v>6700000</v>
      </c>
      <c r="D71" s="23">
        <v>3520000</v>
      </c>
      <c r="E71" s="23">
        <v>18520000</v>
      </c>
      <c r="F71" s="25"/>
      <c r="G71" s="25">
        <v>6700000</v>
      </c>
      <c r="H71" s="26">
        <v>880000</v>
      </c>
      <c r="I71" s="26">
        <v>6173333</v>
      </c>
      <c r="J71" s="18">
        <v>2</v>
      </c>
      <c r="K71" s="10"/>
      <c r="L71" s="10">
        <v>2</v>
      </c>
      <c r="M71" s="10">
        <v>4</v>
      </c>
      <c r="N71" s="10">
        <v>3</v>
      </c>
      <c r="O71" s="10"/>
      <c r="P71" s="10">
        <v>2</v>
      </c>
      <c r="Q71" s="18">
        <v>4</v>
      </c>
      <c r="R71" s="18">
        <v>1</v>
      </c>
      <c r="S71" s="31">
        <v>17846365</v>
      </c>
      <c r="T71" s="31">
        <v>5231660</v>
      </c>
      <c r="U71" s="1">
        <v>2004</v>
      </c>
      <c r="V71" s="1">
        <v>2004</v>
      </c>
      <c r="W71" s="1"/>
      <c r="X71" s="31">
        <v>885335</v>
      </c>
      <c r="Y71" s="31">
        <v>58604</v>
      </c>
    </row>
    <row r="72" spans="1:25">
      <c r="A72" s="14">
        <v>2756</v>
      </c>
      <c r="B72" s="23">
        <v>30000</v>
      </c>
      <c r="C72" s="23">
        <v>225000</v>
      </c>
      <c r="D72" s="23">
        <v>705000</v>
      </c>
      <c r="E72" s="23">
        <v>220000</v>
      </c>
      <c r="F72" s="25">
        <v>30000</v>
      </c>
      <c r="G72" s="25">
        <v>112500</v>
      </c>
      <c r="H72" s="26">
        <v>235000</v>
      </c>
      <c r="I72" s="26">
        <v>220000</v>
      </c>
      <c r="J72" s="18">
        <v>0</v>
      </c>
      <c r="K72" s="10">
        <v>1</v>
      </c>
      <c r="L72" s="10">
        <v>2</v>
      </c>
      <c r="M72" s="10">
        <v>3</v>
      </c>
      <c r="N72" s="10">
        <v>1</v>
      </c>
      <c r="O72" s="10">
        <v>1</v>
      </c>
      <c r="P72" s="10">
        <v>2</v>
      </c>
      <c r="Q72" s="18">
        <v>3</v>
      </c>
      <c r="R72" s="18">
        <v>1</v>
      </c>
      <c r="S72" s="31">
        <v>1080976</v>
      </c>
      <c r="T72" s="31">
        <v>97329</v>
      </c>
      <c r="U72" s="1">
        <v>1992</v>
      </c>
      <c r="V72" s="1">
        <v>1992</v>
      </c>
      <c r="W72" s="1">
        <v>2017</v>
      </c>
      <c r="X72" s="31">
        <v>1052888</v>
      </c>
      <c r="Y72" s="31">
        <v>64171</v>
      </c>
    </row>
    <row r="73" spans="1:25">
      <c r="A73" s="14">
        <v>2806</v>
      </c>
      <c r="B73" s="23">
        <v>300</v>
      </c>
      <c r="C73" s="23">
        <v>150489</v>
      </c>
      <c r="D73" s="23">
        <v>102742</v>
      </c>
      <c r="E73" s="23">
        <v>74000</v>
      </c>
      <c r="F73" s="25">
        <v>300</v>
      </c>
      <c r="G73" s="25">
        <v>15049</v>
      </c>
      <c r="H73" s="26">
        <v>14677</v>
      </c>
      <c r="I73" s="26">
        <v>18500</v>
      </c>
      <c r="J73" s="18">
        <v>0</v>
      </c>
      <c r="K73" s="10">
        <v>1</v>
      </c>
      <c r="L73" s="10">
        <v>10</v>
      </c>
      <c r="M73" s="10">
        <v>7</v>
      </c>
      <c r="N73" s="10">
        <v>4</v>
      </c>
      <c r="O73" s="10">
        <v>1</v>
      </c>
      <c r="P73" s="10">
        <v>10</v>
      </c>
      <c r="Q73" s="18">
        <v>7</v>
      </c>
      <c r="R73" s="18">
        <v>4</v>
      </c>
      <c r="S73" s="31">
        <v>605244</v>
      </c>
      <c r="T73" s="31">
        <v>118761</v>
      </c>
      <c r="U73" s="1">
        <v>1994</v>
      </c>
      <c r="V73" s="1">
        <v>1995</v>
      </c>
      <c r="W73" s="1">
        <v>2018</v>
      </c>
      <c r="X73" s="31">
        <v>594040</v>
      </c>
      <c r="Y73" s="31">
        <v>109631</v>
      </c>
    </row>
    <row r="74" spans="1:25">
      <c r="A74" s="14">
        <v>2832</v>
      </c>
      <c r="B74" s="23">
        <v>9150</v>
      </c>
      <c r="C74" s="23">
        <v>255000</v>
      </c>
      <c r="D74" s="23">
        <v>554882</v>
      </c>
      <c r="E74" s="23">
        <v>321159</v>
      </c>
      <c r="F74" s="25">
        <v>3050</v>
      </c>
      <c r="G74" s="25">
        <v>255000</v>
      </c>
      <c r="H74" s="26">
        <v>184961</v>
      </c>
      <c r="I74" s="26">
        <v>160580</v>
      </c>
      <c r="J74" s="18">
        <v>0</v>
      </c>
      <c r="K74" s="10">
        <v>4</v>
      </c>
      <c r="L74" s="10">
        <v>1</v>
      </c>
      <c r="M74" s="10">
        <v>3</v>
      </c>
      <c r="N74" s="10">
        <v>2</v>
      </c>
      <c r="O74" s="10">
        <v>1</v>
      </c>
      <c r="P74" s="10">
        <v>1</v>
      </c>
      <c r="Q74" s="18">
        <v>3</v>
      </c>
      <c r="R74" s="18">
        <v>1</v>
      </c>
      <c r="S74" s="31">
        <v>933395</v>
      </c>
      <c r="T74" s="31">
        <v>192568</v>
      </c>
      <c r="U74" s="1">
        <v>1992</v>
      </c>
      <c r="V74" s="1">
        <v>1995</v>
      </c>
      <c r="W74" s="1">
        <v>2018</v>
      </c>
      <c r="X74" s="31">
        <v>927150</v>
      </c>
      <c r="Y74" s="31">
        <v>167159</v>
      </c>
    </row>
    <row r="75" spans="1:25">
      <c r="A75" s="14">
        <v>2874</v>
      </c>
      <c r="B75" s="23">
        <v>19000</v>
      </c>
      <c r="C75" s="23">
        <v>25300</v>
      </c>
      <c r="D75" s="23">
        <v>8675</v>
      </c>
      <c r="E75" s="23">
        <v>5025</v>
      </c>
      <c r="F75" s="25">
        <v>1462</v>
      </c>
      <c r="G75" s="25">
        <v>1265</v>
      </c>
      <c r="H75" s="26">
        <v>1084</v>
      </c>
      <c r="I75" s="26">
        <v>1005</v>
      </c>
      <c r="J75" s="18">
        <v>0</v>
      </c>
      <c r="K75" s="10">
        <v>13</v>
      </c>
      <c r="L75" s="10">
        <v>20</v>
      </c>
      <c r="M75" s="10">
        <v>8</v>
      </c>
      <c r="N75" s="10">
        <v>5</v>
      </c>
      <c r="O75" s="10">
        <v>13</v>
      </c>
      <c r="P75" s="10">
        <v>18</v>
      </c>
      <c r="Q75" s="18">
        <v>8</v>
      </c>
      <c r="R75" s="18">
        <v>5</v>
      </c>
      <c r="S75" s="31">
        <v>669720</v>
      </c>
      <c r="T75" s="31">
        <v>182169</v>
      </c>
      <c r="U75" s="1">
        <v>2014</v>
      </c>
      <c r="V75" s="1">
        <v>2014</v>
      </c>
      <c r="W75" s="1">
        <v>2017</v>
      </c>
      <c r="X75" s="31">
        <v>655663</v>
      </c>
      <c r="Y75" s="31">
        <v>172380</v>
      </c>
    </row>
    <row r="76" spans="1:25">
      <c r="A76" s="14">
        <v>2920</v>
      </c>
      <c r="B76" s="23"/>
      <c r="C76" s="23">
        <v>2075000</v>
      </c>
      <c r="D76" s="23">
        <v>832125</v>
      </c>
      <c r="E76" s="23">
        <v>300000</v>
      </c>
      <c r="F76" s="25"/>
      <c r="G76" s="25">
        <v>518750</v>
      </c>
      <c r="H76" s="26">
        <v>277375</v>
      </c>
      <c r="I76" s="26">
        <v>300000</v>
      </c>
      <c r="J76" s="18">
        <v>2</v>
      </c>
      <c r="K76" s="10"/>
      <c r="L76" s="10">
        <v>4</v>
      </c>
      <c r="M76" s="10">
        <v>3</v>
      </c>
      <c r="N76" s="10">
        <v>1</v>
      </c>
      <c r="O76" s="10"/>
      <c r="P76" s="10">
        <v>3</v>
      </c>
      <c r="Q76" s="18">
        <v>2</v>
      </c>
      <c r="R76" s="18">
        <v>1</v>
      </c>
      <c r="S76" s="31">
        <v>3400154</v>
      </c>
      <c r="T76" s="31">
        <v>2499100</v>
      </c>
      <c r="U76" s="1">
        <v>2000</v>
      </c>
      <c r="V76" s="1">
        <v>2003</v>
      </c>
      <c r="W76" s="1">
        <v>2018</v>
      </c>
      <c r="X76" s="31">
        <v>3400154</v>
      </c>
      <c r="Y76" s="31">
        <v>2499100</v>
      </c>
    </row>
    <row r="77" spans="1:25">
      <c r="A77" s="14">
        <v>2936</v>
      </c>
      <c r="B77" s="23">
        <v>1500</v>
      </c>
      <c r="C77" s="23">
        <v>962256</v>
      </c>
      <c r="D77" s="23">
        <v>725000</v>
      </c>
      <c r="E77" s="23">
        <v>30000</v>
      </c>
      <c r="F77" s="25">
        <v>1500</v>
      </c>
      <c r="G77" s="25">
        <v>106917</v>
      </c>
      <c r="H77" s="26">
        <v>181250</v>
      </c>
      <c r="I77" s="26">
        <v>15000</v>
      </c>
      <c r="J77" s="18">
        <v>0</v>
      </c>
      <c r="K77" s="10">
        <v>1</v>
      </c>
      <c r="L77" s="10">
        <v>9</v>
      </c>
      <c r="M77" s="10">
        <v>4</v>
      </c>
      <c r="N77" s="10">
        <v>2</v>
      </c>
      <c r="O77" s="10">
        <v>1</v>
      </c>
      <c r="P77" s="10">
        <v>4</v>
      </c>
      <c r="Q77" s="18">
        <v>2</v>
      </c>
      <c r="R77" s="18">
        <v>1</v>
      </c>
      <c r="S77" s="31">
        <v>3502502</v>
      </c>
      <c r="T77" s="31">
        <v>1095015</v>
      </c>
      <c r="U77" s="1">
        <v>1993</v>
      </c>
      <c r="V77" s="1">
        <v>1995</v>
      </c>
      <c r="W77" s="1">
        <v>2018</v>
      </c>
      <c r="X77" s="31">
        <v>489676</v>
      </c>
      <c r="Y77" s="31">
        <v>37692</v>
      </c>
    </row>
    <row r="78" spans="1:25">
      <c r="A78" s="14">
        <v>2940</v>
      </c>
      <c r="B78" s="23">
        <v>20948</v>
      </c>
      <c r="C78" s="23">
        <v>100000</v>
      </c>
      <c r="D78" s="23">
        <v>145000</v>
      </c>
      <c r="E78" s="23">
        <v>46000</v>
      </c>
      <c r="F78" s="25">
        <v>20948</v>
      </c>
      <c r="G78" s="25">
        <v>100000</v>
      </c>
      <c r="H78" s="26">
        <v>72500</v>
      </c>
      <c r="I78" s="26">
        <v>15333</v>
      </c>
      <c r="J78" s="18">
        <v>0</v>
      </c>
      <c r="K78" s="10">
        <v>1</v>
      </c>
      <c r="L78" s="10">
        <v>1</v>
      </c>
      <c r="M78" s="10">
        <v>2</v>
      </c>
      <c r="N78" s="10">
        <v>3</v>
      </c>
      <c r="O78" s="10">
        <v>1</v>
      </c>
      <c r="P78" s="10">
        <v>1</v>
      </c>
      <c r="Q78" s="18">
        <v>2</v>
      </c>
      <c r="R78" s="18">
        <v>3</v>
      </c>
      <c r="S78" s="31">
        <v>745796</v>
      </c>
      <c r="T78" s="31">
        <v>67909</v>
      </c>
      <c r="U78" s="1">
        <v>1993</v>
      </c>
      <c r="V78" s="1">
        <v>1995</v>
      </c>
      <c r="W78" s="1">
        <v>2018</v>
      </c>
      <c r="X78" s="31">
        <v>745796</v>
      </c>
      <c r="Y78" s="31">
        <v>67909</v>
      </c>
    </row>
    <row r="79" spans="1:25">
      <c r="A79" s="14">
        <v>2955</v>
      </c>
      <c r="B79" s="23">
        <v>30500</v>
      </c>
      <c r="C79" s="23">
        <v>464514</v>
      </c>
      <c r="D79" s="23">
        <v>502619</v>
      </c>
      <c r="E79" s="23">
        <v>42159</v>
      </c>
      <c r="F79" s="25">
        <v>15250</v>
      </c>
      <c r="G79" s="25">
        <v>58064</v>
      </c>
      <c r="H79" s="26">
        <v>83770</v>
      </c>
      <c r="I79" s="26">
        <v>14053</v>
      </c>
      <c r="J79" s="18">
        <v>0</v>
      </c>
      <c r="K79" s="10">
        <v>2</v>
      </c>
      <c r="L79" s="10">
        <v>8</v>
      </c>
      <c r="M79" s="10">
        <v>6</v>
      </c>
      <c r="N79" s="10">
        <v>3</v>
      </c>
      <c r="O79" s="10">
        <v>2</v>
      </c>
      <c r="P79" s="10">
        <v>8</v>
      </c>
      <c r="Q79" s="18">
        <v>6</v>
      </c>
      <c r="R79" s="18">
        <v>3</v>
      </c>
      <c r="S79" s="31">
        <v>532817</v>
      </c>
      <c r="T79" s="31">
        <v>89455</v>
      </c>
      <c r="U79" s="1">
        <v>1995</v>
      </c>
      <c r="V79" s="1">
        <v>1996</v>
      </c>
      <c r="W79" s="1">
        <v>2018</v>
      </c>
      <c r="X79" s="31">
        <v>520810</v>
      </c>
      <c r="Y79" s="31">
        <v>82208</v>
      </c>
    </row>
    <row r="80" spans="1:25">
      <c r="A80" s="14">
        <v>2977</v>
      </c>
      <c r="B80" s="23">
        <v>350983</v>
      </c>
      <c r="C80" s="23">
        <v>234623</v>
      </c>
      <c r="D80" s="23">
        <v>111500</v>
      </c>
      <c r="E80" s="23">
        <v>160500</v>
      </c>
      <c r="F80" s="25">
        <v>70197</v>
      </c>
      <c r="G80" s="25">
        <v>78208</v>
      </c>
      <c r="H80" s="26">
        <v>55750</v>
      </c>
      <c r="I80" s="26">
        <v>80250</v>
      </c>
      <c r="J80" s="18">
        <v>0</v>
      </c>
      <c r="K80" s="10">
        <v>5</v>
      </c>
      <c r="L80" s="10">
        <v>3</v>
      </c>
      <c r="M80" s="10">
        <v>2</v>
      </c>
      <c r="N80" s="10">
        <v>2</v>
      </c>
      <c r="O80" s="10">
        <v>5</v>
      </c>
      <c r="P80" s="10">
        <v>3</v>
      </c>
      <c r="Q80" s="18">
        <v>2</v>
      </c>
      <c r="R80" s="18">
        <v>2</v>
      </c>
      <c r="S80" s="31">
        <v>689854</v>
      </c>
      <c r="T80" s="31">
        <v>215139</v>
      </c>
      <c r="U80" s="1">
        <v>2011</v>
      </c>
      <c r="V80" s="1">
        <v>2011</v>
      </c>
      <c r="W80" s="1">
        <v>2018</v>
      </c>
      <c r="X80" s="31">
        <v>643668</v>
      </c>
      <c r="Y80" s="31">
        <v>203714</v>
      </c>
    </row>
    <row r="81" spans="1:25">
      <c r="A81" s="14">
        <v>3041</v>
      </c>
      <c r="B81" s="23">
        <v>65220</v>
      </c>
      <c r="C81" s="23">
        <v>212200</v>
      </c>
      <c r="D81" s="23">
        <v>1064493</v>
      </c>
      <c r="E81" s="23">
        <v>334200</v>
      </c>
      <c r="F81" s="25">
        <v>16305</v>
      </c>
      <c r="G81" s="25">
        <v>42440</v>
      </c>
      <c r="H81" s="26">
        <v>106449</v>
      </c>
      <c r="I81" s="26">
        <v>111400</v>
      </c>
      <c r="J81" s="18">
        <v>0</v>
      </c>
      <c r="K81" s="10">
        <v>4</v>
      </c>
      <c r="L81" s="10">
        <v>5</v>
      </c>
      <c r="M81" s="10">
        <v>10</v>
      </c>
      <c r="N81" s="10">
        <v>3</v>
      </c>
      <c r="O81" s="10">
        <v>4</v>
      </c>
      <c r="P81" s="10">
        <v>5</v>
      </c>
      <c r="Q81" s="18">
        <v>9</v>
      </c>
      <c r="R81" s="18">
        <v>3</v>
      </c>
      <c r="S81" s="32">
        <v>900902</v>
      </c>
      <c r="T81" s="32">
        <v>457203</v>
      </c>
      <c r="U81" s="1">
        <v>1991</v>
      </c>
      <c r="V81" s="1">
        <v>1992</v>
      </c>
      <c r="W81" s="1">
        <v>2017</v>
      </c>
      <c r="X81" s="32">
        <v>889896</v>
      </c>
      <c r="Y81" s="32">
        <v>449602</v>
      </c>
    </row>
    <row r="82" spans="1:25">
      <c r="A82" s="14">
        <v>3106</v>
      </c>
      <c r="B82" s="23">
        <v>75400</v>
      </c>
      <c r="C82" s="23">
        <v>22000</v>
      </c>
      <c r="D82" s="23">
        <v>164000</v>
      </c>
      <c r="E82" s="23">
        <v>24294</v>
      </c>
      <c r="F82" s="25">
        <v>25133</v>
      </c>
      <c r="G82" s="25">
        <v>22000</v>
      </c>
      <c r="H82" s="26">
        <v>27333</v>
      </c>
      <c r="I82" s="26">
        <v>8098</v>
      </c>
      <c r="J82" s="18">
        <v>0</v>
      </c>
      <c r="K82" s="10">
        <v>3</v>
      </c>
      <c r="L82" s="10">
        <v>1</v>
      </c>
      <c r="M82" s="10">
        <v>6</v>
      </c>
      <c r="N82" s="10">
        <v>3</v>
      </c>
      <c r="O82" s="10">
        <v>3</v>
      </c>
      <c r="P82" s="10">
        <v>1</v>
      </c>
      <c r="Q82" s="18">
        <v>6</v>
      </c>
      <c r="R82" s="18">
        <v>3</v>
      </c>
      <c r="S82" s="32">
        <v>528381</v>
      </c>
      <c r="T82" s="32">
        <v>155951</v>
      </c>
      <c r="U82" s="1">
        <v>1991</v>
      </c>
      <c r="V82" s="1">
        <v>1992</v>
      </c>
      <c r="W82" s="1">
        <v>2018</v>
      </c>
      <c r="X82" s="32">
        <v>523869</v>
      </c>
      <c r="Y82" s="32">
        <v>153369</v>
      </c>
    </row>
    <row r="83" spans="1:25">
      <c r="A83" s="14">
        <v>3236</v>
      </c>
      <c r="B83" s="23">
        <v>801901</v>
      </c>
      <c r="C83" s="23">
        <v>3636073</v>
      </c>
      <c r="D83" s="23">
        <v>808310</v>
      </c>
      <c r="E83" s="23">
        <v>343473</v>
      </c>
      <c r="F83" s="25">
        <v>57279</v>
      </c>
      <c r="G83" s="25">
        <v>84560</v>
      </c>
      <c r="H83" s="26">
        <v>53887</v>
      </c>
      <c r="I83" s="26">
        <v>49068</v>
      </c>
      <c r="J83" s="18">
        <v>0</v>
      </c>
      <c r="K83" s="10">
        <v>14</v>
      </c>
      <c r="L83" s="10">
        <v>43</v>
      </c>
      <c r="M83" s="10">
        <v>15</v>
      </c>
      <c r="N83" s="10">
        <v>7</v>
      </c>
      <c r="O83" s="10">
        <v>13</v>
      </c>
      <c r="P83" s="10">
        <v>41</v>
      </c>
      <c r="Q83" s="18">
        <v>13</v>
      </c>
      <c r="R83" s="18">
        <v>6</v>
      </c>
      <c r="S83" s="32">
        <v>1143119</v>
      </c>
      <c r="T83" s="32">
        <v>140068</v>
      </c>
      <c r="U83" s="1">
        <v>1996</v>
      </c>
      <c r="V83" s="1">
        <v>1996</v>
      </c>
      <c r="W83" s="1">
        <v>2017</v>
      </c>
      <c r="X83" s="32">
        <v>1146063</v>
      </c>
      <c r="Y83" s="32">
        <v>138146</v>
      </c>
    </row>
    <row r="84" spans="1:25">
      <c r="A84" s="14">
        <v>3283</v>
      </c>
      <c r="B84" s="23"/>
      <c r="C84" s="23">
        <v>38000</v>
      </c>
      <c r="D84" s="23">
        <v>35000</v>
      </c>
      <c r="E84" s="23">
        <v>30000</v>
      </c>
      <c r="F84" s="25"/>
      <c r="G84" s="25">
        <v>38000</v>
      </c>
      <c r="H84" s="26">
        <v>35000</v>
      </c>
      <c r="I84" s="26">
        <v>30000</v>
      </c>
      <c r="J84" s="18">
        <v>2</v>
      </c>
      <c r="K84" s="10"/>
      <c r="L84" s="10">
        <v>1</v>
      </c>
      <c r="M84" s="10">
        <v>1</v>
      </c>
      <c r="N84" s="10">
        <v>1</v>
      </c>
      <c r="O84" s="10"/>
      <c r="P84" s="10">
        <v>1</v>
      </c>
      <c r="Q84" s="18">
        <v>1</v>
      </c>
      <c r="R84" s="18">
        <v>1</v>
      </c>
      <c r="S84" s="32">
        <v>388126</v>
      </c>
      <c r="T84" s="32">
        <v>95750</v>
      </c>
      <c r="U84" s="1">
        <v>1992</v>
      </c>
      <c r="V84" s="1">
        <v>1995</v>
      </c>
      <c r="W84" s="1">
        <v>2017</v>
      </c>
      <c r="X84" s="32">
        <v>342556</v>
      </c>
      <c r="Y84" s="32">
        <v>77282</v>
      </c>
    </row>
    <row r="85" spans="1:25">
      <c r="A85" s="14">
        <v>3361</v>
      </c>
      <c r="B85" s="23"/>
      <c r="C85" s="23">
        <v>25656</v>
      </c>
      <c r="D85" s="23">
        <v>20518</v>
      </c>
      <c r="E85" s="23">
        <v>190941</v>
      </c>
      <c r="F85" s="25"/>
      <c r="G85" s="25">
        <v>12828</v>
      </c>
      <c r="H85" s="26">
        <v>20518</v>
      </c>
      <c r="I85" s="26">
        <v>95471</v>
      </c>
      <c r="J85" s="18">
        <v>2</v>
      </c>
      <c r="K85" s="10"/>
      <c r="L85" s="10">
        <v>2</v>
      </c>
      <c r="M85" s="10">
        <v>1</v>
      </c>
      <c r="N85" s="10">
        <v>2</v>
      </c>
      <c r="O85" s="10"/>
      <c r="P85" s="10">
        <v>2</v>
      </c>
      <c r="Q85" s="18">
        <v>1</v>
      </c>
      <c r="R85" s="18">
        <v>2</v>
      </c>
      <c r="S85" s="32">
        <v>272400</v>
      </c>
      <c r="T85" s="32">
        <v>85097</v>
      </c>
      <c r="U85" s="1">
        <v>1989</v>
      </c>
      <c r="V85" s="1">
        <v>1989</v>
      </c>
      <c r="W85" s="1">
        <v>2017</v>
      </c>
      <c r="X85" s="32">
        <v>272400</v>
      </c>
      <c r="Y85" s="32">
        <v>85097</v>
      </c>
    </row>
    <row r="86" spans="1:25">
      <c r="A86" s="14">
        <v>3421</v>
      </c>
      <c r="B86" s="23"/>
      <c r="C86" s="23">
        <v>2000000</v>
      </c>
      <c r="D86" s="23">
        <v>183300</v>
      </c>
      <c r="E86" s="23">
        <v>1000000</v>
      </c>
      <c r="F86" s="25"/>
      <c r="G86" s="25">
        <v>2000000</v>
      </c>
      <c r="H86" s="26">
        <v>36660</v>
      </c>
      <c r="I86" s="26">
        <v>1000000</v>
      </c>
      <c r="J86" s="18">
        <v>2</v>
      </c>
      <c r="K86" s="10"/>
      <c r="L86" s="10">
        <v>1</v>
      </c>
      <c r="M86" s="10">
        <v>5</v>
      </c>
      <c r="N86" s="10">
        <v>1</v>
      </c>
      <c r="O86" s="10"/>
      <c r="P86" s="10">
        <v>1</v>
      </c>
      <c r="Q86" s="18">
        <v>2</v>
      </c>
      <c r="R86" s="18">
        <v>1</v>
      </c>
      <c r="S86" s="32">
        <v>1504852</v>
      </c>
      <c r="T86" s="32">
        <v>824164</v>
      </c>
      <c r="U86" s="1">
        <v>1994</v>
      </c>
      <c r="V86" s="1">
        <v>1994</v>
      </c>
      <c r="W86" s="1">
        <v>2018</v>
      </c>
      <c r="X86" s="32">
        <v>1504852</v>
      </c>
      <c r="Y86" s="32">
        <v>824164</v>
      </c>
    </row>
    <row r="87" spans="1:25">
      <c r="A87" s="14">
        <v>3450</v>
      </c>
      <c r="B87" s="23">
        <v>6000</v>
      </c>
      <c r="C87" s="23">
        <v>250000</v>
      </c>
      <c r="D87" s="23">
        <v>109000</v>
      </c>
      <c r="E87" s="23">
        <v>90000</v>
      </c>
      <c r="F87" s="25">
        <v>6000</v>
      </c>
      <c r="G87" s="25">
        <v>125000</v>
      </c>
      <c r="H87" s="26">
        <v>109000</v>
      </c>
      <c r="I87" s="26">
        <v>90000</v>
      </c>
      <c r="J87" s="18">
        <v>0</v>
      </c>
      <c r="K87" s="10">
        <v>1</v>
      </c>
      <c r="L87" s="10">
        <v>2</v>
      </c>
      <c r="M87" s="10">
        <v>1</v>
      </c>
      <c r="N87" s="10">
        <v>1</v>
      </c>
      <c r="O87" s="10">
        <v>1</v>
      </c>
      <c r="P87" s="10">
        <v>2</v>
      </c>
      <c r="Q87" s="18">
        <v>1</v>
      </c>
      <c r="R87" s="18">
        <v>1</v>
      </c>
      <c r="S87" s="32">
        <v>1370912</v>
      </c>
      <c r="T87" s="32">
        <v>758666</v>
      </c>
      <c r="U87" s="1">
        <v>1987</v>
      </c>
      <c r="V87" s="1">
        <v>1989</v>
      </c>
      <c r="W87" s="1">
        <v>2017</v>
      </c>
      <c r="X87" s="32">
        <v>1003132</v>
      </c>
      <c r="Y87" s="32">
        <v>481445</v>
      </c>
    </row>
    <row r="88" spans="1:25">
      <c r="A88" s="14">
        <v>3470</v>
      </c>
      <c r="B88" s="23">
        <v>4614</v>
      </c>
      <c r="C88" s="23"/>
      <c r="D88" s="23">
        <v>17065</v>
      </c>
      <c r="E88" s="23">
        <v>22702</v>
      </c>
      <c r="F88" s="25">
        <v>2307</v>
      </c>
      <c r="G88" s="25"/>
      <c r="H88" s="26">
        <v>5688</v>
      </c>
      <c r="I88" s="26">
        <v>7567</v>
      </c>
      <c r="J88" s="18">
        <v>2</v>
      </c>
      <c r="K88" s="10">
        <v>2</v>
      </c>
      <c r="L88" s="10"/>
      <c r="M88" s="10">
        <v>3</v>
      </c>
      <c r="N88" s="10">
        <v>3</v>
      </c>
      <c r="O88" s="10">
        <v>1</v>
      </c>
      <c r="P88" s="10"/>
      <c r="Q88" s="18">
        <v>3</v>
      </c>
      <c r="R88" s="18">
        <v>1</v>
      </c>
      <c r="S88" s="32">
        <v>466571</v>
      </c>
      <c r="T88" s="32">
        <v>168236</v>
      </c>
      <c r="U88" s="1">
        <v>1992</v>
      </c>
      <c r="V88" s="1">
        <v>1993</v>
      </c>
      <c r="W88" s="1"/>
      <c r="X88" s="32">
        <v>387979</v>
      </c>
      <c r="Y88" s="32">
        <v>143022</v>
      </c>
    </row>
    <row r="89" spans="1:25">
      <c r="A89" s="14">
        <v>3471</v>
      </c>
      <c r="B89" s="23">
        <v>401700</v>
      </c>
      <c r="C89" s="23">
        <v>1791550</v>
      </c>
      <c r="D89" s="23">
        <v>215000</v>
      </c>
      <c r="E89" s="23">
        <v>520000</v>
      </c>
      <c r="F89" s="25">
        <v>30900</v>
      </c>
      <c r="G89" s="25">
        <v>255936</v>
      </c>
      <c r="H89" s="26">
        <v>107500</v>
      </c>
      <c r="I89" s="26">
        <v>173333</v>
      </c>
      <c r="J89" s="18">
        <v>0</v>
      </c>
      <c r="K89" s="10">
        <v>13</v>
      </c>
      <c r="L89" s="10">
        <v>7</v>
      </c>
      <c r="M89" s="10">
        <v>2</v>
      </c>
      <c r="N89" s="10">
        <v>3</v>
      </c>
      <c r="O89" s="10">
        <v>3</v>
      </c>
      <c r="P89" s="10">
        <v>6</v>
      </c>
      <c r="Q89" s="18">
        <v>2</v>
      </c>
      <c r="R89" s="18">
        <v>3</v>
      </c>
      <c r="S89" s="32">
        <v>5828536</v>
      </c>
      <c r="T89" s="32">
        <v>1016201</v>
      </c>
      <c r="U89" s="1">
        <v>1993</v>
      </c>
      <c r="V89" s="1">
        <v>1996</v>
      </c>
      <c r="W89" s="1">
        <v>2017</v>
      </c>
      <c r="X89" s="32">
        <v>1019195</v>
      </c>
      <c r="Y89" s="32">
        <v>259418</v>
      </c>
    </row>
    <row r="90" spans="1:25">
      <c r="A90" s="14">
        <v>3485</v>
      </c>
      <c r="B90" s="23"/>
      <c r="C90" s="23">
        <v>9750</v>
      </c>
      <c r="D90" s="23">
        <v>16950</v>
      </c>
      <c r="E90" s="23">
        <v>8110</v>
      </c>
      <c r="F90" s="25"/>
      <c r="G90" s="25">
        <v>1950</v>
      </c>
      <c r="H90" s="26">
        <v>1883</v>
      </c>
      <c r="I90" s="26">
        <v>1622</v>
      </c>
      <c r="J90" s="18">
        <v>2</v>
      </c>
      <c r="K90" s="10"/>
      <c r="L90" s="10">
        <v>5</v>
      </c>
      <c r="M90" s="10">
        <v>9</v>
      </c>
      <c r="N90" s="10">
        <v>5</v>
      </c>
      <c r="O90" s="10"/>
      <c r="P90" s="10">
        <v>5</v>
      </c>
      <c r="Q90" s="18">
        <v>8</v>
      </c>
      <c r="R90" s="18">
        <v>4</v>
      </c>
      <c r="S90" s="32">
        <v>905593</v>
      </c>
      <c r="T90" s="32">
        <v>274128</v>
      </c>
      <c r="U90" s="1">
        <v>2006</v>
      </c>
      <c r="V90" s="1">
        <v>2007</v>
      </c>
      <c r="W90" s="1">
        <v>2018</v>
      </c>
      <c r="X90" s="32">
        <v>911625</v>
      </c>
      <c r="Y90" s="32">
        <v>277282</v>
      </c>
    </row>
    <row r="91" spans="1:25">
      <c r="A91" s="14">
        <v>3592</v>
      </c>
      <c r="B91" s="23"/>
      <c r="C91" s="23">
        <v>29175</v>
      </c>
      <c r="D91" s="23">
        <v>150000</v>
      </c>
      <c r="E91" s="23">
        <v>38000</v>
      </c>
      <c r="F91" s="25"/>
      <c r="G91" s="25">
        <v>14588</v>
      </c>
      <c r="H91" s="26">
        <v>75000</v>
      </c>
      <c r="I91" s="26">
        <v>38000</v>
      </c>
      <c r="J91" s="18">
        <v>2</v>
      </c>
      <c r="K91" s="10"/>
      <c r="L91" s="10">
        <v>2</v>
      </c>
      <c r="M91" s="10">
        <v>2</v>
      </c>
      <c r="N91" s="10">
        <v>1</v>
      </c>
      <c r="O91" s="10"/>
      <c r="P91" s="10">
        <v>2</v>
      </c>
      <c r="Q91" s="18">
        <v>2</v>
      </c>
      <c r="R91" s="18">
        <v>1</v>
      </c>
      <c r="S91" s="32">
        <v>1332105</v>
      </c>
      <c r="T91" s="32">
        <v>510621</v>
      </c>
      <c r="U91" s="1">
        <v>1996</v>
      </c>
      <c r="V91" s="1">
        <v>1996</v>
      </c>
      <c r="W91" s="1">
        <v>2017</v>
      </c>
      <c r="X91" s="32">
        <v>452053</v>
      </c>
      <c r="Y91" s="32">
        <v>87165</v>
      </c>
    </row>
    <row r="92" spans="1:25">
      <c r="A92" s="14">
        <v>3929</v>
      </c>
      <c r="B92" s="23"/>
      <c r="C92" s="23">
        <v>35000</v>
      </c>
      <c r="D92" s="23">
        <v>43000</v>
      </c>
      <c r="E92" s="23">
        <v>45000</v>
      </c>
      <c r="F92" s="25"/>
      <c r="G92" s="25">
        <v>35000</v>
      </c>
      <c r="H92" s="26">
        <v>43000</v>
      </c>
      <c r="I92" s="26">
        <v>45000</v>
      </c>
      <c r="J92" s="18">
        <v>2</v>
      </c>
      <c r="K92" s="10"/>
      <c r="L92" s="10">
        <v>1</v>
      </c>
      <c r="M92" s="10">
        <v>1</v>
      </c>
      <c r="N92" s="10">
        <v>1</v>
      </c>
      <c r="O92" s="10"/>
      <c r="P92" s="10">
        <v>1</v>
      </c>
      <c r="Q92" s="18">
        <v>1</v>
      </c>
      <c r="R92" s="18">
        <v>1</v>
      </c>
      <c r="S92" s="32">
        <v>1000859</v>
      </c>
      <c r="T92" s="32">
        <v>237693</v>
      </c>
      <c r="U92" s="1">
        <v>1998</v>
      </c>
      <c r="V92" s="1">
        <v>2001</v>
      </c>
      <c r="W92" s="1"/>
      <c r="X92" s="32">
        <v>1000859</v>
      </c>
      <c r="Y92" s="32">
        <v>237693</v>
      </c>
    </row>
    <row r="93" spans="1:25">
      <c r="A93" s="14">
        <v>3938</v>
      </c>
      <c r="B93" s="23"/>
      <c r="C93" s="23">
        <v>66770</v>
      </c>
      <c r="D93" s="23">
        <v>157482</v>
      </c>
      <c r="E93" s="23">
        <v>41746</v>
      </c>
      <c r="F93" s="25"/>
      <c r="G93" s="25">
        <v>7419</v>
      </c>
      <c r="H93" s="26">
        <v>7158</v>
      </c>
      <c r="I93" s="26">
        <v>6958</v>
      </c>
      <c r="J93" s="18">
        <v>2</v>
      </c>
      <c r="K93" s="10"/>
      <c r="L93" s="10">
        <v>9</v>
      </c>
      <c r="M93" s="10">
        <v>22</v>
      </c>
      <c r="N93" s="10">
        <v>6</v>
      </c>
      <c r="O93" s="10"/>
      <c r="P93" s="10">
        <v>8</v>
      </c>
      <c r="Q93" s="18">
        <v>19</v>
      </c>
      <c r="R93" s="18">
        <v>6</v>
      </c>
      <c r="S93" s="32">
        <v>901944</v>
      </c>
      <c r="T93" s="32">
        <v>362375</v>
      </c>
      <c r="U93" s="1">
        <v>1993</v>
      </c>
      <c r="V93" s="1">
        <v>1995</v>
      </c>
      <c r="W93" s="1">
        <v>2017</v>
      </c>
      <c r="X93" s="32">
        <v>721531</v>
      </c>
      <c r="Y93" s="32">
        <v>291873</v>
      </c>
    </row>
    <row r="94" spans="1:25">
      <c r="A94" s="14">
        <v>4008</v>
      </c>
      <c r="B94" s="23"/>
      <c r="C94" s="23">
        <v>3775</v>
      </c>
      <c r="D94" s="23">
        <v>20326</v>
      </c>
      <c r="E94" s="23">
        <v>20850</v>
      </c>
      <c r="F94" s="25"/>
      <c r="G94" s="25">
        <v>1888</v>
      </c>
      <c r="H94" s="26">
        <v>6775</v>
      </c>
      <c r="I94" s="26">
        <v>10425</v>
      </c>
      <c r="J94" s="18">
        <v>2</v>
      </c>
      <c r="K94" s="10"/>
      <c r="L94" s="10">
        <v>2</v>
      </c>
      <c r="M94" s="10">
        <v>3</v>
      </c>
      <c r="N94" s="10">
        <v>2</v>
      </c>
      <c r="O94" s="10"/>
      <c r="P94" s="10">
        <v>2</v>
      </c>
      <c r="Q94" s="18">
        <v>2</v>
      </c>
      <c r="R94" s="18">
        <v>2</v>
      </c>
      <c r="S94" s="32">
        <v>1505990</v>
      </c>
      <c r="T94" s="32">
        <v>596420</v>
      </c>
      <c r="U94" s="1">
        <v>1997</v>
      </c>
      <c r="V94" s="1">
        <v>1998</v>
      </c>
      <c r="W94" s="1">
        <v>2018</v>
      </c>
      <c r="X94" s="32">
        <v>956829</v>
      </c>
      <c r="Y94" s="32">
        <v>220723</v>
      </c>
    </row>
    <row r="95" spans="1:25">
      <c r="A95" s="14">
        <v>4282</v>
      </c>
      <c r="B95" s="23"/>
      <c r="C95" s="23">
        <v>302000</v>
      </c>
      <c r="D95" s="23">
        <v>246000</v>
      </c>
      <c r="E95" s="23">
        <v>155002</v>
      </c>
      <c r="F95" s="25"/>
      <c r="G95" s="25">
        <v>60400</v>
      </c>
      <c r="H95" s="26">
        <v>49200</v>
      </c>
      <c r="I95" s="26">
        <v>38751</v>
      </c>
      <c r="J95" s="18">
        <v>2</v>
      </c>
      <c r="K95" s="10"/>
      <c r="L95" s="10">
        <v>5</v>
      </c>
      <c r="M95" s="10">
        <v>5</v>
      </c>
      <c r="N95" s="10">
        <v>4</v>
      </c>
      <c r="O95" s="10"/>
      <c r="P95" s="10">
        <v>3</v>
      </c>
      <c r="Q95" s="18">
        <v>3</v>
      </c>
      <c r="R95" s="18">
        <v>1</v>
      </c>
      <c r="S95" s="32">
        <v>984307</v>
      </c>
      <c r="T95" s="32">
        <v>385968</v>
      </c>
      <c r="U95" s="1">
        <v>2008</v>
      </c>
      <c r="V95" s="1">
        <v>2008</v>
      </c>
      <c r="W95" s="1">
        <v>2017</v>
      </c>
      <c r="X95" s="32">
        <v>984307</v>
      </c>
      <c r="Y95" s="32">
        <v>385968</v>
      </c>
    </row>
    <row r="96" spans="1:25">
      <c r="A96" s="14">
        <v>4455</v>
      </c>
      <c r="B96" s="23"/>
      <c r="C96" s="23">
        <v>17000</v>
      </c>
      <c r="D96" s="23">
        <v>2000</v>
      </c>
      <c r="E96" s="23">
        <v>30000</v>
      </c>
      <c r="F96" s="25"/>
      <c r="G96" s="25">
        <v>5667</v>
      </c>
      <c r="H96" s="26">
        <v>2000</v>
      </c>
      <c r="I96" s="26">
        <v>30000</v>
      </c>
      <c r="J96" s="18">
        <v>2</v>
      </c>
      <c r="K96" s="10"/>
      <c r="L96" s="10">
        <v>3</v>
      </c>
      <c r="M96" s="10">
        <v>1</v>
      </c>
      <c r="N96" s="10">
        <v>1</v>
      </c>
      <c r="O96" s="10"/>
      <c r="P96" s="10">
        <v>3</v>
      </c>
      <c r="Q96" s="18">
        <v>1</v>
      </c>
      <c r="R96" s="18">
        <v>1</v>
      </c>
      <c r="S96" s="32">
        <v>1476422</v>
      </c>
      <c r="T96" s="32">
        <v>917887</v>
      </c>
      <c r="U96" s="1">
        <v>1993</v>
      </c>
      <c r="V96" s="1">
        <v>1993</v>
      </c>
      <c r="W96" s="1">
        <v>2017</v>
      </c>
      <c r="X96" s="32">
        <v>621620</v>
      </c>
      <c r="Y96" s="32">
        <v>74334</v>
      </c>
    </row>
    <row r="97" spans="1:25">
      <c r="A97" s="14">
        <v>4690</v>
      </c>
      <c r="B97" s="23"/>
      <c r="C97" s="23">
        <v>100000</v>
      </c>
      <c r="D97" s="23">
        <v>1370000</v>
      </c>
      <c r="E97" s="23">
        <v>382457</v>
      </c>
      <c r="F97" s="25"/>
      <c r="G97" s="25">
        <v>100000</v>
      </c>
      <c r="H97" s="26">
        <v>228333</v>
      </c>
      <c r="I97" s="26">
        <v>191229</v>
      </c>
      <c r="J97" s="18">
        <v>2</v>
      </c>
      <c r="K97" s="10"/>
      <c r="L97" s="10">
        <v>1</v>
      </c>
      <c r="M97" s="10">
        <v>6</v>
      </c>
      <c r="N97" s="10">
        <v>2</v>
      </c>
      <c r="O97" s="10"/>
      <c r="P97" s="10">
        <v>1</v>
      </c>
      <c r="Q97" s="18">
        <v>5</v>
      </c>
      <c r="R97" s="18">
        <v>2</v>
      </c>
      <c r="S97" s="32">
        <v>1391508</v>
      </c>
      <c r="T97" s="32">
        <v>744762</v>
      </c>
      <c r="U97" s="1">
        <v>1991</v>
      </c>
      <c r="V97" s="1">
        <v>1992</v>
      </c>
      <c r="W97" s="1">
        <v>2018</v>
      </c>
      <c r="X97" s="32">
        <v>1391508</v>
      </c>
      <c r="Y97" s="32">
        <v>744762</v>
      </c>
    </row>
    <row r="98" spans="1:25">
      <c r="A98" s="14">
        <v>4714</v>
      </c>
      <c r="B98" s="23"/>
      <c r="C98" s="23">
        <v>75000</v>
      </c>
      <c r="D98" s="23">
        <v>3065293</v>
      </c>
      <c r="E98" s="23">
        <v>65000</v>
      </c>
      <c r="F98" s="25"/>
      <c r="G98" s="25">
        <v>75000</v>
      </c>
      <c r="H98" s="26">
        <v>340588</v>
      </c>
      <c r="I98" s="26">
        <v>65000</v>
      </c>
      <c r="J98" s="18">
        <v>2</v>
      </c>
      <c r="K98" s="10"/>
      <c r="L98" s="10">
        <v>1</v>
      </c>
      <c r="M98" s="10">
        <v>11</v>
      </c>
      <c r="N98" s="10">
        <v>2</v>
      </c>
      <c r="O98" s="10"/>
      <c r="P98" s="10">
        <v>1</v>
      </c>
      <c r="Q98" s="18">
        <v>8</v>
      </c>
      <c r="R98" s="18">
        <v>2</v>
      </c>
      <c r="S98" s="32">
        <v>10849622</v>
      </c>
      <c r="T98" s="32">
        <v>1782944</v>
      </c>
      <c r="U98" s="1">
        <v>2003</v>
      </c>
      <c r="V98" s="1">
        <v>2003</v>
      </c>
      <c r="W98" s="1">
        <v>2017</v>
      </c>
      <c r="X98" s="32">
        <v>26493524</v>
      </c>
      <c r="Y98" s="32">
        <v>1639024</v>
      </c>
    </row>
    <row r="99" spans="1:25">
      <c r="A99" s="14">
        <v>6204</v>
      </c>
      <c r="B99" s="23"/>
      <c r="C99" s="23">
        <v>6000</v>
      </c>
      <c r="D99" s="23">
        <v>6951</v>
      </c>
      <c r="E99" s="23">
        <v>2000</v>
      </c>
      <c r="F99" s="25"/>
      <c r="G99" s="25">
        <v>2000</v>
      </c>
      <c r="H99" s="26">
        <v>1738</v>
      </c>
      <c r="I99" s="26">
        <v>2000</v>
      </c>
      <c r="J99" s="18">
        <v>2</v>
      </c>
      <c r="K99" s="10"/>
      <c r="L99" s="10">
        <v>3</v>
      </c>
      <c r="M99" s="10">
        <v>4</v>
      </c>
      <c r="N99" s="10">
        <v>1</v>
      </c>
      <c r="O99" s="10"/>
      <c r="P99" s="10">
        <v>3</v>
      </c>
      <c r="Q99" s="18">
        <v>3</v>
      </c>
      <c r="R99" s="18">
        <v>1</v>
      </c>
      <c r="S99" s="32">
        <v>1330703</v>
      </c>
      <c r="T99" s="32">
        <v>478777</v>
      </c>
      <c r="U99" s="1">
        <v>2006</v>
      </c>
      <c r="V99" s="1">
        <v>2008</v>
      </c>
      <c r="W99" s="1">
        <v>2017</v>
      </c>
      <c r="X99" s="32">
        <v>1033384</v>
      </c>
      <c r="Y99" s="32">
        <v>427956</v>
      </c>
    </row>
    <row r="100" spans="1:25">
      <c r="A100" s="14">
        <v>6207</v>
      </c>
      <c r="B100" s="23"/>
      <c r="C100" s="23"/>
      <c r="D100" s="23">
        <v>42150000</v>
      </c>
      <c r="E100" s="23">
        <v>1384232</v>
      </c>
      <c r="F100" s="25"/>
      <c r="G100" s="25"/>
      <c r="H100" s="26">
        <v>10537500</v>
      </c>
      <c r="I100" s="26">
        <v>346058</v>
      </c>
      <c r="J100" s="18">
        <v>2</v>
      </c>
      <c r="K100" s="10"/>
      <c r="L100" s="10">
        <v>2</v>
      </c>
      <c r="M100" s="10">
        <v>4</v>
      </c>
      <c r="N100" s="10">
        <v>4</v>
      </c>
      <c r="O100" s="10"/>
      <c r="P100" s="10">
        <v>1</v>
      </c>
      <c r="Q100" s="18">
        <v>1</v>
      </c>
      <c r="R100" s="18">
        <v>1</v>
      </c>
      <c r="S100" s="32">
        <v>39478064</v>
      </c>
      <c r="T100" s="32">
        <v>9929375</v>
      </c>
      <c r="U100" s="1">
        <v>2017</v>
      </c>
      <c r="V100" s="1">
        <v>2017</v>
      </c>
      <c r="W100" s="1"/>
      <c r="X100" s="32">
        <v>39478064</v>
      </c>
      <c r="Y100" s="32">
        <v>9929375</v>
      </c>
    </row>
    <row r="101" spans="1:25">
      <c r="A101" s="14">
        <v>6227</v>
      </c>
      <c r="B101" s="23"/>
      <c r="C101" s="23">
        <v>10289</v>
      </c>
      <c r="D101" s="23">
        <v>11216</v>
      </c>
      <c r="E101" s="23">
        <v>3000</v>
      </c>
      <c r="F101" s="25"/>
      <c r="G101" s="25">
        <v>1715</v>
      </c>
      <c r="H101" s="26">
        <v>1402</v>
      </c>
      <c r="I101" s="26">
        <v>1500</v>
      </c>
      <c r="J101" s="18">
        <v>2</v>
      </c>
      <c r="K101" s="10"/>
      <c r="L101" s="10">
        <v>6</v>
      </c>
      <c r="M101" s="10">
        <v>8</v>
      </c>
      <c r="N101" s="10">
        <v>2</v>
      </c>
      <c r="O101" s="10"/>
      <c r="P101" s="10">
        <v>6</v>
      </c>
      <c r="Q101" s="18">
        <v>8</v>
      </c>
      <c r="R101" s="18">
        <v>1</v>
      </c>
      <c r="S101" s="32">
        <v>1822155</v>
      </c>
      <c r="T101" s="32">
        <v>593995</v>
      </c>
      <c r="U101" s="1">
        <v>1997</v>
      </c>
      <c r="V101" s="1">
        <v>1999</v>
      </c>
      <c r="W101" s="1">
        <v>2018</v>
      </c>
      <c r="X101" s="32">
        <v>991146</v>
      </c>
      <c r="Y101" s="32">
        <v>344358</v>
      </c>
    </row>
    <row r="102" spans="1:25">
      <c r="A102" s="14">
        <v>6228</v>
      </c>
      <c r="B102" s="23"/>
      <c r="C102" s="23">
        <v>28000</v>
      </c>
      <c r="D102" s="23">
        <v>30000</v>
      </c>
      <c r="E102" s="23">
        <v>20000</v>
      </c>
      <c r="F102" s="25"/>
      <c r="G102" s="25">
        <v>14000</v>
      </c>
      <c r="H102" s="26">
        <v>30000</v>
      </c>
      <c r="I102" s="26">
        <v>20000</v>
      </c>
      <c r="J102" s="18">
        <v>2</v>
      </c>
      <c r="K102" s="10"/>
      <c r="L102" s="10">
        <v>2</v>
      </c>
      <c r="M102" s="10">
        <v>1</v>
      </c>
      <c r="N102" s="10">
        <v>1</v>
      </c>
      <c r="O102" s="10"/>
      <c r="P102" s="10">
        <v>2</v>
      </c>
      <c r="Q102" s="18">
        <v>1</v>
      </c>
      <c r="R102" s="18">
        <v>1</v>
      </c>
      <c r="S102" s="32">
        <v>8753529</v>
      </c>
      <c r="T102" s="32">
        <v>3395820</v>
      </c>
      <c r="U102" s="1">
        <v>1989</v>
      </c>
      <c r="V102" s="1">
        <v>1990</v>
      </c>
      <c r="W102" s="1"/>
      <c r="X102" s="32">
        <v>98497</v>
      </c>
      <c r="Y102" s="32">
        <v>94770</v>
      </c>
    </row>
    <row r="103" spans="1:25">
      <c r="A103" s="14">
        <v>6284</v>
      </c>
      <c r="B103" s="23">
        <v>747451</v>
      </c>
      <c r="C103" s="23">
        <v>481216</v>
      </c>
      <c r="D103" s="23">
        <v>1579984</v>
      </c>
      <c r="E103" s="23">
        <v>312560</v>
      </c>
      <c r="F103" s="25">
        <v>39340</v>
      </c>
      <c r="G103" s="25">
        <v>16594</v>
      </c>
      <c r="H103" s="26">
        <v>40512</v>
      </c>
      <c r="I103" s="26">
        <v>14884</v>
      </c>
      <c r="J103" s="18">
        <v>0</v>
      </c>
      <c r="K103" s="10">
        <v>28</v>
      </c>
      <c r="L103" s="10">
        <v>38</v>
      </c>
      <c r="M103" s="10">
        <v>46</v>
      </c>
      <c r="N103" s="10">
        <v>21</v>
      </c>
      <c r="O103" s="10">
        <v>24</v>
      </c>
      <c r="P103" s="10">
        <v>35</v>
      </c>
      <c r="Q103" s="18">
        <v>35</v>
      </c>
      <c r="R103" s="18">
        <v>19</v>
      </c>
      <c r="S103" s="32">
        <v>457300</v>
      </c>
      <c r="T103" s="32">
        <v>162989</v>
      </c>
      <c r="U103" s="1">
        <v>1990</v>
      </c>
      <c r="V103" s="1">
        <v>1992</v>
      </c>
      <c r="W103" s="1">
        <v>2017</v>
      </c>
      <c r="X103" s="32">
        <v>274211</v>
      </c>
      <c r="Y103" s="32">
        <v>98055</v>
      </c>
    </row>
  </sheetData>
  <conditionalFormatting sqref="A2:W103">
    <cfRule type="expression" dxfId="7" priority="2">
      <formula>MOD(ROW(),2)</formula>
    </cfRule>
  </conditionalFormatting>
  <conditionalFormatting sqref="J103 X2:Y103">
    <cfRule type="expression" dxfId="6" priority="1">
      <formula>MOD(ROW(),2)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6" sqref="M6"/>
    </sheetView>
  </sheetViews>
  <sheetFormatPr baseColWidth="10" defaultRowHeight="16"/>
  <cols>
    <col min="1" max="1" width="10.33203125" bestFit="1" customWidth="1"/>
    <col min="2" max="2" width="10" bestFit="1" customWidth="1"/>
    <col min="3" max="3" width="12.5" bestFit="1" customWidth="1"/>
    <col min="7" max="7" width="12.5" bestFit="1" customWidth="1"/>
    <col min="10" max="10" width="37.33203125" customWidth="1"/>
    <col min="13" max="13" width="15" bestFit="1" customWidth="1"/>
    <col min="14" max="14" width="14" bestFit="1" customWidth="1"/>
  </cols>
  <sheetData>
    <row r="1" spans="1:18" ht="41" customHeight="1">
      <c r="E1" s="51" t="s">
        <v>1771</v>
      </c>
      <c r="F1" s="51"/>
      <c r="G1" s="20"/>
      <c r="H1" s="51" t="s">
        <v>1767</v>
      </c>
      <c r="I1" s="51"/>
      <c r="M1" s="56" t="s">
        <v>1792</v>
      </c>
      <c r="N1" s="35"/>
      <c r="O1" s="35"/>
      <c r="P1" s="35"/>
      <c r="Q1" s="35"/>
    </row>
    <row r="2" spans="1:18" ht="101" customHeight="1">
      <c r="A2" s="28" t="s">
        <v>1739</v>
      </c>
      <c r="B2" s="27" t="s">
        <v>0</v>
      </c>
      <c r="C2" s="27" t="s">
        <v>1770</v>
      </c>
      <c r="D2" s="15" t="s">
        <v>1769</v>
      </c>
      <c r="E2" s="15" t="s">
        <v>1772</v>
      </c>
      <c r="F2" s="15" t="s">
        <v>1773</v>
      </c>
      <c r="G2" s="11" t="s">
        <v>1768</v>
      </c>
      <c r="H2" s="30">
        <v>2017</v>
      </c>
      <c r="I2" s="30">
        <v>2018</v>
      </c>
      <c r="J2" s="27" t="s">
        <v>1726</v>
      </c>
      <c r="K2" s="27" t="s">
        <v>1727</v>
      </c>
      <c r="L2" s="15" t="s">
        <v>1766</v>
      </c>
      <c r="M2" s="33" t="s">
        <v>1777</v>
      </c>
      <c r="N2" s="33" t="s">
        <v>1776</v>
      </c>
      <c r="O2" s="15" t="s">
        <v>1778</v>
      </c>
      <c r="P2" s="15" t="s">
        <v>1779</v>
      </c>
      <c r="Q2" s="15" t="s">
        <v>1780</v>
      </c>
      <c r="R2" s="19" t="s">
        <v>1799</v>
      </c>
    </row>
    <row r="3" spans="1:18">
      <c r="A3" s="9" t="s">
        <v>33</v>
      </c>
      <c r="B3" s="7">
        <v>193</v>
      </c>
      <c r="C3" s="7" t="s">
        <v>1765</v>
      </c>
      <c r="D3" s="2">
        <v>0.99</v>
      </c>
      <c r="E3">
        <v>1</v>
      </c>
      <c r="F3">
        <v>1</v>
      </c>
      <c r="G3" s="23">
        <v>27000</v>
      </c>
      <c r="H3" s="2">
        <v>6.3598888888888885</v>
      </c>
      <c r="I3" s="2">
        <v>5.8207407407407405</v>
      </c>
      <c r="J3" s="7" t="s">
        <v>1686</v>
      </c>
      <c r="K3" s="7" t="s">
        <v>1687</v>
      </c>
      <c r="L3" t="s">
        <v>207</v>
      </c>
      <c r="M3" s="23">
        <v>604203</v>
      </c>
      <c r="N3" s="23">
        <v>144372</v>
      </c>
      <c r="O3">
        <v>2014</v>
      </c>
      <c r="P3">
        <v>2014</v>
      </c>
      <c r="Q3">
        <v>2014</v>
      </c>
    </row>
    <row r="4" spans="1:18">
      <c r="A4" s="9" t="s">
        <v>1738</v>
      </c>
      <c r="B4" s="7">
        <v>193</v>
      </c>
      <c r="C4" s="7" t="s">
        <v>1765</v>
      </c>
      <c r="D4" s="2">
        <v>0.99</v>
      </c>
      <c r="E4">
        <v>3</v>
      </c>
      <c r="F4">
        <v>1</v>
      </c>
      <c r="G4" s="23">
        <v>677</v>
      </c>
      <c r="H4" s="2">
        <v>11.697193500738553</v>
      </c>
      <c r="I4" s="2">
        <v>6.4505169867060559</v>
      </c>
      <c r="J4" s="7" t="s">
        <v>1686</v>
      </c>
      <c r="K4" s="7" t="s">
        <v>1687</v>
      </c>
      <c r="L4" t="s">
        <v>207</v>
      </c>
      <c r="M4" s="23">
        <v>604203</v>
      </c>
      <c r="N4" s="23">
        <v>144372</v>
      </c>
      <c r="O4">
        <v>2014</v>
      </c>
      <c r="P4">
        <v>2014</v>
      </c>
      <c r="Q4">
        <v>2014</v>
      </c>
    </row>
    <row r="5" spans="1:18">
      <c r="A5" s="9" t="s">
        <v>1737</v>
      </c>
      <c r="B5" s="7">
        <v>478</v>
      </c>
      <c r="C5" s="7" t="s">
        <v>1764</v>
      </c>
      <c r="D5" s="2">
        <v>1</v>
      </c>
      <c r="E5">
        <v>1</v>
      </c>
      <c r="F5">
        <v>23</v>
      </c>
      <c r="G5" s="23">
        <v>1500</v>
      </c>
      <c r="H5" s="2">
        <v>5.0220000000000002</v>
      </c>
      <c r="I5" s="2">
        <v>7.2859999999999996</v>
      </c>
      <c r="J5" s="7" t="s">
        <v>1690</v>
      </c>
      <c r="K5" s="7" t="s">
        <v>1691</v>
      </c>
      <c r="L5" t="s">
        <v>284</v>
      </c>
      <c r="M5" s="23">
        <v>818616</v>
      </c>
      <c r="N5" s="23">
        <v>118383</v>
      </c>
      <c r="O5">
        <v>1991</v>
      </c>
      <c r="P5">
        <v>1993</v>
      </c>
      <c r="Q5">
        <v>1993</v>
      </c>
    </row>
    <row r="6" spans="1:18">
      <c r="A6" s="9" t="s">
        <v>33</v>
      </c>
      <c r="B6" s="7">
        <v>478</v>
      </c>
      <c r="C6" s="7" t="s">
        <v>1764</v>
      </c>
      <c r="D6" s="2">
        <v>1</v>
      </c>
      <c r="E6">
        <v>23</v>
      </c>
      <c r="F6">
        <v>23</v>
      </c>
      <c r="G6" s="23">
        <v>152334</v>
      </c>
      <c r="H6" s="2">
        <v>0.30448225609515933</v>
      </c>
      <c r="I6" s="2">
        <v>0.20892249924507988</v>
      </c>
      <c r="J6" s="7" t="s">
        <v>1690</v>
      </c>
      <c r="K6" s="7" t="s">
        <v>1691</v>
      </c>
      <c r="L6" t="s">
        <v>284</v>
      </c>
      <c r="M6" s="23">
        <v>818616</v>
      </c>
      <c r="N6" s="23">
        <v>118383</v>
      </c>
      <c r="O6">
        <v>1991</v>
      </c>
      <c r="P6">
        <v>1993</v>
      </c>
      <c r="Q6">
        <v>1993</v>
      </c>
    </row>
    <row r="7" spans="1:18">
      <c r="A7" s="9" t="s">
        <v>1736</v>
      </c>
      <c r="B7" s="7">
        <v>478</v>
      </c>
      <c r="C7" s="7" t="s">
        <v>1764</v>
      </c>
      <c r="D7" s="2">
        <v>1</v>
      </c>
      <c r="E7">
        <v>1</v>
      </c>
      <c r="F7">
        <v>23</v>
      </c>
      <c r="G7" s="23">
        <v>2365</v>
      </c>
      <c r="H7" s="2">
        <v>2.1133192389006341</v>
      </c>
      <c r="I7" s="2">
        <v>3.7911205073995773</v>
      </c>
      <c r="J7" s="7" t="s">
        <v>1690</v>
      </c>
      <c r="K7" s="7" t="s">
        <v>1691</v>
      </c>
      <c r="L7" t="s">
        <v>284</v>
      </c>
      <c r="M7" s="23">
        <v>818616</v>
      </c>
      <c r="N7" s="23">
        <v>118383</v>
      </c>
      <c r="O7">
        <v>1991</v>
      </c>
      <c r="P7">
        <v>1993</v>
      </c>
      <c r="Q7">
        <v>1993</v>
      </c>
    </row>
    <row r="8" spans="1:18">
      <c r="A8" s="9" t="s">
        <v>1735</v>
      </c>
      <c r="B8" s="7">
        <v>500</v>
      </c>
      <c r="C8" s="7" t="s">
        <v>1763</v>
      </c>
      <c r="D8" s="2">
        <v>0.99</v>
      </c>
      <c r="E8">
        <v>1</v>
      </c>
      <c r="F8">
        <v>13</v>
      </c>
      <c r="G8" s="23">
        <v>2500</v>
      </c>
      <c r="H8" s="2">
        <v>-0.2868</v>
      </c>
      <c r="I8" s="2">
        <v>1.0132000000000001</v>
      </c>
      <c r="J8" s="7" t="s">
        <v>1692</v>
      </c>
      <c r="K8" s="7" t="s">
        <v>1693</v>
      </c>
      <c r="L8" t="s">
        <v>1762</v>
      </c>
      <c r="M8" s="23">
        <v>1160072</v>
      </c>
      <c r="N8" s="23">
        <v>364622</v>
      </c>
      <c r="O8">
        <v>2005</v>
      </c>
      <c r="P8">
        <v>2007</v>
      </c>
      <c r="Q8">
        <v>2007</v>
      </c>
    </row>
    <row r="9" spans="1:18">
      <c r="A9" s="9" t="s">
        <v>1738</v>
      </c>
      <c r="B9" s="7">
        <v>500</v>
      </c>
      <c r="C9" s="7" t="s">
        <v>1763</v>
      </c>
      <c r="D9" s="2">
        <v>0.99</v>
      </c>
      <c r="E9">
        <v>13</v>
      </c>
      <c r="F9">
        <v>13</v>
      </c>
      <c r="G9" s="23">
        <v>174</v>
      </c>
      <c r="H9" s="2">
        <v>48.402298850574709</v>
      </c>
      <c r="I9" s="2">
        <v>27.988505747126435</v>
      </c>
      <c r="J9" s="7" t="s">
        <v>1692</v>
      </c>
      <c r="K9" s="7" t="s">
        <v>1693</v>
      </c>
      <c r="L9" t="s">
        <v>1762</v>
      </c>
      <c r="M9" s="23">
        <v>1160072</v>
      </c>
      <c r="N9" s="23">
        <v>364622</v>
      </c>
      <c r="O9">
        <v>2005</v>
      </c>
      <c r="P9">
        <v>2007</v>
      </c>
      <c r="Q9">
        <v>2007</v>
      </c>
    </row>
    <row r="10" spans="1:18">
      <c r="A10" s="9" t="s">
        <v>1734</v>
      </c>
      <c r="B10" s="7">
        <v>500</v>
      </c>
      <c r="C10" s="7" t="s">
        <v>1763</v>
      </c>
      <c r="D10" s="2">
        <v>0.99</v>
      </c>
      <c r="E10">
        <v>1</v>
      </c>
      <c r="F10">
        <v>13</v>
      </c>
      <c r="G10" s="23">
        <v>50</v>
      </c>
      <c r="H10" s="2">
        <v>4</v>
      </c>
      <c r="I10" s="2">
        <v>36.44</v>
      </c>
      <c r="J10" s="7" t="s">
        <v>1692</v>
      </c>
      <c r="K10" s="7" t="s">
        <v>1693</v>
      </c>
      <c r="L10" t="s">
        <v>1762</v>
      </c>
      <c r="M10" s="23">
        <v>1160072</v>
      </c>
      <c r="N10" s="23">
        <v>364622</v>
      </c>
      <c r="O10">
        <v>2005</v>
      </c>
      <c r="P10">
        <v>2007</v>
      </c>
      <c r="Q10">
        <v>2007</v>
      </c>
    </row>
    <row r="11" spans="1:18">
      <c r="A11" s="9" t="s">
        <v>33</v>
      </c>
      <c r="B11" s="7">
        <v>663</v>
      </c>
      <c r="C11" s="7" t="s">
        <v>1761</v>
      </c>
      <c r="D11" s="2">
        <v>1</v>
      </c>
      <c r="E11">
        <v>21</v>
      </c>
      <c r="F11">
        <v>21</v>
      </c>
      <c r="G11" s="23">
        <v>23971</v>
      </c>
      <c r="H11" s="2">
        <v>7.2898919527762711</v>
      </c>
      <c r="I11" s="2">
        <v>6.6826164949313753</v>
      </c>
      <c r="J11" s="7" t="s">
        <v>1694</v>
      </c>
      <c r="K11" s="7" t="s">
        <v>1695</v>
      </c>
      <c r="L11" t="s">
        <v>40</v>
      </c>
      <c r="M11" s="23">
        <v>735967</v>
      </c>
      <c r="N11" s="23">
        <v>70348</v>
      </c>
      <c r="O11">
        <v>1993</v>
      </c>
      <c r="P11">
        <v>1994</v>
      </c>
      <c r="Q11">
        <v>1994</v>
      </c>
    </row>
    <row r="12" spans="1:18">
      <c r="A12" s="9" t="s">
        <v>33</v>
      </c>
      <c r="B12" s="7">
        <v>705</v>
      </c>
      <c r="C12" s="7" t="s">
        <v>1760</v>
      </c>
      <c r="D12" s="2">
        <v>1</v>
      </c>
      <c r="E12">
        <v>16</v>
      </c>
      <c r="F12">
        <v>16</v>
      </c>
      <c r="G12" s="23">
        <v>46074</v>
      </c>
      <c r="H12" s="2">
        <v>3.3129964839171766</v>
      </c>
      <c r="I12" s="2">
        <v>2.9970482267656378</v>
      </c>
      <c r="J12" s="7" t="s">
        <v>1696</v>
      </c>
      <c r="K12" s="7" t="s">
        <v>1697</v>
      </c>
      <c r="L12" t="s">
        <v>40</v>
      </c>
      <c r="M12" s="23">
        <v>782218</v>
      </c>
      <c r="N12" s="23">
        <v>60026</v>
      </c>
      <c r="O12">
        <v>1992</v>
      </c>
      <c r="P12">
        <v>1993</v>
      </c>
      <c r="Q12">
        <v>1993</v>
      </c>
    </row>
    <row r="13" spans="1:18">
      <c r="A13" s="9" t="s">
        <v>1738</v>
      </c>
      <c r="B13" s="7">
        <v>756</v>
      </c>
      <c r="C13" s="7" t="s">
        <v>1759</v>
      </c>
      <c r="D13" s="2">
        <v>1</v>
      </c>
      <c r="E13">
        <v>1</v>
      </c>
      <c r="F13">
        <v>5</v>
      </c>
      <c r="G13" s="23">
        <v>50</v>
      </c>
      <c r="H13" s="2">
        <v>170.92</v>
      </c>
      <c r="I13" s="2">
        <v>99.88</v>
      </c>
      <c r="J13" s="7" t="s">
        <v>1698</v>
      </c>
      <c r="K13" s="7" t="s">
        <v>1699</v>
      </c>
      <c r="L13" t="s">
        <v>1745</v>
      </c>
      <c r="M13" s="23">
        <v>2212465</v>
      </c>
      <c r="N13" s="23">
        <v>341523</v>
      </c>
      <c r="O13">
        <v>1997</v>
      </c>
      <c r="P13">
        <v>1997</v>
      </c>
      <c r="Q13">
        <v>1997</v>
      </c>
      <c r="R13">
        <v>2</v>
      </c>
    </row>
    <row r="14" spans="1:18">
      <c r="A14" s="9" t="s">
        <v>1738</v>
      </c>
      <c r="B14" s="7">
        <v>974</v>
      </c>
      <c r="C14" s="7" t="s">
        <v>1758</v>
      </c>
      <c r="D14" s="2">
        <v>1</v>
      </c>
      <c r="E14">
        <v>11</v>
      </c>
      <c r="F14">
        <v>58</v>
      </c>
      <c r="G14" s="23">
        <v>9</v>
      </c>
      <c r="H14" s="2">
        <v>954.11111111111109</v>
      </c>
      <c r="I14" s="2">
        <v>559.44444444444446</v>
      </c>
      <c r="J14" s="7" t="s">
        <v>1700</v>
      </c>
      <c r="K14" s="7" t="s">
        <v>1701</v>
      </c>
      <c r="L14" t="s">
        <v>1745</v>
      </c>
      <c r="M14" s="23">
        <v>771509</v>
      </c>
      <c r="N14" s="23">
        <v>201049</v>
      </c>
      <c r="O14">
        <v>2015</v>
      </c>
      <c r="P14">
        <v>2015</v>
      </c>
      <c r="Q14">
        <v>2015</v>
      </c>
    </row>
    <row r="15" spans="1:18">
      <c r="A15" s="9" t="s">
        <v>33</v>
      </c>
      <c r="B15" s="7">
        <v>1299</v>
      </c>
      <c r="C15" s="7" t="s">
        <v>1757</v>
      </c>
      <c r="D15" s="2">
        <v>1</v>
      </c>
      <c r="E15">
        <v>18</v>
      </c>
      <c r="F15">
        <v>18</v>
      </c>
      <c r="G15" s="23">
        <v>157780</v>
      </c>
      <c r="H15" s="2">
        <v>0.25945620484218535</v>
      </c>
      <c r="I15" s="2">
        <v>0.16719482824185575</v>
      </c>
      <c r="J15" s="7" t="s">
        <v>1703</v>
      </c>
      <c r="K15" s="7" t="s">
        <v>1704</v>
      </c>
      <c r="L15" t="s">
        <v>40</v>
      </c>
      <c r="M15" s="23">
        <v>2532141</v>
      </c>
      <c r="N15" s="23">
        <v>90374</v>
      </c>
      <c r="O15">
        <v>1997</v>
      </c>
      <c r="P15">
        <v>1997</v>
      </c>
      <c r="Q15">
        <v>1997</v>
      </c>
    </row>
    <row r="16" spans="1:18">
      <c r="A16" s="9" t="s">
        <v>1738</v>
      </c>
      <c r="B16" s="7">
        <v>1503</v>
      </c>
      <c r="C16" s="7" t="s">
        <v>1756</v>
      </c>
      <c r="D16" s="2">
        <v>0.7</v>
      </c>
      <c r="E16">
        <v>2</v>
      </c>
      <c r="F16">
        <v>5</v>
      </c>
      <c r="G16" s="23">
        <v>1</v>
      </c>
      <c r="H16" s="2">
        <v>8595</v>
      </c>
      <c r="I16" s="2">
        <v>5043</v>
      </c>
      <c r="J16" s="7" t="s">
        <v>1755</v>
      </c>
      <c r="K16" s="7" t="s">
        <v>1754</v>
      </c>
      <c r="L16" t="s">
        <v>1745</v>
      </c>
      <c r="M16" s="23">
        <v>15857966</v>
      </c>
      <c r="N16" s="23">
        <v>1476950</v>
      </c>
      <c r="O16">
        <v>2015</v>
      </c>
      <c r="P16">
        <v>2015</v>
      </c>
      <c r="Q16">
        <v>2015</v>
      </c>
    </row>
    <row r="17" spans="1:18">
      <c r="A17" s="9" t="s">
        <v>33</v>
      </c>
      <c r="B17" s="7">
        <v>1523</v>
      </c>
      <c r="C17" s="7" t="s">
        <v>1753</v>
      </c>
      <c r="D17" s="2">
        <v>1</v>
      </c>
      <c r="E17">
        <v>26</v>
      </c>
      <c r="F17">
        <v>26</v>
      </c>
      <c r="G17" s="23">
        <v>56603</v>
      </c>
      <c r="H17" s="2">
        <v>2.5107149797713904</v>
      </c>
      <c r="I17" s="2">
        <v>2.2535377983499107</v>
      </c>
      <c r="J17" s="7" t="s">
        <v>1705</v>
      </c>
      <c r="K17" s="7" t="s">
        <v>1706</v>
      </c>
      <c r="L17" t="s">
        <v>40</v>
      </c>
      <c r="M17" s="23">
        <v>753899</v>
      </c>
      <c r="N17" s="23">
        <v>14545</v>
      </c>
      <c r="O17">
        <v>1984</v>
      </c>
      <c r="P17">
        <v>1984</v>
      </c>
      <c r="Q17">
        <v>1984</v>
      </c>
    </row>
    <row r="18" spans="1:18">
      <c r="A18" s="9" t="s">
        <v>1738</v>
      </c>
      <c r="B18" s="7">
        <v>1564</v>
      </c>
      <c r="C18" s="7" t="s">
        <v>1752</v>
      </c>
      <c r="D18" s="2">
        <v>0.99</v>
      </c>
      <c r="E18">
        <v>10</v>
      </c>
      <c r="F18">
        <v>10</v>
      </c>
      <c r="G18" s="23">
        <v>8001</v>
      </c>
      <c r="H18" s="2">
        <v>7.4365704286964124E-2</v>
      </c>
      <c r="I18" s="2">
        <v>-0.3695788026496688</v>
      </c>
      <c r="J18" s="7" t="s">
        <v>1707</v>
      </c>
      <c r="K18" s="7" t="s">
        <v>1708</v>
      </c>
      <c r="L18" t="s">
        <v>1745</v>
      </c>
      <c r="M18" s="23">
        <v>516158</v>
      </c>
      <c r="N18" s="23">
        <v>109346</v>
      </c>
      <c r="O18">
        <v>2005</v>
      </c>
      <c r="P18">
        <v>2005</v>
      </c>
      <c r="Q18">
        <v>2005</v>
      </c>
    </row>
    <row r="19" spans="1:18">
      <c r="A19" s="9" t="s">
        <v>1733</v>
      </c>
      <c r="B19" s="7">
        <v>1568</v>
      </c>
      <c r="C19" s="7" t="s">
        <v>1751</v>
      </c>
      <c r="D19" s="2">
        <v>1</v>
      </c>
      <c r="E19">
        <v>2</v>
      </c>
      <c r="F19">
        <v>27</v>
      </c>
      <c r="G19" s="23">
        <v>1350</v>
      </c>
      <c r="H19" s="2">
        <v>2.9681481481481482</v>
      </c>
      <c r="I19" s="2">
        <v>5.1111111111111107</v>
      </c>
      <c r="J19" s="7" t="s">
        <v>1709</v>
      </c>
      <c r="K19" s="7" t="s">
        <v>1710</v>
      </c>
      <c r="L19" t="s">
        <v>1750</v>
      </c>
      <c r="M19" s="23">
        <v>1968331</v>
      </c>
      <c r="N19" s="23">
        <v>99919</v>
      </c>
      <c r="O19">
        <v>1993</v>
      </c>
      <c r="P19">
        <v>1994</v>
      </c>
      <c r="Q19">
        <v>1994</v>
      </c>
    </row>
    <row r="20" spans="1:18">
      <c r="A20" s="9" t="s">
        <v>1732</v>
      </c>
      <c r="B20" s="7">
        <v>1568</v>
      </c>
      <c r="C20" s="7" t="s">
        <v>1751</v>
      </c>
      <c r="D20" s="2">
        <v>1</v>
      </c>
      <c r="E20">
        <v>1</v>
      </c>
      <c r="F20">
        <v>27</v>
      </c>
      <c r="G20" s="23">
        <v>4977</v>
      </c>
      <c r="H20" s="2">
        <v>0.96021699819168171</v>
      </c>
      <c r="I20" s="2">
        <v>1.2039381153305204</v>
      </c>
      <c r="J20" s="7" t="s">
        <v>1709</v>
      </c>
      <c r="K20" s="7" t="s">
        <v>1710</v>
      </c>
      <c r="L20" t="s">
        <v>1750</v>
      </c>
      <c r="M20" s="23">
        <v>1968331</v>
      </c>
      <c r="N20" s="23">
        <v>99919</v>
      </c>
      <c r="O20">
        <v>1993</v>
      </c>
      <c r="P20">
        <v>1994</v>
      </c>
      <c r="Q20">
        <v>1994</v>
      </c>
    </row>
    <row r="21" spans="1:18">
      <c r="A21" s="9" t="s">
        <v>1738</v>
      </c>
      <c r="B21" s="7">
        <v>1568</v>
      </c>
      <c r="C21" s="7" t="s">
        <v>1751</v>
      </c>
      <c r="D21" s="2">
        <v>1</v>
      </c>
      <c r="E21">
        <v>1</v>
      </c>
      <c r="F21">
        <v>27</v>
      </c>
      <c r="G21" s="23">
        <v>50</v>
      </c>
      <c r="H21" s="2">
        <v>170.92</v>
      </c>
      <c r="I21" s="2">
        <v>99.88</v>
      </c>
      <c r="J21" s="7" t="s">
        <v>1709</v>
      </c>
      <c r="K21" s="7" t="s">
        <v>1710</v>
      </c>
      <c r="L21" t="s">
        <v>1750</v>
      </c>
      <c r="M21" s="23">
        <v>1968331</v>
      </c>
      <c r="N21" s="23">
        <v>99919</v>
      </c>
      <c r="O21">
        <v>1993</v>
      </c>
      <c r="P21">
        <v>1994</v>
      </c>
      <c r="Q21">
        <v>1994</v>
      </c>
    </row>
    <row r="22" spans="1:18">
      <c r="A22" s="9" t="s">
        <v>33</v>
      </c>
      <c r="B22" s="7">
        <v>1568</v>
      </c>
      <c r="C22" s="7" t="s">
        <v>1751</v>
      </c>
      <c r="D22" s="2">
        <v>1</v>
      </c>
      <c r="E22">
        <v>27</v>
      </c>
      <c r="F22">
        <v>27</v>
      </c>
      <c r="G22" s="23">
        <v>160339</v>
      </c>
      <c r="H22" s="2">
        <v>0.2393553658186717</v>
      </c>
      <c r="I22" s="2">
        <v>0.14856647478155657</v>
      </c>
      <c r="J22" s="7" t="s">
        <v>1709</v>
      </c>
      <c r="K22" s="7" t="s">
        <v>1710</v>
      </c>
      <c r="L22" t="s">
        <v>1750</v>
      </c>
      <c r="M22" s="23">
        <v>1968331</v>
      </c>
      <c r="N22" s="23">
        <v>99919</v>
      </c>
      <c r="O22">
        <v>1993</v>
      </c>
      <c r="P22">
        <v>1994</v>
      </c>
      <c r="Q22">
        <v>1994</v>
      </c>
    </row>
    <row r="23" spans="1:18">
      <c r="A23" s="9" t="s">
        <v>33</v>
      </c>
      <c r="B23" s="7">
        <v>1716</v>
      </c>
      <c r="C23" s="7" t="s">
        <v>1749</v>
      </c>
      <c r="D23" s="2">
        <v>1</v>
      </c>
      <c r="E23">
        <v>1</v>
      </c>
      <c r="F23">
        <v>1</v>
      </c>
      <c r="G23" s="23">
        <v>50000</v>
      </c>
      <c r="H23" s="2">
        <v>2.9743400000000002</v>
      </c>
      <c r="I23" s="2">
        <v>2.6831999999999998</v>
      </c>
      <c r="J23" s="7" t="s">
        <v>1711</v>
      </c>
      <c r="K23" s="7" t="s">
        <v>1712</v>
      </c>
      <c r="L23" t="s">
        <v>40</v>
      </c>
      <c r="M23" s="23">
        <v>452441</v>
      </c>
      <c r="N23" s="23">
        <v>164874</v>
      </c>
      <c r="O23">
        <v>1992</v>
      </c>
      <c r="P23">
        <v>1993</v>
      </c>
      <c r="Q23">
        <v>1993</v>
      </c>
      <c r="R23">
        <v>2</v>
      </c>
    </row>
    <row r="24" spans="1:18">
      <c r="A24" s="9" t="s">
        <v>1738</v>
      </c>
      <c r="B24" s="7">
        <v>2115</v>
      </c>
      <c r="C24" s="7" t="s">
        <v>1748</v>
      </c>
      <c r="D24" s="2">
        <v>0.52</v>
      </c>
      <c r="E24">
        <v>1</v>
      </c>
      <c r="F24">
        <v>13</v>
      </c>
      <c r="G24" s="23">
        <v>100</v>
      </c>
      <c r="H24" s="2">
        <v>84.96</v>
      </c>
      <c r="I24" s="2">
        <v>49.44</v>
      </c>
      <c r="J24" s="7" t="s">
        <v>1714</v>
      </c>
      <c r="K24" s="7" t="s">
        <v>1715</v>
      </c>
      <c r="L24" t="s">
        <v>1745</v>
      </c>
      <c r="M24" s="23">
        <v>2616925</v>
      </c>
      <c r="N24" s="23">
        <v>1200654</v>
      </c>
      <c r="O24">
        <v>2004</v>
      </c>
      <c r="P24">
        <v>2005</v>
      </c>
      <c r="Q24">
        <v>2005</v>
      </c>
    </row>
    <row r="25" spans="1:18">
      <c r="A25" s="9" t="s">
        <v>33</v>
      </c>
      <c r="B25" s="7">
        <v>2117</v>
      </c>
      <c r="C25" s="7" t="s">
        <v>1747</v>
      </c>
      <c r="D25" s="2">
        <v>1</v>
      </c>
      <c r="E25">
        <v>13</v>
      </c>
      <c r="F25">
        <v>13</v>
      </c>
      <c r="G25" s="23">
        <v>196190</v>
      </c>
      <c r="H25" s="2">
        <v>1.2880371068861817E-2</v>
      </c>
      <c r="I25" s="2">
        <v>-6.1318109995412609E-2</v>
      </c>
      <c r="J25" s="7" t="s">
        <v>1716</v>
      </c>
      <c r="K25" s="7" t="s">
        <v>1717</v>
      </c>
      <c r="L25" t="s">
        <v>717</v>
      </c>
      <c r="M25" s="23">
        <v>971402</v>
      </c>
      <c r="N25" s="23">
        <v>151233</v>
      </c>
      <c r="O25">
        <v>1991</v>
      </c>
      <c r="P25">
        <v>1994</v>
      </c>
      <c r="Q25">
        <v>1994</v>
      </c>
      <c r="R25">
        <v>2</v>
      </c>
    </row>
    <row r="26" spans="1:18">
      <c r="A26" s="9" t="s">
        <v>1732</v>
      </c>
      <c r="B26" s="7">
        <v>2117</v>
      </c>
      <c r="C26" s="7" t="s">
        <v>1747</v>
      </c>
      <c r="D26" s="2">
        <v>1</v>
      </c>
      <c r="E26">
        <v>1</v>
      </c>
      <c r="F26">
        <v>13</v>
      </c>
      <c r="G26" s="23">
        <v>9024</v>
      </c>
      <c r="H26" s="2">
        <v>8.1117021276595744E-2</v>
      </c>
      <c r="I26" s="2">
        <v>0.21553634751773049</v>
      </c>
      <c r="J26" s="7" t="s">
        <v>1716</v>
      </c>
      <c r="K26" s="7" t="s">
        <v>1717</v>
      </c>
      <c r="L26" t="s">
        <v>717</v>
      </c>
      <c r="M26" s="23">
        <v>971402</v>
      </c>
      <c r="N26" s="23">
        <v>151233</v>
      </c>
      <c r="O26">
        <v>1991</v>
      </c>
      <c r="P26">
        <v>1994</v>
      </c>
      <c r="Q26">
        <v>1994</v>
      </c>
      <c r="R26">
        <v>2</v>
      </c>
    </row>
    <row r="27" spans="1:18">
      <c r="A27" s="9" t="s">
        <v>1738</v>
      </c>
      <c r="B27" s="7">
        <v>2117</v>
      </c>
      <c r="C27" s="7" t="s">
        <v>1747</v>
      </c>
      <c r="D27" s="2">
        <v>1</v>
      </c>
      <c r="E27">
        <v>2</v>
      </c>
      <c r="F27">
        <v>13</v>
      </c>
      <c r="G27" s="23">
        <v>26</v>
      </c>
      <c r="H27" s="2">
        <v>329.61538461538464</v>
      </c>
      <c r="I27" s="2">
        <v>193</v>
      </c>
      <c r="J27" s="7" t="s">
        <v>1716</v>
      </c>
      <c r="K27" s="7" t="s">
        <v>1717</v>
      </c>
      <c r="L27" t="s">
        <v>717</v>
      </c>
      <c r="M27" s="23">
        <v>971402</v>
      </c>
      <c r="N27" s="23">
        <v>151233</v>
      </c>
      <c r="O27">
        <v>1991</v>
      </c>
      <c r="P27">
        <v>1994</v>
      </c>
      <c r="Q27">
        <v>1994</v>
      </c>
      <c r="R27">
        <v>2</v>
      </c>
    </row>
    <row r="28" spans="1:18">
      <c r="A28" s="9" t="s">
        <v>1738</v>
      </c>
      <c r="B28" s="7">
        <v>2416</v>
      </c>
      <c r="C28" s="7" t="s">
        <v>1746</v>
      </c>
      <c r="D28" s="2">
        <v>1</v>
      </c>
      <c r="E28">
        <v>4</v>
      </c>
      <c r="F28">
        <v>21</v>
      </c>
      <c r="G28" s="23">
        <v>663</v>
      </c>
      <c r="H28" s="2">
        <v>11.965309200603318</v>
      </c>
      <c r="I28" s="2">
        <v>6.6078431372549016</v>
      </c>
      <c r="J28" s="7" t="s">
        <v>1718</v>
      </c>
      <c r="K28" s="7" t="s">
        <v>1719</v>
      </c>
      <c r="L28" t="s">
        <v>1745</v>
      </c>
      <c r="M28" s="23">
        <v>2251109</v>
      </c>
      <c r="N28" s="23">
        <v>668755</v>
      </c>
      <c r="O28">
        <v>2009</v>
      </c>
      <c r="P28">
        <v>2010</v>
      </c>
      <c r="Q28">
        <v>2010</v>
      </c>
      <c r="R28">
        <v>2</v>
      </c>
    </row>
    <row r="29" spans="1:18">
      <c r="A29" s="9" t="s">
        <v>33</v>
      </c>
      <c r="B29" s="7">
        <v>2756</v>
      </c>
      <c r="C29" s="7" t="s">
        <v>1744</v>
      </c>
      <c r="D29" s="2">
        <v>1</v>
      </c>
      <c r="E29">
        <v>12</v>
      </c>
      <c r="F29">
        <v>12</v>
      </c>
      <c r="G29" s="23">
        <v>174167</v>
      </c>
      <c r="H29" s="2">
        <v>0.14095666802551574</v>
      </c>
      <c r="I29" s="2">
        <v>5.7375966744561253E-2</v>
      </c>
      <c r="J29" s="7" t="s">
        <v>1688</v>
      </c>
      <c r="K29" s="7" t="s">
        <v>1689</v>
      </c>
      <c r="L29" t="s">
        <v>271</v>
      </c>
      <c r="M29" s="23">
        <v>1052888</v>
      </c>
      <c r="N29" s="23">
        <v>64171</v>
      </c>
      <c r="O29">
        <v>1992</v>
      </c>
      <c r="P29">
        <v>1992</v>
      </c>
      <c r="Q29">
        <v>1992</v>
      </c>
    </row>
    <row r="30" spans="1:18">
      <c r="A30" s="9" t="s">
        <v>1736</v>
      </c>
      <c r="B30" s="7">
        <v>2756</v>
      </c>
      <c r="C30" s="7" t="s">
        <v>1744</v>
      </c>
      <c r="D30" s="2">
        <v>1</v>
      </c>
      <c r="E30">
        <v>1</v>
      </c>
      <c r="F30">
        <v>12</v>
      </c>
      <c r="G30" s="23">
        <v>6000</v>
      </c>
      <c r="H30" s="2">
        <v>0.22716666666666666</v>
      </c>
      <c r="I30" s="2">
        <v>0.88849999999999996</v>
      </c>
      <c r="J30" s="7" t="s">
        <v>1688</v>
      </c>
      <c r="K30" s="7" t="s">
        <v>1689</v>
      </c>
      <c r="L30" t="s">
        <v>271</v>
      </c>
      <c r="M30" s="23">
        <v>1052888</v>
      </c>
      <c r="N30" s="23">
        <v>64171</v>
      </c>
      <c r="O30">
        <v>1992</v>
      </c>
      <c r="P30">
        <v>1992</v>
      </c>
      <c r="Q30">
        <v>1992</v>
      </c>
    </row>
    <row r="31" spans="1:18">
      <c r="A31" s="9" t="s">
        <v>1731</v>
      </c>
      <c r="B31" s="7">
        <v>2806</v>
      </c>
      <c r="C31" s="7" t="s">
        <v>1743</v>
      </c>
      <c r="D31" s="2">
        <v>1</v>
      </c>
      <c r="E31">
        <v>1</v>
      </c>
      <c r="F31">
        <v>1</v>
      </c>
      <c r="G31" s="23">
        <v>300</v>
      </c>
      <c r="H31" s="2">
        <v>10.406666666666666</v>
      </c>
      <c r="I31" s="2">
        <v>11.05</v>
      </c>
      <c r="J31" s="7" t="s">
        <v>1720</v>
      </c>
      <c r="K31" s="7" t="s">
        <v>1721</v>
      </c>
      <c r="L31" t="s">
        <v>1223</v>
      </c>
      <c r="M31" s="23">
        <v>594040</v>
      </c>
      <c r="N31" s="23">
        <v>109631</v>
      </c>
      <c r="O31">
        <v>1994</v>
      </c>
      <c r="P31">
        <v>1995</v>
      </c>
      <c r="Q31">
        <v>1995</v>
      </c>
    </row>
    <row r="32" spans="1:18">
      <c r="A32" s="9" t="s">
        <v>33</v>
      </c>
      <c r="B32" s="7">
        <v>2806</v>
      </c>
      <c r="C32" s="7" t="s">
        <v>1743</v>
      </c>
      <c r="D32" s="2">
        <v>1</v>
      </c>
      <c r="E32">
        <v>1</v>
      </c>
      <c r="F32">
        <v>1</v>
      </c>
      <c r="G32" s="23">
        <v>15000</v>
      </c>
      <c r="H32" s="2">
        <v>12.2478</v>
      </c>
      <c r="I32" s="2">
        <v>11.277333333333333</v>
      </c>
      <c r="J32" s="7" t="s">
        <v>1720</v>
      </c>
      <c r="K32" s="7" t="s">
        <v>1721</v>
      </c>
      <c r="L32" t="s">
        <v>1223</v>
      </c>
      <c r="M32" s="23">
        <v>594040</v>
      </c>
      <c r="N32" s="23">
        <v>109631</v>
      </c>
      <c r="O32">
        <v>1994</v>
      </c>
      <c r="P32">
        <v>1995</v>
      </c>
      <c r="Q32">
        <v>1995</v>
      </c>
    </row>
    <row r="33" spans="1:17">
      <c r="A33" s="9" t="s">
        <v>33</v>
      </c>
      <c r="B33" s="7">
        <v>2832</v>
      </c>
      <c r="C33" s="7" t="s">
        <v>1742</v>
      </c>
      <c r="D33" s="2">
        <v>0.69</v>
      </c>
      <c r="E33">
        <v>8</v>
      </c>
      <c r="F33">
        <v>9</v>
      </c>
      <c r="G33" s="23">
        <v>172497</v>
      </c>
      <c r="H33" s="2">
        <v>0.1520026435242352</v>
      </c>
      <c r="I33" s="2">
        <v>6.7612770077160766E-2</v>
      </c>
      <c r="J33" s="7" t="s">
        <v>1722</v>
      </c>
      <c r="K33" s="7" t="s">
        <v>1723</v>
      </c>
      <c r="L33" t="s">
        <v>40</v>
      </c>
      <c r="M33" s="23">
        <v>927150</v>
      </c>
      <c r="N33" s="23">
        <v>167159</v>
      </c>
      <c r="O33">
        <v>1992</v>
      </c>
      <c r="P33">
        <v>1994</v>
      </c>
      <c r="Q33">
        <v>1994</v>
      </c>
    </row>
    <row r="34" spans="1:17">
      <c r="A34" s="9" t="s">
        <v>1730</v>
      </c>
      <c r="B34" s="7">
        <v>2955</v>
      </c>
      <c r="C34" s="7" t="s">
        <v>1741</v>
      </c>
      <c r="D34" s="2">
        <v>1</v>
      </c>
      <c r="E34">
        <v>2</v>
      </c>
      <c r="F34">
        <v>40</v>
      </c>
      <c r="G34" s="23">
        <v>900</v>
      </c>
      <c r="H34" s="2">
        <v>1.31</v>
      </c>
      <c r="I34" s="2">
        <v>0.89222222222222225</v>
      </c>
      <c r="J34" s="7" t="s">
        <v>1724</v>
      </c>
      <c r="K34" s="7" t="s">
        <v>1725</v>
      </c>
      <c r="L34" t="s">
        <v>1310</v>
      </c>
      <c r="M34" s="23">
        <v>520810</v>
      </c>
      <c r="N34" s="23">
        <v>82208</v>
      </c>
      <c r="O34">
        <v>1995</v>
      </c>
      <c r="P34">
        <v>1996</v>
      </c>
      <c r="Q34">
        <v>1996</v>
      </c>
    </row>
    <row r="35" spans="1:17">
      <c r="A35" s="9" t="s">
        <v>1733</v>
      </c>
      <c r="B35" s="7">
        <v>2955</v>
      </c>
      <c r="C35" s="7" t="s">
        <v>1741</v>
      </c>
      <c r="D35" s="2">
        <v>1</v>
      </c>
      <c r="E35">
        <v>1</v>
      </c>
      <c r="F35">
        <v>40</v>
      </c>
      <c r="G35" s="23">
        <v>750</v>
      </c>
      <c r="H35" s="2">
        <v>6.1426666666666669</v>
      </c>
      <c r="I35" s="2">
        <v>10</v>
      </c>
      <c r="J35" s="7" t="s">
        <v>1724</v>
      </c>
      <c r="K35" s="7" t="s">
        <v>1725</v>
      </c>
      <c r="L35" t="s">
        <v>1310</v>
      </c>
      <c r="M35" s="23">
        <v>520810</v>
      </c>
      <c r="N35" s="23">
        <v>82208</v>
      </c>
      <c r="O35">
        <v>1995</v>
      </c>
      <c r="P35">
        <v>1996</v>
      </c>
      <c r="Q35">
        <v>1996</v>
      </c>
    </row>
    <row r="36" spans="1:17">
      <c r="A36" s="9" t="s">
        <v>1738</v>
      </c>
      <c r="B36" s="7">
        <v>2955</v>
      </c>
      <c r="C36" s="7" t="s">
        <v>1741</v>
      </c>
      <c r="D36" s="2">
        <v>1</v>
      </c>
      <c r="E36">
        <v>1</v>
      </c>
      <c r="F36">
        <v>40</v>
      </c>
      <c r="G36" s="23">
        <v>1</v>
      </c>
      <c r="H36" s="2">
        <v>8595</v>
      </c>
      <c r="I36" s="2">
        <v>5043</v>
      </c>
      <c r="J36" s="7" t="s">
        <v>1724</v>
      </c>
      <c r="K36" s="7" t="s">
        <v>1725</v>
      </c>
      <c r="L36" t="s">
        <v>1310</v>
      </c>
      <c r="M36" s="23">
        <v>520810</v>
      </c>
      <c r="N36" s="23">
        <v>82208</v>
      </c>
      <c r="O36">
        <v>1995</v>
      </c>
      <c r="P36">
        <v>1996</v>
      </c>
      <c r="Q36">
        <v>1996</v>
      </c>
    </row>
    <row r="37" spans="1:17">
      <c r="A37" s="9" t="s">
        <v>33</v>
      </c>
      <c r="B37" s="7">
        <v>2955</v>
      </c>
      <c r="C37" s="7" t="s">
        <v>1741</v>
      </c>
      <c r="D37" s="2">
        <v>1</v>
      </c>
      <c r="E37">
        <v>40</v>
      </c>
      <c r="F37">
        <v>40</v>
      </c>
      <c r="G37" s="23">
        <v>63235</v>
      </c>
      <c r="H37" s="2">
        <v>2.14251601170238</v>
      </c>
      <c r="I37" s="2">
        <v>1.9123112200521863</v>
      </c>
      <c r="J37" s="7" t="s">
        <v>1724</v>
      </c>
      <c r="K37" s="7" t="s">
        <v>1725</v>
      </c>
      <c r="L37" t="s">
        <v>1310</v>
      </c>
      <c r="M37" s="23">
        <v>520810</v>
      </c>
      <c r="N37" s="23">
        <v>82208</v>
      </c>
      <c r="O37">
        <v>1995</v>
      </c>
      <c r="P37">
        <v>1996</v>
      </c>
      <c r="Q37">
        <v>1996</v>
      </c>
    </row>
    <row r="40" spans="1:17" ht="44" customHeight="1"/>
    <row r="52" spans="2:3">
      <c r="B52" s="22"/>
      <c r="C52" s="22"/>
    </row>
  </sheetData>
  <mergeCells count="2">
    <mergeCell ref="E1:F1"/>
    <mergeCell ref="H1:I1"/>
  </mergeCells>
  <conditionalFormatting sqref="A3:L37">
    <cfRule type="expression" dxfId="5" priority="2">
      <formula>MOD(ROW(),2)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332"/>
  <sheetViews>
    <sheetView workbookViewId="0">
      <pane xSplit="5" ySplit="6" topLeftCell="M7" activePane="bottomRight" state="frozen"/>
      <selection pane="topRight" activeCell="D1" sqref="D1"/>
      <selection pane="bottomLeft" activeCell="A3" sqref="A3"/>
      <selection pane="bottomRight" activeCell="C208" sqref="C208"/>
    </sheetView>
  </sheetViews>
  <sheetFormatPr baseColWidth="10" defaultRowHeight="16"/>
  <cols>
    <col min="2" max="2" width="28.33203125" customWidth="1"/>
    <col min="3" max="3" width="12.83203125" customWidth="1"/>
    <col min="4" max="4" width="9.5" customWidth="1"/>
    <col min="9" max="10" width="11" bestFit="1" customWidth="1"/>
    <col min="11" max="11" width="16" bestFit="1" customWidth="1"/>
    <col min="12" max="12" width="14" bestFit="1" customWidth="1"/>
    <col min="13" max="13" width="15" bestFit="1" customWidth="1"/>
    <col min="14" max="14" width="14" bestFit="1" customWidth="1"/>
    <col min="15" max="15" width="16" bestFit="1" customWidth="1"/>
    <col min="16" max="16" width="15" bestFit="1" customWidth="1"/>
    <col min="17" max="18" width="14" bestFit="1" customWidth="1"/>
    <col min="19" max="19" width="15" bestFit="1" customWidth="1"/>
    <col min="20" max="20" width="14" bestFit="1" customWidth="1"/>
    <col min="22" max="29" width="11" bestFit="1" customWidth="1"/>
    <col min="30" max="30" width="15" bestFit="1" customWidth="1"/>
    <col min="31" max="31" width="14" bestFit="1" customWidth="1"/>
    <col min="35" max="35" width="12.5" bestFit="1" customWidth="1"/>
    <col min="36" max="36" width="11.5" bestFit="1" customWidth="1"/>
  </cols>
  <sheetData>
    <row r="1" spans="1:39">
      <c r="AD1" s="45" t="s">
        <v>1775</v>
      </c>
      <c r="AE1" s="45"/>
      <c r="AF1" s="45"/>
      <c r="AG1" s="45"/>
      <c r="AH1" s="45"/>
      <c r="AI1" s="45"/>
      <c r="AJ1" s="45"/>
      <c r="AK1" s="45"/>
      <c r="AL1" s="45"/>
      <c r="AM1" s="45"/>
    </row>
    <row r="2" spans="1:39">
      <c r="L2" s="38" t="s">
        <v>1796</v>
      </c>
      <c r="M2" s="36">
        <f t="shared" ref="M2:AC2" si="0">MAX(M$7:M$249)</f>
        <v>14012250</v>
      </c>
      <c r="N2" s="36">
        <f t="shared" si="0"/>
        <v>7500000</v>
      </c>
      <c r="O2" s="36">
        <f t="shared" si="0"/>
        <v>114020000</v>
      </c>
      <c r="P2" s="36">
        <f t="shared" si="0"/>
        <v>18520000</v>
      </c>
      <c r="Q2" s="36">
        <f t="shared" si="0"/>
        <v>4019000</v>
      </c>
      <c r="R2" s="36">
        <f t="shared" si="0"/>
        <v>6700000</v>
      </c>
      <c r="S2" s="36">
        <f t="shared" si="0"/>
        <v>57010000</v>
      </c>
      <c r="T2" s="36">
        <f t="shared" si="0"/>
        <v>6173333</v>
      </c>
      <c r="U2" s="37">
        <f t="shared" si="0"/>
        <v>6</v>
      </c>
      <c r="V2" s="37">
        <f t="shared" si="0"/>
        <v>28</v>
      </c>
      <c r="W2" s="37">
        <f t="shared" si="0"/>
        <v>44</v>
      </c>
      <c r="X2" s="37">
        <f t="shared" si="0"/>
        <v>126</v>
      </c>
      <c r="Y2" s="37">
        <f t="shared" si="0"/>
        <v>21</v>
      </c>
      <c r="Z2" s="37">
        <f t="shared" si="0"/>
        <v>24</v>
      </c>
      <c r="AA2" s="37">
        <f t="shared" si="0"/>
        <v>41</v>
      </c>
      <c r="AB2" s="37">
        <f t="shared" si="0"/>
        <v>45</v>
      </c>
      <c r="AC2" s="37">
        <f t="shared" si="0"/>
        <v>19</v>
      </c>
      <c r="AD2" s="22">
        <f t="shared" ref="AD2:AM2" si="1">MAX(AD$7:AD$249)</f>
        <v>39478064</v>
      </c>
      <c r="AE2" s="22">
        <f t="shared" si="1"/>
        <v>9929375</v>
      </c>
      <c r="AF2" s="37">
        <f t="shared" si="1"/>
        <v>2017</v>
      </c>
      <c r="AG2" s="37">
        <f t="shared" si="1"/>
        <v>2017</v>
      </c>
      <c r="AH2" s="37">
        <f t="shared" si="1"/>
        <v>2018</v>
      </c>
      <c r="AI2" s="22">
        <f t="shared" si="1"/>
        <v>39478064</v>
      </c>
      <c r="AJ2" s="22">
        <f t="shared" si="1"/>
        <v>9929375</v>
      </c>
      <c r="AK2" s="37">
        <f t="shared" si="1"/>
        <v>2017</v>
      </c>
      <c r="AL2" s="37">
        <f t="shared" si="1"/>
        <v>2017</v>
      </c>
      <c r="AM2" s="37">
        <f t="shared" si="1"/>
        <v>2018</v>
      </c>
    </row>
    <row r="3" spans="1:39">
      <c r="C3">
        <f>COUNTIFS(C7:C1048576,"&gt;""")</f>
        <v>39</v>
      </c>
      <c r="D3">
        <f t="shared" ref="D3" si="2">COUNTIFS(D7:D1048576,"&gt;""")</f>
        <v>43</v>
      </c>
      <c r="L3" s="38" t="s">
        <v>1797</v>
      </c>
      <c r="M3" s="36">
        <f t="shared" ref="M3:AC3" si="3">MIN(M$7:M$249)</f>
        <v>300</v>
      </c>
      <c r="N3" s="36">
        <f t="shared" si="3"/>
        <v>360</v>
      </c>
      <c r="O3" s="36">
        <f t="shared" si="3"/>
        <v>1</v>
      </c>
      <c r="P3" s="36">
        <f t="shared" si="3"/>
        <v>2</v>
      </c>
      <c r="Q3" s="36">
        <f t="shared" si="3"/>
        <v>300</v>
      </c>
      <c r="R3" s="36">
        <f t="shared" si="3"/>
        <v>360</v>
      </c>
      <c r="S3" s="36">
        <f t="shared" si="3"/>
        <v>1</v>
      </c>
      <c r="T3" s="36">
        <f t="shared" si="3"/>
        <v>1</v>
      </c>
      <c r="U3" s="37">
        <f t="shared" si="3"/>
        <v>0</v>
      </c>
      <c r="V3" s="37">
        <f t="shared" si="3"/>
        <v>1</v>
      </c>
      <c r="W3" s="37">
        <f t="shared" si="3"/>
        <v>1</v>
      </c>
      <c r="X3" s="37">
        <f t="shared" si="3"/>
        <v>1</v>
      </c>
      <c r="Y3" s="37">
        <f t="shared" si="3"/>
        <v>1</v>
      </c>
      <c r="Z3" s="37">
        <f t="shared" si="3"/>
        <v>1</v>
      </c>
      <c r="AA3" s="37">
        <f t="shared" si="3"/>
        <v>1</v>
      </c>
      <c r="AB3" s="37">
        <f t="shared" si="3"/>
        <v>1</v>
      </c>
      <c r="AC3" s="37">
        <f t="shared" si="3"/>
        <v>1</v>
      </c>
      <c r="AD3" s="22">
        <f t="shared" ref="AD3:AM3" si="4">MIN(AD$7:AD$249)</f>
        <v>192327</v>
      </c>
      <c r="AE3" s="22">
        <f t="shared" si="4"/>
        <v>0</v>
      </c>
      <c r="AF3" s="37">
        <f t="shared" si="4"/>
        <v>1974</v>
      </c>
      <c r="AG3" s="37">
        <f t="shared" si="4"/>
        <v>1974</v>
      </c>
      <c r="AH3" s="37">
        <f t="shared" si="4"/>
        <v>2017</v>
      </c>
      <c r="AI3" s="22">
        <f t="shared" si="4"/>
        <v>0</v>
      </c>
      <c r="AJ3" s="22">
        <f t="shared" si="4"/>
        <v>0</v>
      </c>
      <c r="AK3" s="37">
        <f t="shared" si="4"/>
        <v>1962</v>
      </c>
      <c r="AL3" s="37">
        <f t="shared" si="4"/>
        <v>1971</v>
      </c>
      <c r="AM3" s="37">
        <f t="shared" si="4"/>
        <v>2017</v>
      </c>
    </row>
    <row r="4" spans="1:39">
      <c r="A4" s="43" t="s">
        <v>1679</v>
      </c>
      <c r="B4" s="43"/>
      <c r="C4" s="42" t="s">
        <v>1729</v>
      </c>
      <c r="D4" s="42"/>
      <c r="E4" s="42"/>
      <c r="L4" s="38" t="s">
        <v>1795</v>
      </c>
      <c r="M4" s="36">
        <f t="shared" ref="M4:AC4" si="5">AVERAGE(M$7:M$249)</f>
        <v>771387.32786885242</v>
      </c>
      <c r="N4" s="36">
        <f t="shared" si="5"/>
        <v>542552.27564102563</v>
      </c>
      <c r="O4" s="36">
        <f t="shared" si="5"/>
        <v>1270537.5583333333</v>
      </c>
      <c r="P4" s="36">
        <f t="shared" si="5"/>
        <v>511541.23333333334</v>
      </c>
      <c r="Q4" s="36">
        <f t="shared" si="5"/>
        <v>220811.99180327868</v>
      </c>
      <c r="R4" s="36">
        <f t="shared" si="5"/>
        <v>199695</v>
      </c>
      <c r="S4" s="36">
        <f t="shared" si="5"/>
        <v>493454.08750000002</v>
      </c>
      <c r="T4" s="36">
        <f t="shared" si="5"/>
        <v>244425.22500000001</v>
      </c>
      <c r="U4" s="37">
        <f t="shared" si="5"/>
        <v>2.6502057613168724</v>
      </c>
      <c r="V4" s="37">
        <f t="shared" si="5"/>
        <v>4.4308943089430892</v>
      </c>
      <c r="W4" s="37">
        <f t="shared" si="5"/>
        <v>5.0437500000000002</v>
      </c>
      <c r="X4" s="37">
        <f t="shared" si="5"/>
        <v>4.4362139917695469</v>
      </c>
      <c r="Y4" s="37">
        <f t="shared" si="5"/>
        <v>2.7903225806451615</v>
      </c>
      <c r="Z4" s="37">
        <f t="shared" si="5"/>
        <v>3.821138211382114</v>
      </c>
      <c r="AA4" s="37">
        <f t="shared" si="5"/>
        <v>4.3687500000000004</v>
      </c>
      <c r="AB4" s="37">
        <f t="shared" si="5"/>
        <v>3.3621399176954734</v>
      </c>
      <c r="AC4" s="37">
        <f t="shared" si="5"/>
        <v>2.370967741935484</v>
      </c>
      <c r="AD4" s="22">
        <f t="shared" ref="AD4:AM4" si="6">AVERAGE(AD$7:AD$249)</f>
        <v>2476932.9917695471</v>
      </c>
      <c r="AE4" s="22">
        <f t="shared" si="6"/>
        <v>751900.78189300408</v>
      </c>
      <c r="AF4" s="37">
        <f t="shared" si="6"/>
        <v>1995.4232365145228</v>
      </c>
      <c r="AG4" s="37">
        <f t="shared" si="6"/>
        <v>1996.9834024896265</v>
      </c>
      <c r="AH4" s="37">
        <f t="shared" si="6"/>
        <v>2017.5243243243244</v>
      </c>
      <c r="AI4" s="22">
        <f t="shared" si="6"/>
        <v>1497873.45</v>
      </c>
      <c r="AJ4" s="22">
        <f t="shared" si="6"/>
        <v>386751.70416666666</v>
      </c>
      <c r="AK4" s="37">
        <f t="shared" si="6"/>
        <v>1995.2415254237287</v>
      </c>
      <c r="AL4" s="37">
        <f t="shared" si="6"/>
        <v>1996.868085106383</v>
      </c>
      <c r="AM4" s="37">
        <f t="shared" si="6"/>
        <v>2017.5464480874316</v>
      </c>
    </row>
    <row r="5" spans="1:39" s="3" customFormat="1">
      <c r="A5" s="43"/>
      <c r="B5" s="43"/>
      <c r="C5" s="42"/>
      <c r="D5" s="42"/>
      <c r="E5" s="42"/>
      <c r="H5" s="44" t="s">
        <v>1685</v>
      </c>
      <c r="I5" s="44"/>
      <c r="J5" s="44"/>
      <c r="K5" s="44"/>
      <c r="L5" s="44"/>
      <c r="M5" s="46" t="s">
        <v>1667</v>
      </c>
      <c r="N5" s="46"/>
      <c r="O5" s="46"/>
      <c r="P5" s="46"/>
      <c r="Q5" s="47" t="s">
        <v>1794</v>
      </c>
      <c r="R5" s="47"/>
      <c r="S5" s="47"/>
      <c r="T5" s="47"/>
      <c r="U5" s="3">
        <f>COUNTIFS(U7:U1048576,"&lt;="&amp;$U$4)</f>
        <v>132</v>
      </c>
      <c r="V5" s="48" t="s">
        <v>1666</v>
      </c>
      <c r="W5" s="48"/>
      <c r="X5" s="48"/>
      <c r="Y5" s="48"/>
      <c r="Z5" s="48" t="s">
        <v>1665</v>
      </c>
      <c r="AA5" s="48"/>
      <c r="AB5" s="48"/>
      <c r="AC5" s="48"/>
      <c r="AD5" s="49" t="s">
        <v>1781</v>
      </c>
      <c r="AE5" s="49"/>
      <c r="AF5" s="49"/>
      <c r="AG5" s="49"/>
      <c r="AH5" s="49"/>
      <c r="AI5" s="50" t="s">
        <v>1798</v>
      </c>
      <c r="AJ5" s="50"/>
      <c r="AK5" s="50"/>
      <c r="AL5" s="50"/>
      <c r="AM5" s="50"/>
    </row>
    <row r="6" spans="1:39" s="4" customFormat="1" ht="68">
      <c r="A6" s="13" t="s">
        <v>1678</v>
      </c>
      <c r="B6" s="13" t="s">
        <v>1677</v>
      </c>
      <c r="C6" s="13" t="s">
        <v>1726</v>
      </c>
      <c r="D6" s="13" t="s">
        <v>1727</v>
      </c>
      <c r="E6" s="8" t="s">
        <v>1676</v>
      </c>
      <c r="F6" s="15" t="s">
        <v>1675</v>
      </c>
      <c r="G6" s="15" t="s">
        <v>1674</v>
      </c>
      <c r="H6" s="15" t="s">
        <v>1672</v>
      </c>
      <c r="I6" s="6" t="s">
        <v>1670</v>
      </c>
      <c r="J6" s="6" t="s">
        <v>1671</v>
      </c>
      <c r="K6" s="15" t="s">
        <v>1669</v>
      </c>
      <c r="L6" s="15" t="s">
        <v>1668</v>
      </c>
      <c r="M6" s="16">
        <v>2014</v>
      </c>
      <c r="N6" s="16">
        <v>2016</v>
      </c>
      <c r="O6" s="16">
        <v>2018</v>
      </c>
      <c r="P6" s="16">
        <v>2019</v>
      </c>
      <c r="Q6" s="17">
        <v>2014</v>
      </c>
      <c r="R6" s="17">
        <v>2016</v>
      </c>
      <c r="S6" s="17">
        <v>2018</v>
      </c>
      <c r="T6" s="17">
        <v>2019</v>
      </c>
      <c r="U6" s="19" t="s">
        <v>1799</v>
      </c>
      <c r="V6" s="19">
        <v>2014</v>
      </c>
      <c r="W6" s="19">
        <v>2016</v>
      </c>
      <c r="X6" s="19">
        <v>2018</v>
      </c>
      <c r="Y6" s="19">
        <v>2019</v>
      </c>
      <c r="Z6" s="19">
        <v>2014</v>
      </c>
      <c r="AA6" s="19">
        <v>2016</v>
      </c>
      <c r="AB6" s="19">
        <v>2018</v>
      </c>
      <c r="AC6" s="19">
        <v>2019</v>
      </c>
      <c r="AD6" s="33" t="s">
        <v>1777</v>
      </c>
      <c r="AE6" s="33" t="s">
        <v>1776</v>
      </c>
      <c r="AF6" s="15" t="s">
        <v>1778</v>
      </c>
      <c r="AG6" s="15" t="s">
        <v>1779</v>
      </c>
      <c r="AH6" s="15" t="s">
        <v>1780</v>
      </c>
      <c r="AI6" s="39" t="s">
        <v>1777</v>
      </c>
      <c r="AJ6" s="39" t="s">
        <v>1776</v>
      </c>
      <c r="AK6" s="15" t="s">
        <v>1778</v>
      </c>
      <c r="AL6" s="15" t="s">
        <v>1779</v>
      </c>
      <c r="AM6" s="15" t="s">
        <v>1780</v>
      </c>
    </row>
    <row r="7" spans="1:39">
      <c r="A7" s="14">
        <v>17</v>
      </c>
      <c r="B7" s="14" t="s">
        <v>16</v>
      </c>
      <c r="C7" s="14" t="s">
        <v>1728</v>
      </c>
      <c r="D7" s="14" t="s">
        <v>1728</v>
      </c>
      <c r="E7" s="9" t="s">
        <v>1</v>
      </c>
      <c r="F7" s="5">
        <v>33</v>
      </c>
      <c r="G7" s="5">
        <v>33</v>
      </c>
      <c r="H7" s="2">
        <v>1</v>
      </c>
      <c r="I7" s="12">
        <v>33</v>
      </c>
      <c r="J7" s="12">
        <v>33</v>
      </c>
      <c r="K7" s="22">
        <v>761454</v>
      </c>
      <c r="L7" s="22">
        <v>20038</v>
      </c>
      <c r="M7" s="23">
        <v>61002</v>
      </c>
      <c r="N7" s="23">
        <v>176225</v>
      </c>
      <c r="O7" s="23">
        <v>239050</v>
      </c>
      <c r="P7" s="23">
        <v>89817</v>
      </c>
      <c r="Q7" s="25">
        <v>10167</v>
      </c>
      <c r="R7" s="25">
        <v>17623</v>
      </c>
      <c r="S7" s="26">
        <v>34150</v>
      </c>
      <c r="T7" s="26">
        <v>22454</v>
      </c>
      <c r="U7" s="18">
        <v>0</v>
      </c>
      <c r="V7" s="10">
        <v>6</v>
      </c>
      <c r="W7" s="10">
        <v>10</v>
      </c>
      <c r="X7" s="10">
        <v>7</v>
      </c>
      <c r="Y7" s="10">
        <v>4</v>
      </c>
      <c r="Z7" s="10">
        <v>5</v>
      </c>
      <c r="AA7" s="10">
        <v>8</v>
      </c>
      <c r="AB7" s="18">
        <v>7</v>
      </c>
      <c r="AC7" s="18">
        <v>4</v>
      </c>
      <c r="AD7" s="31">
        <v>747300</v>
      </c>
      <c r="AE7" s="31">
        <v>244501</v>
      </c>
      <c r="AF7" s="1">
        <v>2000</v>
      </c>
      <c r="AG7" s="1">
        <v>2002</v>
      </c>
      <c r="AH7" s="1">
        <v>2017</v>
      </c>
      <c r="AI7" s="31">
        <v>752656</v>
      </c>
      <c r="AJ7" s="31">
        <v>246253</v>
      </c>
      <c r="AK7" s="1">
        <v>2000</v>
      </c>
      <c r="AL7" s="1">
        <v>2002</v>
      </c>
      <c r="AM7" s="1">
        <v>2017</v>
      </c>
    </row>
    <row r="8" spans="1:39">
      <c r="A8" s="14">
        <v>31</v>
      </c>
      <c r="B8" s="14" t="s">
        <v>32</v>
      </c>
      <c r="C8" s="14" t="s">
        <v>1728</v>
      </c>
      <c r="D8" s="14" t="s">
        <v>1728</v>
      </c>
      <c r="E8" s="9" t="s">
        <v>17</v>
      </c>
      <c r="F8" s="5">
        <v>154</v>
      </c>
      <c r="G8" s="5">
        <v>140</v>
      </c>
      <c r="H8" s="2">
        <v>0.87</v>
      </c>
      <c r="I8" s="12">
        <v>131</v>
      </c>
      <c r="J8" s="12">
        <v>122</v>
      </c>
      <c r="K8" s="22">
        <v>975790</v>
      </c>
      <c r="L8" s="22">
        <v>5808</v>
      </c>
      <c r="M8" s="23">
        <v>129805</v>
      </c>
      <c r="N8" s="23">
        <v>119802</v>
      </c>
      <c r="O8" s="23">
        <v>295300</v>
      </c>
      <c r="P8" s="23">
        <v>115501</v>
      </c>
      <c r="Q8" s="25">
        <v>5644</v>
      </c>
      <c r="R8" s="25">
        <v>4279</v>
      </c>
      <c r="S8" s="26">
        <v>8685</v>
      </c>
      <c r="T8" s="26">
        <v>10500</v>
      </c>
      <c r="U8" s="18">
        <v>0</v>
      </c>
      <c r="V8" s="10">
        <v>23</v>
      </c>
      <c r="W8" s="10">
        <v>28</v>
      </c>
      <c r="X8" s="10">
        <v>34</v>
      </c>
      <c r="Y8" s="10">
        <v>11</v>
      </c>
      <c r="Z8" s="10">
        <v>17</v>
      </c>
      <c r="AA8" s="10">
        <v>25</v>
      </c>
      <c r="AB8" s="18">
        <v>34</v>
      </c>
      <c r="AC8" s="18">
        <v>11</v>
      </c>
      <c r="AD8" s="31">
        <v>1558732</v>
      </c>
      <c r="AE8" s="31">
        <v>504346</v>
      </c>
      <c r="AF8" s="1">
        <v>1995</v>
      </c>
      <c r="AG8" s="1">
        <v>1997</v>
      </c>
      <c r="AH8" s="1">
        <v>2018</v>
      </c>
      <c r="AI8" s="31">
        <v>915922</v>
      </c>
      <c r="AJ8" s="31">
        <v>307686</v>
      </c>
      <c r="AK8" s="1">
        <v>1995</v>
      </c>
      <c r="AL8" s="1">
        <v>1997</v>
      </c>
      <c r="AM8" s="1">
        <v>2018</v>
      </c>
    </row>
    <row r="9" spans="1:39">
      <c r="A9" s="14">
        <v>98</v>
      </c>
      <c r="B9" s="14" t="s">
        <v>39</v>
      </c>
      <c r="C9" s="14" t="s">
        <v>1728</v>
      </c>
      <c r="D9" s="14" t="s">
        <v>1728</v>
      </c>
      <c r="E9" s="9" t="s">
        <v>33</v>
      </c>
      <c r="F9" s="5">
        <v>3</v>
      </c>
      <c r="G9" s="5">
        <v>3</v>
      </c>
      <c r="H9" s="2">
        <v>1</v>
      </c>
      <c r="I9" s="12">
        <v>3</v>
      </c>
      <c r="J9" s="12">
        <v>3</v>
      </c>
      <c r="K9" s="22">
        <v>901871</v>
      </c>
      <c r="L9" s="22">
        <v>300624</v>
      </c>
      <c r="M9" s="23"/>
      <c r="N9" s="23"/>
      <c r="O9" s="23">
        <v>600000</v>
      </c>
      <c r="P9" s="23">
        <v>220000</v>
      </c>
      <c r="Q9" s="25"/>
      <c r="R9" s="25"/>
      <c r="S9" s="26">
        <v>600000</v>
      </c>
      <c r="T9" s="26">
        <v>220000</v>
      </c>
      <c r="U9" s="18">
        <v>4</v>
      </c>
      <c r="V9" s="10"/>
      <c r="W9" s="10"/>
      <c r="X9" s="10">
        <v>1</v>
      </c>
      <c r="Y9" s="10">
        <v>1</v>
      </c>
      <c r="Z9" s="10"/>
      <c r="AA9" s="10"/>
      <c r="AB9" s="18">
        <v>1</v>
      </c>
      <c r="AC9" s="18">
        <v>1</v>
      </c>
      <c r="AD9" s="31">
        <v>2430819</v>
      </c>
      <c r="AE9" s="31">
        <v>1344831</v>
      </c>
      <c r="AF9" s="1">
        <v>1998</v>
      </c>
      <c r="AG9" s="1">
        <v>1998</v>
      </c>
      <c r="AH9" s="1">
        <v>2017</v>
      </c>
      <c r="AI9" s="31">
        <v>2727233</v>
      </c>
      <c r="AJ9" s="31">
        <v>1530843</v>
      </c>
      <c r="AK9" s="1">
        <v>1997</v>
      </c>
      <c r="AL9" s="1">
        <v>1997</v>
      </c>
      <c r="AM9" s="1">
        <v>2017</v>
      </c>
    </row>
    <row r="10" spans="1:39">
      <c r="A10" s="14">
        <v>102</v>
      </c>
      <c r="B10" s="14" t="s">
        <v>46</v>
      </c>
      <c r="C10" s="14" t="s">
        <v>1728</v>
      </c>
      <c r="D10" s="14" t="s">
        <v>1728</v>
      </c>
      <c r="E10" s="9" t="s">
        <v>41</v>
      </c>
      <c r="F10" s="5">
        <v>6</v>
      </c>
      <c r="G10" s="5">
        <v>4</v>
      </c>
      <c r="H10" s="2">
        <v>1</v>
      </c>
      <c r="I10" s="12">
        <v>6</v>
      </c>
      <c r="J10" s="12">
        <v>4</v>
      </c>
      <c r="K10" s="22">
        <v>571751</v>
      </c>
      <c r="L10" s="22">
        <v>95292</v>
      </c>
      <c r="M10" s="23">
        <v>80000</v>
      </c>
      <c r="N10" s="23"/>
      <c r="O10" s="23">
        <v>27000</v>
      </c>
      <c r="P10" s="23">
        <v>245161</v>
      </c>
      <c r="Q10" s="25">
        <v>80000</v>
      </c>
      <c r="R10" s="25"/>
      <c r="S10" s="26">
        <v>27000</v>
      </c>
      <c r="T10" s="26">
        <v>245161</v>
      </c>
      <c r="U10" s="18">
        <v>2</v>
      </c>
      <c r="V10" s="10">
        <v>1</v>
      </c>
      <c r="W10" s="10"/>
      <c r="X10" s="10">
        <v>1</v>
      </c>
      <c r="Y10" s="10">
        <v>1</v>
      </c>
      <c r="Z10" s="10">
        <v>1</v>
      </c>
      <c r="AA10" s="10"/>
      <c r="AB10" s="18">
        <v>1</v>
      </c>
      <c r="AC10" s="18">
        <v>1</v>
      </c>
      <c r="AD10" s="31">
        <v>798697</v>
      </c>
      <c r="AE10" s="31">
        <v>138935</v>
      </c>
      <c r="AF10" s="1">
        <v>1989</v>
      </c>
      <c r="AG10" s="1">
        <v>1991</v>
      </c>
      <c r="AH10" s="1"/>
      <c r="AI10" s="31">
        <v>931726</v>
      </c>
      <c r="AJ10" s="31">
        <v>162008</v>
      </c>
      <c r="AK10" s="1">
        <v>1988</v>
      </c>
      <c r="AL10" s="1">
        <v>1991</v>
      </c>
      <c r="AM10" s="1"/>
    </row>
    <row r="11" spans="1:39">
      <c r="A11" s="14">
        <v>109</v>
      </c>
      <c r="B11" s="14" t="s">
        <v>54</v>
      </c>
      <c r="C11" s="14" t="s">
        <v>1728</v>
      </c>
      <c r="D11" s="14" t="s">
        <v>1728</v>
      </c>
      <c r="E11" s="9" t="s">
        <v>47</v>
      </c>
      <c r="F11" s="5">
        <v>10</v>
      </c>
      <c r="G11" s="5">
        <v>6</v>
      </c>
      <c r="H11" s="2">
        <v>0.67</v>
      </c>
      <c r="I11" s="12">
        <v>4</v>
      </c>
      <c r="J11" s="12">
        <v>4</v>
      </c>
      <c r="K11" s="22">
        <v>809547</v>
      </c>
      <c r="L11" s="22">
        <v>73595</v>
      </c>
      <c r="M11" s="23"/>
      <c r="N11" s="23">
        <v>125040</v>
      </c>
      <c r="O11" s="23">
        <v>273777</v>
      </c>
      <c r="P11" s="23">
        <v>71000</v>
      </c>
      <c r="Q11" s="25"/>
      <c r="R11" s="25">
        <v>62520</v>
      </c>
      <c r="S11" s="26">
        <v>39111</v>
      </c>
      <c r="T11" s="26">
        <v>71000</v>
      </c>
      <c r="U11" s="18">
        <v>2</v>
      </c>
      <c r="V11" s="10"/>
      <c r="W11" s="10">
        <v>2</v>
      </c>
      <c r="X11" s="10">
        <v>7</v>
      </c>
      <c r="Y11" s="10">
        <v>1</v>
      </c>
      <c r="Z11" s="10"/>
      <c r="AA11" s="10">
        <v>2</v>
      </c>
      <c r="AB11" s="18">
        <v>4</v>
      </c>
      <c r="AC11" s="18">
        <v>1</v>
      </c>
      <c r="AD11" s="31">
        <v>3065728</v>
      </c>
      <c r="AE11" s="31">
        <v>1007581</v>
      </c>
      <c r="AF11" s="1">
        <v>1990</v>
      </c>
      <c r="AG11" s="1">
        <v>1991</v>
      </c>
      <c r="AH11" s="1">
        <v>2017</v>
      </c>
      <c r="AI11" s="31">
        <v>640298</v>
      </c>
      <c r="AJ11" s="31">
        <v>226857</v>
      </c>
      <c r="AK11" s="1">
        <v>1988</v>
      </c>
      <c r="AL11" s="1">
        <v>1990</v>
      </c>
      <c r="AM11" s="1">
        <v>2017</v>
      </c>
    </row>
    <row r="12" spans="1:39">
      <c r="A12" s="14">
        <v>112</v>
      </c>
      <c r="B12" s="14" t="s">
        <v>61</v>
      </c>
      <c r="C12" s="14" t="s">
        <v>1728</v>
      </c>
      <c r="D12" s="14" t="s">
        <v>1728</v>
      </c>
      <c r="E12" s="9" t="s">
        <v>55</v>
      </c>
      <c r="F12" s="5">
        <v>6</v>
      </c>
      <c r="G12" s="5">
        <v>5</v>
      </c>
      <c r="H12" s="2">
        <v>1</v>
      </c>
      <c r="I12" s="12">
        <v>6</v>
      </c>
      <c r="J12" s="12">
        <v>5</v>
      </c>
      <c r="K12" s="22">
        <v>267701</v>
      </c>
      <c r="L12" s="22">
        <v>33463</v>
      </c>
      <c r="M12" s="23">
        <v>28859</v>
      </c>
      <c r="N12" s="23">
        <v>85000</v>
      </c>
      <c r="O12" s="23">
        <v>2900</v>
      </c>
      <c r="P12" s="23"/>
      <c r="Q12" s="25">
        <v>28859</v>
      </c>
      <c r="R12" s="25">
        <v>28333</v>
      </c>
      <c r="S12" s="26">
        <v>2900</v>
      </c>
      <c r="T12" s="26"/>
      <c r="U12" s="18">
        <v>2</v>
      </c>
      <c r="V12" s="10">
        <v>1</v>
      </c>
      <c r="W12" s="10">
        <v>3</v>
      </c>
      <c r="X12" s="10">
        <v>1</v>
      </c>
      <c r="Y12" s="10"/>
      <c r="Z12" s="10">
        <v>1</v>
      </c>
      <c r="AA12" s="10">
        <v>2</v>
      </c>
      <c r="AB12" s="18">
        <v>1</v>
      </c>
      <c r="AC12" s="18"/>
      <c r="AD12" s="31">
        <v>951054</v>
      </c>
      <c r="AE12" s="31">
        <v>243485</v>
      </c>
      <c r="AF12" s="1">
        <v>1992</v>
      </c>
      <c r="AG12" s="1">
        <v>1995</v>
      </c>
      <c r="AH12" s="1"/>
      <c r="AI12" s="31">
        <v>517502</v>
      </c>
      <c r="AJ12" s="31">
        <v>110223</v>
      </c>
      <c r="AK12" s="1">
        <v>1992</v>
      </c>
      <c r="AL12" s="1">
        <v>1994</v>
      </c>
      <c r="AM12" s="1"/>
    </row>
    <row r="13" spans="1:39">
      <c r="A13" s="14">
        <v>121</v>
      </c>
      <c r="B13" s="14" t="s">
        <v>70</v>
      </c>
      <c r="C13" s="14" t="s">
        <v>1728</v>
      </c>
      <c r="D13" s="14" t="s">
        <v>1728</v>
      </c>
      <c r="E13" s="9" t="s">
        <v>62</v>
      </c>
      <c r="F13" s="5">
        <v>6</v>
      </c>
      <c r="G13" s="5">
        <v>5</v>
      </c>
      <c r="H13" s="2">
        <v>0.8</v>
      </c>
      <c r="I13" s="12">
        <v>5</v>
      </c>
      <c r="J13" s="12">
        <v>4</v>
      </c>
      <c r="K13" s="22">
        <v>210080</v>
      </c>
      <c r="L13" s="22">
        <v>42016</v>
      </c>
      <c r="M13" s="23"/>
      <c r="N13" s="23"/>
      <c r="O13" s="23">
        <v>184780</v>
      </c>
      <c r="P13" s="23"/>
      <c r="Q13" s="25"/>
      <c r="R13" s="25"/>
      <c r="S13" s="26">
        <v>92390</v>
      </c>
      <c r="T13" s="26"/>
      <c r="U13" s="18">
        <v>4</v>
      </c>
      <c r="V13" s="10">
        <v>1</v>
      </c>
      <c r="W13" s="10"/>
      <c r="X13" s="10">
        <v>2</v>
      </c>
      <c r="Y13" s="10"/>
      <c r="Z13" s="10">
        <v>1</v>
      </c>
      <c r="AA13" s="10"/>
      <c r="AB13" s="18">
        <v>2</v>
      </c>
      <c r="AC13" s="18"/>
      <c r="AD13" s="31">
        <v>969479</v>
      </c>
      <c r="AE13" s="31">
        <v>534301</v>
      </c>
      <c r="AF13" s="1">
        <v>1993</v>
      </c>
      <c r="AG13" s="1">
        <v>1995</v>
      </c>
      <c r="AH13" s="1">
        <v>2018</v>
      </c>
      <c r="AI13" s="31">
        <v>630007</v>
      </c>
      <c r="AJ13" s="31">
        <v>219079</v>
      </c>
      <c r="AK13" s="1">
        <v>1993</v>
      </c>
      <c r="AL13" s="1">
        <v>1994</v>
      </c>
      <c r="AM13" s="1">
        <v>2018</v>
      </c>
    </row>
    <row r="14" spans="1:39">
      <c r="A14" s="14">
        <v>126</v>
      </c>
      <c r="B14" s="14" t="s">
        <v>77</v>
      </c>
      <c r="C14" s="14" t="s">
        <v>1728</v>
      </c>
      <c r="D14" s="14" t="s">
        <v>1728</v>
      </c>
      <c r="E14" s="9" t="s">
        <v>71</v>
      </c>
      <c r="F14" s="5">
        <v>6</v>
      </c>
      <c r="G14" s="5">
        <v>4</v>
      </c>
      <c r="H14" s="2">
        <v>0.25</v>
      </c>
      <c r="I14" s="12">
        <v>1</v>
      </c>
      <c r="J14" s="12">
        <v>1</v>
      </c>
      <c r="K14" s="22">
        <v>1665287</v>
      </c>
      <c r="L14" s="22">
        <v>208161</v>
      </c>
      <c r="M14" s="23"/>
      <c r="N14" s="23">
        <v>59767</v>
      </c>
      <c r="O14" s="23">
        <v>41223</v>
      </c>
      <c r="P14" s="23">
        <v>1500001</v>
      </c>
      <c r="Q14" s="25"/>
      <c r="R14" s="25">
        <v>19922</v>
      </c>
      <c r="S14" s="26">
        <v>41223</v>
      </c>
      <c r="T14" s="26">
        <v>750001</v>
      </c>
      <c r="U14" s="18">
        <v>2</v>
      </c>
      <c r="V14" s="10"/>
      <c r="W14" s="10">
        <v>3</v>
      </c>
      <c r="X14" s="10">
        <v>1</v>
      </c>
      <c r="Y14" s="10">
        <v>2</v>
      </c>
      <c r="Z14" s="10"/>
      <c r="AA14" s="10">
        <v>2</v>
      </c>
      <c r="AB14" s="18">
        <v>1</v>
      </c>
      <c r="AC14" s="18">
        <v>1</v>
      </c>
      <c r="AD14" s="31">
        <v>16844762</v>
      </c>
      <c r="AE14" s="31">
        <v>3922789</v>
      </c>
      <c r="AF14" s="1">
        <v>1996</v>
      </c>
      <c r="AG14" s="1">
        <v>1998</v>
      </c>
      <c r="AH14" s="1"/>
      <c r="AI14" s="31">
        <v>0</v>
      </c>
      <c r="AJ14" s="31">
        <v>0</v>
      </c>
      <c r="AK14" s="1"/>
      <c r="AL14" s="1"/>
      <c r="AM14" s="1"/>
    </row>
    <row r="15" spans="1:39">
      <c r="A15" s="14">
        <v>148</v>
      </c>
      <c r="B15" s="14" t="s">
        <v>80</v>
      </c>
      <c r="C15" s="14" t="s">
        <v>1728</v>
      </c>
      <c r="D15" s="14" t="s">
        <v>1728</v>
      </c>
      <c r="E15" s="9" t="s">
        <v>33</v>
      </c>
      <c r="F15" s="5">
        <v>4</v>
      </c>
      <c r="G15" s="5">
        <v>4</v>
      </c>
      <c r="H15" s="2">
        <v>1</v>
      </c>
      <c r="I15" s="12">
        <v>4</v>
      </c>
      <c r="J15" s="12">
        <v>4</v>
      </c>
      <c r="K15" s="22">
        <v>110000</v>
      </c>
      <c r="L15" s="22">
        <v>27500</v>
      </c>
      <c r="M15" s="23"/>
      <c r="N15" s="23"/>
      <c r="O15" s="23">
        <v>35000</v>
      </c>
      <c r="P15" s="23"/>
      <c r="Q15" s="25"/>
      <c r="R15" s="25"/>
      <c r="S15" s="26">
        <v>17500</v>
      </c>
      <c r="T15" s="26"/>
      <c r="U15" s="18">
        <v>6</v>
      </c>
      <c r="V15" s="10"/>
      <c r="W15" s="10"/>
      <c r="X15" s="10">
        <v>2</v>
      </c>
      <c r="Y15" s="10"/>
      <c r="Z15" s="10"/>
      <c r="AA15" s="10"/>
      <c r="AB15" s="18">
        <v>2</v>
      </c>
      <c r="AC15" s="18"/>
      <c r="AD15" s="31">
        <v>462399</v>
      </c>
      <c r="AE15" s="31">
        <v>0</v>
      </c>
      <c r="AF15" s="1">
        <v>1980</v>
      </c>
      <c r="AG15" s="1">
        <v>1980</v>
      </c>
      <c r="AH15" s="1">
        <v>2018</v>
      </c>
      <c r="AI15" s="31">
        <v>462399</v>
      </c>
      <c r="AJ15" s="31">
        <v>0</v>
      </c>
      <c r="AK15" s="1">
        <v>1980</v>
      </c>
      <c r="AL15" s="1">
        <v>1980</v>
      </c>
      <c r="AM15" s="1">
        <v>2018</v>
      </c>
    </row>
    <row r="16" spans="1:39">
      <c r="A16" s="14">
        <v>151</v>
      </c>
      <c r="B16" s="14" t="s">
        <v>88</v>
      </c>
      <c r="C16" s="14" t="s">
        <v>1728</v>
      </c>
      <c r="D16" s="14" t="s">
        <v>1728</v>
      </c>
      <c r="E16" s="9" t="s">
        <v>81</v>
      </c>
      <c r="F16" s="5">
        <v>31</v>
      </c>
      <c r="G16" s="5">
        <v>4</v>
      </c>
      <c r="H16" s="2">
        <v>0.5</v>
      </c>
      <c r="I16" s="12">
        <v>2</v>
      </c>
      <c r="J16" s="12">
        <v>2</v>
      </c>
      <c r="K16" s="22">
        <v>274404</v>
      </c>
      <c r="L16" s="22">
        <v>8852</v>
      </c>
      <c r="M16" s="23">
        <v>17141</v>
      </c>
      <c r="N16" s="23">
        <v>18931</v>
      </c>
      <c r="O16" s="23">
        <v>142057</v>
      </c>
      <c r="P16" s="23">
        <v>24867</v>
      </c>
      <c r="Q16" s="25">
        <v>4285</v>
      </c>
      <c r="R16" s="25">
        <v>6310</v>
      </c>
      <c r="S16" s="26">
        <v>10147</v>
      </c>
      <c r="T16" s="26">
        <v>8289</v>
      </c>
      <c r="U16" s="18">
        <v>0</v>
      </c>
      <c r="V16" s="10">
        <v>4</v>
      </c>
      <c r="W16" s="10">
        <v>3</v>
      </c>
      <c r="X16" s="10">
        <v>14</v>
      </c>
      <c r="Y16" s="10">
        <v>3</v>
      </c>
      <c r="Z16" s="10">
        <v>1</v>
      </c>
      <c r="AA16" s="10">
        <v>3</v>
      </c>
      <c r="AB16" s="18">
        <v>2</v>
      </c>
      <c r="AC16" s="18">
        <v>1</v>
      </c>
      <c r="AD16" s="31">
        <v>192327</v>
      </c>
      <c r="AE16" s="31">
        <v>131619</v>
      </c>
      <c r="AF16" s="1">
        <v>1982</v>
      </c>
      <c r="AG16" s="1">
        <v>1982</v>
      </c>
      <c r="AH16" s="1">
        <v>2017</v>
      </c>
      <c r="AI16" s="31">
        <v>78019</v>
      </c>
      <c r="AJ16" s="31">
        <v>24310</v>
      </c>
      <c r="AK16" s="1">
        <v>1982</v>
      </c>
      <c r="AL16" s="1">
        <v>1982</v>
      </c>
      <c r="AM16" s="1">
        <v>2017</v>
      </c>
    </row>
    <row r="17" spans="1:39">
      <c r="A17" s="14">
        <v>186</v>
      </c>
      <c r="B17" s="14" t="s">
        <v>95</v>
      </c>
      <c r="C17" s="14" t="s">
        <v>1728</v>
      </c>
      <c r="D17" s="14" t="s">
        <v>1728</v>
      </c>
      <c r="E17" s="9" t="s">
        <v>89</v>
      </c>
      <c r="F17" s="5">
        <v>12</v>
      </c>
      <c r="G17" s="5">
        <v>10</v>
      </c>
      <c r="H17" s="2">
        <v>0.9</v>
      </c>
      <c r="I17" s="12">
        <v>11</v>
      </c>
      <c r="J17" s="12">
        <v>9</v>
      </c>
      <c r="K17" s="22">
        <v>458000</v>
      </c>
      <c r="L17" s="22">
        <v>38167</v>
      </c>
      <c r="M17" s="23">
        <v>13200</v>
      </c>
      <c r="N17" s="23"/>
      <c r="O17" s="23">
        <v>60000</v>
      </c>
      <c r="P17" s="23"/>
      <c r="Q17" s="25">
        <v>6600</v>
      </c>
      <c r="R17" s="25"/>
      <c r="S17" s="26">
        <v>60000</v>
      </c>
      <c r="T17" s="26"/>
      <c r="U17" s="18">
        <v>4</v>
      </c>
      <c r="V17" s="10">
        <v>2</v>
      </c>
      <c r="W17" s="10"/>
      <c r="X17" s="10">
        <v>1</v>
      </c>
      <c r="Y17" s="10"/>
      <c r="Z17" s="10">
        <v>2</v>
      </c>
      <c r="AA17" s="10"/>
      <c r="AB17" s="18">
        <v>1</v>
      </c>
      <c r="AC17" s="18"/>
      <c r="AD17" s="31">
        <v>651934</v>
      </c>
      <c r="AE17" s="31">
        <v>227179</v>
      </c>
      <c r="AF17" s="1">
        <v>1990</v>
      </c>
      <c r="AG17" s="1">
        <v>1992</v>
      </c>
      <c r="AH17" s="1">
        <v>2017</v>
      </c>
      <c r="AI17" s="31">
        <v>638472</v>
      </c>
      <c r="AJ17" s="31">
        <v>227689</v>
      </c>
      <c r="AK17" s="1">
        <v>1991</v>
      </c>
      <c r="AL17" s="1">
        <v>1993</v>
      </c>
      <c r="AM17" s="1">
        <v>2017</v>
      </c>
    </row>
    <row r="18" spans="1:39">
      <c r="A18" s="14">
        <v>193</v>
      </c>
      <c r="B18" s="14" t="s">
        <v>109</v>
      </c>
      <c r="C18" s="14" t="s">
        <v>1686</v>
      </c>
      <c r="D18" s="14" t="s">
        <v>1687</v>
      </c>
      <c r="E18" s="9" t="s">
        <v>96</v>
      </c>
      <c r="F18" s="5">
        <v>80</v>
      </c>
      <c r="G18" s="5">
        <v>77</v>
      </c>
      <c r="H18" s="2">
        <v>0.99</v>
      </c>
      <c r="I18" s="12">
        <v>79</v>
      </c>
      <c r="J18" s="12">
        <v>76</v>
      </c>
      <c r="K18" s="22">
        <v>784531</v>
      </c>
      <c r="L18" s="22">
        <v>9452</v>
      </c>
      <c r="M18" s="23">
        <v>122700</v>
      </c>
      <c r="N18" s="23">
        <v>114916</v>
      </c>
      <c r="O18" s="23">
        <v>100790</v>
      </c>
      <c r="P18" s="23">
        <v>34138</v>
      </c>
      <c r="Q18" s="25">
        <v>6817</v>
      </c>
      <c r="R18" s="25">
        <v>12768</v>
      </c>
      <c r="S18" s="26">
        <v>7199</v>
      </c>
      <c r="T18" s="26">
        <v>17069</v>
      </c>
      <c r="U18" s="18">
        <v>0</v>
      </c>
      <c r="V18" s="10">
        <v>18</v>
      </c>
      <c r="W18" s="10">
        <v>9</v>
      </c>
      <c r="X18" s="10">
        <v>14</v>
      </c>
      <c r="Y18" s="10">
        <v>2</v>
      </c>
      <c r="Z18" s="10">
        <v>15</v>
      </c>
      <c r="AA18" s="10">
        <v>7</v>
      </c>
      <c r="AB18" s="18">
        <v>13</v>
      </c>
      <c r="AC18" s="18">
        <v>2</v>
      </c>
      <c r="AD18" s="31">
        <v>615315</v>
      </c>
      <c r="AE18" s="31">
        <v>151913</v>
      </c>
      <c r="AF18" s="1">
        <v>2014</v>
      </c>
      <c r="AG18" s="1">
        <v>2014</v>
      </c>
      <c r="AH18" s="1">
        <v>2018</v>
      </c>
      <c r="AI18" s="31">
        <v>604203</v>
      </c>
      <c r="AJ18" s="31">
        <v>144372</v>
      </c>
      <c r="AK18" s="1">
        <v>2014</v>
      </c>
      <c r="AL18" s="1">
        <v>2014</v>
      </c>
      <c r="AM18" s="1">
        <v>2018</v>
      </c>
    </row>
    <row r="19" spans="1:39">
      <c r="A19" s="14">
        <v>210</v>
      </c>
      <c r="B19" s="14" t="s">
        <v>115</v>
      </c>
      <c r="C19" s="14" t="s">
        <v>1728</v>
      </c>
      <c r="D19" s="14" t="s">
        <v>1728</v>
      </c>
      <c r="E19" s="9" t="s">
        <v>110</v>
      </c>
      <c r="F19" s="5">
        <v>5</v>
      </c>
      <c r="G19" s="5">
        <v>5</v>
      </c>
      <c r="H19" s="2">
        <v>1</v>
      </c>
      <c r="I19" s="12">
        <v>5</v>
      </c>
      <c r="J19" s="12">
        <v>5</v>
      </c>
      <c r="K19" s="22">
        <v>319619</v>
      </c>
      <c r="L19" s="22">
        <v>63924</v>
      </c>
      <c r="M19" s="23">
        <v>2500</v>
      </c>
      <c r="N19" s="23">
        <v>70000</v>
      </c>
      <c r="O19" s="23">
        <v>229875</v>
      </c>
      <c r="P19" s="23"/>
      <c r="Q19" s="25">
        <v>2500</v>
      </c>
      <c r="R19" s="25">
        <v>70000</v>
      </c>
      <c r="S19" s="26">
        <v>229875</v>
      </c>
      <c r="T19" s="26"/>
      <c r="U19" s="18">
        <v>2</v>
      </c>
      <c r="V19" s="10">
        <v>1</v>
      </c>
      <c r="W19" s="10">
        <v>1</v>
      </c>
      <c r="X19" s="10">
        <v>1</v>
      </c>
      <c r="Y19" s="10"/>
      <c r="Z19" s="10">
        <v>1</v>
      </c>
      <c r="AA19" s="10">
        <v>1</v>
      </c>
      <c r="AB19" s="18">
        <v>1</v>
      </c>
      <c r="AC19" s="18"/>
      <c r="AD19" s="31">
        <v>1188626</v>
      </c>
      <c r="AE19" s="31">
        <v>578588</v>
      </c>
      <c r="AF19" s="1">
        <v>1989</v>
      </c>
      <c r="AG19" s="1">
        <v>1991</v>
      </c>
      <c r="AH19" s="1">
        <v>2018</v>
      </c>
      <c r="AI19" s="31">
        <v>1188626</v>
      </c>
      <c r="AJ19" s="31">
        <v>578588</v>
      </c>
      <c r="AK19" s="1">
        <v>1989</v>
      </c>
      <c r="AL19" s="1">
        <v>1991</v>
      </c>
      <c r="AM19" s="1">
        <v>2018</v>
      </c>
    </row>
    <row r="20" spans="1:39">
      <c r="A20" s="14">
        <v>236</v>
      </c>
      <c r="B20" s="14" t="s">
        <v>128</v>
      </c>
      <c r="C20" s="14">
        <v>0</v>
      </c>
      <c r="D20" s="14" t="s">
        <v>1800</v>
      </c>
      <c r="E20" s="9" t="s">
        <v>116</v>
      </c>
      <c r="F20" s="5">
        <v>20</v>
      </c>
      <c r="G20" s="5">
        <v>17</v>
      </c>
      <c r="H20" s="2">
        <v>1</v>
      </c>
      <c r="I20" s="12">
        <v>20</v>
      </c>
      <c r="J20" s="12">
        <v>17</v>
      </c>
      <c r="K20" s="22">
        <v>6345000</v>
      </c>
      <c r="L20" s="22">
        <v>317250</v>
      </c>
      <c r="M20" s="23">
        <v>4260000</v>
      </c>
      <c r="N20" s="23">
        <v>40000</v>
      </c>
      <c r="O20" s="23">
        <v>1550000</v>
      </c>
      <c r="P20" s="23">
        <v>100000</v>
      </c>
      <c r="Q20" s="25">
        <v>852000</v>
      </c>
      <c r="R20" s="25">
        <v>20000</v>
      </c>
      <c r="S20" s="26">
        <v>310000</v>
      </c>
      <c r="T20" s="26">
        <v>100000</v>
      </c>
      <c r="U20" s="18">
        <v>0</v>
      </c>
      <c r="V20" s="10">
        <v>5</v>
      </c>
      <c r="W20" s="10">
        <v>2</v>
      </c>
      <c r="X20" s="10">
        <v>5</v>
      </c>
      <c r="Y20" s="10">
        <v>1</v>
      </c>
      <c r="Z20" s="10">
        <v>5</v>
      </c>
      <c r="AA20" s="10">
        <v>2</v>
      </c>
      <c r="AB20" s="18">
        <v>5</v>
      </c>
      <c r="AC20" s="18">
        <v>1</v>
      </c>
      <c r="AD20" s="31">
        <v>2295544</v>
      </c>
      <c r="AE20" s="31">
        <v>655238</v>
      </c>
      <c r="AF20" s="1">
        <v>1999</v>
      </c>
      <c r="AG20" s="1">
        <v>2000</v>
      </c>
      <c r="AH20" s="1">
        <v>2018</v>
      </c>
      <c r="AI20" s="31">
        <v>2287075</v>
      </c>
      <c r="AJ20" s="31">
        <v>644194</v>
      </c>
      <c r="AK20" s="1">
        <v>2000</v>
      </c>
      <c r="AL20" s="1">
        <v>2002</v>
      </c>
      <c r="AM20" s="1">
        <v>2018</v>
      </c>
    </row>
    <row r="21" spans="1:39">
      <c r="A21" s="14">
        <v>244</v>
      </c>
      <c r="B21" s="14" t="s">
        <v>138</v>
      </c>
      <c r="C21" s="14" t="s">
        <v>1728</v>
      </c>
      <c r="D21" s="14" t="s">
        <v>1728</v>
      </c>
      <c r="E21" s="9" t="s">
        <v>129</v>
      </c>
      <c r="F21" s="5">
        <v>33</v>
      </c>
      <c r="G21" s="5">
        <v>25</v>
      </c>
      <c r="H21" s="2">
        <v>1</v>
      </c>
      <c r="I21" s="12">
        <v>33</v>
      </c>
      <c r="J21" s="12">
        <v>25</v>
      </c>
      <c r="K21" s="22">
        <v>9917430</v>
      </c>
      <c r="L21" s="22">
        <v>268039</v>
      </c>
      <c r="M21" s="23">
        <v>1923485</v>
      </c>
      <c r="N21" s="23">
        <v>595180</v>
      </c>
      <c r="O21" s="23">
        <v>160960</v>
      </c>
      <c r="P21" s="23"/>
      <c r="Q21" s="25">
        <v>213721</v>
      </c>
      <c r="R21" s="25">
        <v>148795</v>
      </c>
      <c r="S21" s="26">
        <v>53653</v>
      </c>
      <c r="T21" s="26"/>
      <c r="U21" s="18">
        <v>2</v>
      </c>
      <c r="V21" s="10">
        <v>9</v>
      </c>
      <c r="W21" s="10">
        <v>4</v>
      </c>
      <c r="X21" s="10">
        <v>3</v>
      </c>
      <c r="Y21" s="10"/>
      <c r="Z21" s="10">
        <v>7</v>
      </c>
      <c r="AA21" s="10">
        <v>3</v>
      </c>
      <c r="AB21" s="18">
        <v>2</v>
      </c>
      <c r="AC21" s="18"/>
      <c r="AD21" s="31">
        <v>1680401</v>
      </c>
      <c r="AE21" s="31">
        <v>461287</v>
      </c>
      <c r="AF21" s="1">
        <v>2011</v>
      </c>
      <c r="AG21" s="1">
        <v>2012</v>
      </c>
      <c r="AH21" s="1">
        <v>2017</v>
      </c>
      <c r="AI21" s="31">
        <v>1701146</v>
      </c>
      <c r="AJ21" s="31">
        <v>466980</v>
      </c>
      <c r="AK21" s="1">
        <v>2011</v>
      </c>
      <c r="AL21" s="1">
        <v>2012</v>
      </c>
      <c r="AM21" s="1">
        <v>2017</v>
      </c>
    </row>
    <row r="22" spans="1:39">
      <c r="A22" s="14">
        <v>248</v>
      </c>
      <c r="B22" s="14" t="s">
        <v>152</v>
      </c>
      <c r="C22" s="14" t="s">
        <v>1728</v>
      </c>
      <c r="D22" s="14" t="s">
        <v>1728</v>
      </c>
      <c r="E22" s="9" t="s">
        <v>47</v>
      </c>
      <c r="F22" s="5">
        <v>38</v>
      </c>
      <c r="G22" s="5">
        <v>37</v>
      </c>
      <c r="H22" s="2">
        <v>1</v>
      </c>
      <c r="I22" s="12">
        <v>38</v>
      </c>
      <c r="J22" s="12">
        <v>37</v>
      </c>
      <c r="K22" s="22">
        <v>1666174</v>
      </c>
      <c r="L22" s="22">
        <v>41654</v>
      </c>
      <c r="M22" s="23">
        <v>73785</v>
      </c>
      <c r="N22" s="23">
        <v>205400</v>
      </c>
      <c r="O22" s="23">
        <v>172200</v>
      </c>
      <c r="P22" s="23">
        <v>205401</v>
      </c>
      <c r="Q22" s="25">
        <v>24595</v>
      </c>
      <c r="R22" s="25">
        <v>41080</v>
      </c>
      <c r="S22" s="26">
        <v>34440</v>
      </c>
      <c r="T22" s="26">
        <v>51350</v>
      </c>
      <c r="U22" s="18">
        <v>0</v>
      </c>
      <c r="V22" s="10">
        <v>3</v>
      </c>
      <c r="W22" s="10">
        <v>5</v>
      </c>
      <c r="X22" s="10">
        <v>5</v>
      </c>
      <c r="Y22" s="10">
        <v>4</v>
      </c>
      <c r="Z22" s="10">
        <v>3</v>
      </c>
      <c r="AA22" s="10">
        <v>4</v>
      </c>
      <c r="AB22" s="18">
        <v>5</v>
      </c>
      <c r="AC22" s="18">
        <v>3</v>
      </c>
      <c r="AD22" s="31">
        <v>569863</v>
      </c>
      <c r="AE22" s="31">
        <v>233602</v>
      </c>
      <c r="AF22" s="1">
        <v>1989</v>
      </c>
      <c r="AG22" s="1">
        <v>1990</v>
      </c>
      <c r="AH22" s="1">
        <v>2017</v>
      </c>
      <c r="AI22" s="31">
        <v>567469</v>
      </c>
      <c r="AJ22" s="31">
        <v>232316</v>
      </c>
      <c r="AK22" s="1">
        <v>1989</v>
      </c>
      <c r="AL22" s="1">
        <v>1990</v>
      </c>
      <c r="AM22" s="1">
        <v>2017</v>
      </c>
    </row>
    <row r="23" spans="1:39">
      <c r="A23" s="14">
        <v>254</v>
      </c>
      <c r="B23" s="14" t="s">
        <v>165</v>
      </c>
      <c r="C23" s="14" t="s">
        <v>1728</v>
      </c>
      <c r="D23" s="14" t="s">
        <v>1728</v>
      </c>
      <c r="E23" s="9" t="s">
        <v>153</v>
      </c>
      <c r="F23" s="5">
        <v>23</v>
      </c>
      <c r="G23" s="5">
        <v>13</v>
      </c>
      <c r="H23" s="2">
        <v>0.31</v>
      </c>
      <c r="I23" s="12">
        <v>11</v>
      </c>
      <c r="J23" s="12">
        <v>4</v>
      </c>
      <c r="K23" s="22">
        <v>154141200</v>
      </c>
      <c r="L23" s="22">
        <v>6701791</v>
      </c>
      <c r="M23" s="23">
        <v>8038000</v>
      </c>
      <c r="N23" s="23">
        <v>895525</v>
      </c>
      <c r="O23" s="23">
        <v>114020000</v>
      </c>
      <c r="P23" s="23">
        <v>1309165</v>
      </c>
      <c r="Q23" s="25">
        <v>4019000</v>
      </c>
      <c r="R23" s="25">
        <v>149254</v>
      </c>
      <c r="S23" s="26">
        <v>57010000</v>
      </c>
      <c r="T23" s="26">
        <v>327291</v>
      </c>
      <c r="U23" s="18">
        <v>0</v>
      </c>
      <c r="V23" s="10">
        <v>2</v>
      </c>
      <c r="W23" s="10">
        <v>6</v>
      </c>
      <c r="X23" s="10">
        <v>3</v>
      </c>
      <c r="Y23" s="10">
        <v>5</v>
      </c>
      <c r="Z23" s="10">
        <v>2</v>
      </c>
      <c r="AA23" s="10">
        <v>3</v>
      </c>
      <c r="AB23" s="18">
        <v>3</v>
      </c>
      <c r="AC23" s="18">
        <v>3</v>
      </c>
      <c r="AD23" s="31">
        <v>18204054</v>
      </c>
      <c r="AE23" s="31">
        <v>3582303</v>
      </c>
      <c r="AF23" s="1">
        <v>2003</v>
      </c>
      <c r="AG23" s="1">
        <v>2003</v>
      </c>
      <c r="AH23" s="1"/>
      <c r="AI23" s="31">
        <v>13221684</v>
      </c>
      <c r="AJ23" s="31">
        <v>1669703</v>
      </c>
      <c r="AK23" s="1">
        <v>2007</v>
      </c>
      <c r="AL23" s="1">
        <v>2007</v>
      </c>
      <c r="AM23" s="1"/>
    </row>
    <row r="24" spans="1:39">
      <c r="A24" s="14">
        <v>275</v>
      </c>
      <c r="B24" s="14" t="s">
        <v>179</v>
      </c>
      <c r="C24" s="14" t="s">
        <v>1801</v>
      </c>
      <c r="D24" s="14" t="s">
        <v>1802</v>
      </c>
      <c r="E24" s="9" t="s">
        <v>166</v>
      </c>
      <c r="F24" s="5">
        <v>33</v>
      </c>
      <c r="G24" s="5">
        <v>19</v>
      </c>
      <c r="H24" s="2">
        <v>0.53</v>
      </c>
      <c r="I24" s="12">
        <v>18</v>
      </c>
      <c r="J24" s="12">
        <v>10</v>
      </c>
      <c r="K24" s="22">
        <v>6050295</v>
      </c>
      <c r="L24" s="22">
        <v>183342</v>
      </c>
      <c r="M24" s="23">
        <v>204445</v>
      </c>
      <c r="N24" s="23">
        <v>109400</v>
      </c>
      <c r="O24" s="23">
        <v>42400</v>
      </c>
      <c r="P24" s="23">
        <v>4212400</v>
      </c>
      <c r="Q24" s="25">
        <v>51111</v>
      </c>
      <c r="R24" s="25">
        <v>27350</v>
      </c>
      <c r="S24" s="26">
        <v>21200</v>
      </c>
      <c r="T24" s="26">
        <v>1404133</v>
      </c>
      <c r="U24" s="18">
        <v>0</v>
      </c>
      <c r="V24" s="10">
        <v>4</v>
      </c>
      <c r="W24" s="10">
        <v>4</v>
      </c>
      <c r="X24" s="10">
        <v>2</v>
      </c>
      <c r="Y24" s="10">
        <v>4</v>
      </c>
      <c r="Z24" s="10">
        <v>4</v>
      </c>
      <c r="AA24" s="10">
        <v>4</v>
      </c>
      <c r="AB24" s="18">
        <v>2</v>
      </c>
      <c r="AC24" s="18">
        <v>2</v>
      </c>
      <c r="AD24" s="31">
        <v>8059150</v>
      </c>
      <c r="AE24" s="31">
        <v>1765255</v>
      </c>
      <c r="AF24" s="1">
        <v>1991</v>
      </c>
      <c r="AG24" s="1">
        <v>1993</v>
      </c>
      <c r="AH24" s="1"/>
      <c r="AI24" s="31">
        <v>804546</v>
      </c>
      <c r="AJ24" s="31">
        <v>375559</v>
      </c>
      <c r="AK24" s="1">
        <v>1985</v>
      </c>
      <c r="AL24" s="1">
        <v>1989</v>
      </c>
      <c r="AM24" s="1"/>
    </row>
    <row r="25" spans="1:39">
      <c r="A25" s="14">
        <v>293</v>
      </c>
      <c r="B25" s="14" t="s">
        <v>188</v>
      </c>
      <c r="C25" s="14" t="s">
        <v>1728</v>
      </c>
      <c r="D25" s="14" t="s">
        <v>1728</v>
      </c>
      <c r="E25" s="9" t="s">
        <v>180</v>
      </c>
      <c r="F25" s="5">
        <v>12</v>
      </c>
      <c r="G25" s="5">
        <v>10</v>
      </c>
      <c r="H25" s="2">
        <v>1</v>
      </c>
      <c r="I25" s="12">
        <v>12</v>
      </c>
      <c r="J25" s="12">
        <v>10</v>
      </c>
      <c r="K25" s="22">
        <v>1442500</v>
      </c>
      <c r="L25" s="22">
        <v>131136</v>
      </c>
      <c r="M25" s="23">
        <v>509500</v>
      </c>
      <c r="N25" s="23">
        <v>33000</v>
      </c>
      <c r="O25" s="23">
        <v>345000</v>
      </c>
      <c r="P25" s="23"/>
      <c r="Q25" s="25">
        <v>127375</v>
      </c>
      <c r="R25" s="25">
        <v>16500</v>
      </c>
      <c r="S25" s="26">
        <v>345000</v>
      </c>
      <c r="T25" s="26"/>
      <c r="U25" s="18">
        <v>2</v>
      </c>
      <c r="V25" s="10">
        <v>4</v>
      </c>
      <c r="W25" s="10">
        <v>2</v>
      </c>
      <c r="X25" s="10">
        <v>1</v>
      </c>
      <c r="Y25" s="10"/>
      <c r="Z25" s="10">
        <v>3</v>
      </c>
      <c r="AA25" s="10">
        <v>2</v>
      </c>
      <c r="AB25" s="18">
        <v>1</v>
      </c>
      <c r="AC25" s="18"/>
      <c r="AD25" s="31">
        <v>1306060</v>
      </c>
      <c r="AE25" s="31">
        <v>268864</v>
      </c>
      <c r="AF25" s="1">
        <v>2010</v>
      </c>
      <c r="AG25" s="1">
        <v>2011</v>
      </c>
      <c r="AH25" s="1">
        <v>2018</v>
      </c>
      <c r="AI25" s="31">
        <v>1336431</v>
      </c>
      <c r="AJ25" s="31">
        <v>275115</v>
      </c>
      <c r="AK25" s="1">
        <v>2010</v>
      </c>
      <c r="AL25" s="1">
        <v>2011</v>
      </c>
      <c r="AM25" s="1">
        <v>2018</v>
      </c>
    </row>
    <row r="26" spans="1:39">
      <c r="A26" s="14">
        <v>296</v>
      </c>
      <c r="B26" s="14" t="s">
        <v>193</v>
      </c>
      <c r="C26" s="14" t="s">
        <v>1728</v>
      </c>
      <c r="D26" s="14" t="s">
        <v>1728</v>
      </c>
      <c r="E26" s="9" t="s">
        <v>189</v>
      </c>
      <c r="F26" s="5">
        <v>27</v>
      </c>
      <c r="G26" s="5">
        <v>4</v>
      </c>
      <c r="H26" s="2">
        <v>0.5</v>
      </c>
      <c r="I26" s="12">
        <v>2</v>
      </c>
      <c r="J26" s="12">
        <v>2</v>
      </c>
      <c r="K26" s="22">
        <v>296458</v>
      </c>
      <c r="L26" s="22">
        <v>10223</v>
      </c>
      <c r="M26" s="23">
        <v>16726</v>
      </c>
      <c r="N26" s="23">
        <v>56954</v>
      </c>
      <c r="O26" s="23">
        <v>173663</v>
      </c>
      <c r="P26" s="23">
        <v>10100</v>
      </c>
      <c r="Q26" s="25">
        <v>8363</v>
      </c>
      <c r="R26" s="25">
        <v>8136</v>
      </c>
      <c r="S26" s="26">
        <v>12405</v>
      </c>
      <c r="T26" s="26">
        <v>10100</v>
      </c>
      <c r="U26" s="18">
        <v>0</v>
      </c>
      <c r="V26" s="10">
        <v>2</v>
      </c>
      <c r="W26" s="10">
        <v>7</v>
      </c>
      <c r="X26" s="10">
        <v>14</v>
      </c>
      <c r="Y26" s="10">
        <v>1</v>
      </c>
      <c r="Z26" s="10">
        <v>1</v>
      </c>
      <c r="AA26" s="10">
        <v>2</v>
      </c>
      <c r="AB26" s="18">
        <v>4</v>
      </c>
      <c r="AC26" s="18">
        <v>1</v>
      </c>
      <c r="AD26" s="31">
        <v>617682</v>
      </c>
      <c r="AE26" s="31">
        <v>286895</v>
      </c>
      <c r="AF26" s="1">
        <v>1993</v>
      </c>
      <c r="AG26" s="1">
        <v>1995</v>
      </c>
      <c r="AH26" s="1">
        <v>2018</v>
      </c>
      <c r="AI26" s="31">
        <v>428465</v>
      </c>
      <c r="AJ26" s="31">
        <v>98432</v>
      </c>
      <c r="AK26" s="1">
        <v>1994</v>
      </c>
      <c r="AL26" s="1">
        <v>1995</v>
      </c>
      <c r="AM26" s="1">
        <v>2018</v>
      </c>
    </row>
    <row r="27" spans="1:39">
      <c r="A27" s="14">
        <v>297</v>
      </c>
      <c r="B27" s="14" t="s">
        <v>197</v>
      </c>
      <c r="C27" s="14" t="s">
        <v>1728</v>
      </c>
      <c r="D27" s="14" t="s">
        <v>1728</v>
      </c>
      <c r="E27" s="9" t="s">
        <v>89</v>
      </c>
      <c r="F27" s="5">
        <v>3</v>
      </c>
      <c r="G27" s="5">
        <v>3</v>
      </c>
      <c r="H27" s="2">
        <v>1</v>
      </c>
      <c r="I27" s="12">
        <v>3</v>
      </c>
      <c r="J27" s="12">
        <v>3</v>
      </c>
      <c r="K27" s="22">
        <v>68580</v>
      </c>
      <c r="L27" s="22">
        <v>22860</v>
      </c>
      <c r="M27" s="23"/>
      <c r="N27" s="23"/>
      <c r="O27" s="23">
        <v>33580</v>
      </c>
      <c r="P27" s="23"/>
      <c r="Q27" s="25"/>
      <c r="R27" s="25"/>
      <c r="S27" s="26">
        <v>33580</v>
      </c>
      <c r="T27" s="26"/>
      <c r="U27" s="18">
        <v>6</v>
      </c>
      <c r="V27" s="10"/>
      <c r="W27" s="10"/>
      <c r="X27" s="10">
        <v>1</v>
      </c>
      <c r="Y27" s="10"/>
      <c r="Z27" s="10"/>
      <c r="AA27" s="10"/>
      <c r="AB27" s="18">
        <v>1</v>
      </c>
      <c r="AC27" s="18"/>
      <c r="AD27" s="31">
        <v>593790</v>
      </c>
      <c r="AE27" s="31">
        <v>29853</v>
      </c>
      <c r="AF27" s="1">
        <v>1998</v>
      </c>
      <c r="AG27" s="1">
        <v>1998</v>
      </c>
      <c r="AH27" s="1"/>
      <c r="AI27" s="31">
        <v>593790</v>
      </c>
      <c r="AJ27" s="31">
        <v>29853</v>
      </c>
      <c r="AK27" s="1">
        <v>1998</v>
      </c>
      <c r="AL27" s="1">
        <v>1998</v>
      </c>
      <c r="AM27" s="1"/>
    </row>
    <row r="28" spans="1:39">
      <c r="A28" s="14">
        <v>337</v>
      </c>
      <c r="B28" s="14" t="s">
        <v>199</v>
      </c>
      <c r="C28" s="14" t="s">
        <v>1728</v>
      </c>
      <c r="D28" s="14" t="s">
        <v>1728</v>
      </c>
      <c r="E28" s="9" t="s">
        <v>33</v>
      </c>
      <c r="F28" s="5">
        <v>2</v>
      </c>
      <c r="G28" s="5">
        <v>2</v>
      </c>
      <c r="H28" s="2">
        <v>1</v>
      </c>
      <c r="I28" s="12">
        <v>2</v>
      </c>
      <c r="J28" s="12">
        <v>2</v>
      </c>
      <c r="K28" s="22">
        <v>32400</v>
      </c>
      <c r="L28" s="22">
        <v>16200</v>
      </c>
      <c r="M28" s="23"/>
      <c r="N28" s="23"/>
      <c r="O28" s="23">
        <v>32400</v>
      </c>
      <c r="P28" s="23"/>
      <c r="Q28" s="25"/>
      <c r="R28" s="25"/>
      <c r="S28" s="26">
        <v>16200</v>
      </c>
      <c r="T28" s="26"/>
      <c r="U28" s="18">
        <v>6</v>
      </c>
      <c r="V28" s="10"/>
      <c r="W28" s="10"/>
      <c r="X28" s="10">
        <v>2</v>
      </c>
      <c r="Y28" s="10"/>
      <c r="Z28" s="10"/>
      <c r="AA28" s="10"/>
      <c r="AB28" s="18">
        <v>2</v>
      </c>
      <c r="AC28" s="18"/>
      <c r="AD28" s="31">
        <v>923863</v>
      </c>
      <c r="AE28" s="31">
        <v>81090</v>
      </c>
      <c r="AF28" s="1">
        <v>1993</v>
      </c>
      <c r="AG28" s="1">
        <v>1994</v>
      </c>
      <c r="AH28" s="1">
        <v>2018</v>
      </c>
      <c r="AI28" s="31">
        <v>923863</v>
      </c>
      <c r="AJ28" s="31">
        <v>81090</v>
      </c>
      <c r="AK28" s="1">
        <v>1993</v>
      </c>
      <c r="AL28" s="1">
        <v>1994</v>
      </c>
      <c r="AM28" s="1">
        <v>2018</v>
      </c>
    </row>
    <row r="29" spans="1:39">
      <c r="A29" s="14">
        <v>338</v>
      </c>
      <c r="B29" s="14" t="s">
        <v>206</v>
      </c>
      <c r="C29" s="14" t="s">
        <v>1728</v>
      </c>
      <c r="D29" s="14" t="s">
        <v>1728</v>
      </c>
      <c r="E29" s="9" t="s">
        <v>200</v>
      </c>
      <c r="F29" s="5">
        <v>5</v>
      </c>
      <c r="G29" s="5">
        <v>5</v>
      </c>
      <c r="H29" s="2">
        <v>1</v>
      </c>
      <c r="I29" s="12">
        <v>5</v>
      </c>
      <c r="J29" s="12">
        <v>5</v>
      </c>
      <c r="K29" s="22">
        <v>913751</v>
      </c>
      <c r="L29" s="22">
        <v>130536</v>
      </c>
      <c r="M29" s="23">
        <v>390000</v>
      </c>
      <c r="N29" s="23">
        <v>40000</v>
      </c>
      <c r="O29" s="23">
        <v>130100</v>
      </c>
      <c r="P29" s="23"/>
      <c r="Q29" s="25">
        <v>390000</v>
      </c>
      <c r="R29" s="25">
        <v>40000</v>
      </c>
      <c r="S29" s="26">
        <v>65050</v>
      </c>
      <c r="T29" s="26"/>
      <c r="U29" s="18">
        <v>2</v>
      </c>
      <c r="V29" s="10">
        <v>1</v>
      </c>
      <c r="W29" s="10">
        <v>1</v>
      </c>
      <c r="X29" s="10">
        <v>2</v>
      </c>
      <c r="Y29" s="10"/>
      <c r="Z29" s="10">
        <v>1</v>
      </c>
      <c r="AA29" s="10">
        <v>1</v>
      </c>
      <c r="AB29" s="18">
        <v>1</v>
      </c>
      <c r="AC29" s="18"/>
      <c r="AD29" s="31">
        <v>1220902</v>
      </c>
      <c r="AE29" s="31">
        <v>327396</v>
      </c>
      <c r="AF29" s="1">
        <v>1994</v>
      </c>
      <c r="AG29" s="1">
        <v>1996</v>
      </c>
      <c r="AH29" s="1"/>
      <c r="AI29" s="31">
        <v>1220902</v>
      </c>
      <c r="AJ29" s="31">
        <v>327396</v>
      </c>
      <c r="AK29" s="1">
        <v>1994</v>
      </c>
      <c r="AL29" s="1">
        <v>1996</v>
      </c>
      <c r="AM29" s="1"/>
    </row>
    <row r="30" spans="1:39">
      <c r="A30" s="14">
        <v>343</v>
      </c>
      <c r="B30" s="14" t="s">
        <v>215</v>
      </c>
      <c r="C30" s="14">
        <v>0</v>
      </c>
      <c r="D30" s="14" t="s">
        <v>1803</v>
      </c>
      <c r="E30" s="9" t="s">
        <v>41</v>
      </c>
      <c r="F30" s="5">
        <v>13</v>
      </c>
      <c r="G30" s="5">
        <v>12</v>
      </c>
      <c r="H30" s="2">
        <v>0.92</v>
      </c>
      <c r="I30" s="12">
        <v>12</v>
      </c>
      <c r="J30" s="12">
        <v>11</v>
      </c>
      <c r="K30" s="22">
        <v>471899</v>
      </c>
      <c r="L30" s="22">
        <v>36300</v>
      </c>
      <c r="M30" s="23">
        <v>81100</v>
      </c>
      <c r="N30" s="23">
        <v>145000</v>
      </c>
      <c r="O30" s="23">
        <v>62700</v>
      </c>
      <c r="P30" s="23">
        <v>3700</v>
      </c>
      <c r="Q30" s="25">
        <v>27033</v>
      </c>
      <c r="R30" s="25">
        <v>145000</v>
      </c>
      <c r="S30" s="26">
        <v>31350</v>
      </c>
      <c r="T30" s="26">
        <v>1850</v>
      </c>
      <c r="U30" s="18">
        <v>0</v>
      </c>
      <c r="V30" s="10">
        <v>3</v>
      </c>
      <c r="W30" s="10">
        <v>1</v>
      </c>
      <c r="X30" s="10">
        <v>2</v>
      </c>
      <c r="Y30" s="10">
        <v>2</v>
      </c>
      <c r="Z30" s="10">
        <v>3</v>
      </c>
      <c r="AA30" s="10">
        <v>1</v>
      </c>
      <c r="AB30" s="18">
        <v>2</v>
      </c>
      <c r="AC30" s="18">
        <v>2</v>
      </c>
      <c r="AD30" s="31">
        <v>1193623</v>
      </c>
      <c r="AE30" s="31">
        <v>541445</v>
      </c>
      <c r="AF30" s="1">
        <v>1995</v>
      </c>
      <c r="AG30" s="1">
        <v>1997</v>
      </c>
      <c r="AH30" s="1">
        <v>2017</v>
      </c>
      <c r="AI30" s="31">
        <v>1181301</v>
      </c>
      <c r="AJ30" s="31">
        <v>529460</v>
      </c>
      <c r="AK30" s="1">
        <v>1995</v>
      </c>
      <c r="AL30" s="1">
        <v>1998</v>
      </c>
      <c r="AM30" s="1">
        <v>2017</v>
      </c>
    </row>
    <row r="31" spans="1:39">
      <c r="A31" s="14">
        <v>362</v>
      </c>
      <c r="B31" s="14" t="s">
        <v>219</v>
      </c>
      <c r="C31" s="14" t="s">
        <v>1728</v>
      </c>
      <c r="D31" s="14" t="s">
        <v>1728</v>
      </c>
      <c r="E31" s="9" t="s">
        <v>110</v>
      </c>
      <c r="F31" s="5">
        <v>5</v>
      </c>
      <c r="G31" s="5">
        <v>3</v>
      </c>
      <c r="H31" s="2">
        <v>1</v>
      </c>
      <c r="I31" s="12">
        <v>5</v>
      </c>
      <c r="J31" s="12">
        <v>3</v>
      </c>
      <c r="K31" s="22">
        <v>147435</v>
      </c>
      <c r="L31" s="22">
        <v>29487</v>
      </c>
      <c r="M31" s="23">
        <v>33600</v>
      </c>
      <c r="N31" s="23"/>
      <c r="O31" s="23">
        <v>22000</v>
      </c>
      <c r="P31" s="23"/>
      <c r="Q31" s="25">
        <v>33600</v>
      </c>
      <c r="R31" s="25"/>
      <c r="S31" s="26">
        <v>22000</v>
      </c>
      <c r="T31" s="26"/>
      <c r="U31" s="18">
        <v>4</v>
      </c>
      <c r="V31" s="10">
        <v>1</v>
      </c>
      <c r="W31" s="10"/>
      <c r="X31" s="10">
        <v>1</v>
      </c>
      <c r="Y31" s="10"/>
      <c r="Z31" s="10">
        <v>1</v>
      </c>
      <c r="AA31" s="10"/>
      <c r="AB31" s="18">
        <v>1</v>
      </c>
      <c r="AC31" s="18"/>
      <c r="AD31" s="31">
        <v>540497</v>
      </c>
      <c r="AE31" s="31">
        <v>271273</v>
      </c>
      <c r="AF31" s="1">
        <v>1993</v>
      </c>
      <c r="AG31" s="1">
        <v>1994</v>
      </c>
      <c r="AH31" s="1"/>
      <c r="AI31" s="31">
        <v>568934</v>
      </c>
      <c r="AJ31" s="31">
        <v>285540</v>
      </c>
      <c r="AK31" s="1">
        <v>1993</v>
      </c>
      <c r="AL31" s="1">
        <v>1994</v>
      </c>
      <c r="AM31" s="1"/>
    </row>
    <row r="32" spans="1:39">
      <c r="A32" s="14">
        <v>375</v>
      </c>
      <c r="B32" s="14" t="s">
        <v>229</v>
      </c>
      <c r="C32" s="14" t="s">
        <v>1728</v>
      </c>
      <c r="D32" s="14" t="s">
        <v>1728</v>
      </c>
      <c r="E32" s="9" t="s">
        <v>220</v>
      </c>
      <c r="F32" s="5">
        <v>13</v>
      </c>
      <c r="G32" s="5">
        <v>10</v>
      </c>
      <c r="H32" s="2">
        <v>1</v>
      </c>
      <c r="I32" s="12">
        <v>13</v>
      </c>
      <c r="J32" s="12">
        <v>10</v>
      </c>
      <c r="K32" s="22">
        <v>1002932</v>
      </c>
      <c r="L32" s="22">
        <v>71638</v>
      </c>
      <c r="M32" s="23"/>
      <c r="N32" s="23">
        <v>375332</v>
      </c>
      <c r="O32" s="23">
        <v>97600</v>
      </c>
      <c r="P32" s="23">
        <v>165200</v>
      </c>
      <c r="Q32" s="25"/>
      <c r="R32" s="25">
        <v>187666</v>
      </c>
      <c r="S32" s="26">
        <v>97600</v>
      </c>
      <c r="T32" s="26">
        <v>82600</v>
      </c>
      <c r="U32" s="18">
        <v>2</v>
      </c>
      <c r="V32" s="10"/>
      <c r="W32" s="10">
        <v>2</v>
      </c>
      <c r="X32" s="10">
        <v>1</v>
      </c>
      <c r="Y32" s="10">
        <v>2</v>
      </c>
      <c r="Z32" s="10"/>
      <c r="AA32" s="10">
        <v>2</v>
      </c>
      <c r="AB32" s="18">
        <v>1</v>
      </c>
      <c r="AC32" s="18">
        <v>1</v>
      </c>
      <c r="AD32" s="31">
        <v>1156546</v>
      </c>
      <c r="AE32" s="31">
        <v>329367</v>
      </c>
      <c r="AF32" s="1">
        <v>2000</v>
      </c>
      <c r="AG32" s="1">
        <v>2001</v>
      </c>
      <c r="AH32" s="1">
        <v>2018</v>
      </c>
      <c r="AI32" s="31">
        <v>1126039</v>
      </c>
      <c r="AJ32" s="31">
        <v>336803</v>
      </c>
      <c r="AK32" s="1">
        <v>2000</v>
      </c>
      <c r="AL32" s="1">
        <v>2001</v>
      </c>
      <c r="AM32" s="1">
        <v>2018</v>
      </c>
    </row>
    <row r="33" spans="1:39">
      <c r="A33" s="14">
        <v>394</v>
      </c>
      <c r="B33" s="14" t="s">
        <v>232</v>
      </c>
      <c r="C33" s="14" t="s">
        <v>1728</v>
      </c>
      <c r="D33" s="14" t="s">
        <v>1728</v>
      </c>
      <c r="E33" s="9" t="s">
        <v>33</v>
      </c>
      <c r="F33" s="5">
        <v>2</v>
      </c>
      <c r="G33" s="5">
        <v>2</v>
      </c>
      <c r="H33" s="2">
        <v>1</v>
      </c>
      <c r="I33" s="12">
        <v>2</v>
      </c>
      <c r="J33" s="12">
        <v>2</v>
      </c>
      <c r="K33" s="22">
        <v>3550000</v>
      </c>
      <c r="L33" s="22">
        <v>1775000</v>
      </c>
      <c r="M33" s="23"/>
      <c r="N33" s="23"/>
      <c r="O33" s="23">
        <v>2450000</v>
      </c>
      <c r="P33" s="23"/>
      <c r="Q33" s="25"/>
      <c r="R33" s="25"/>
      <c r="S33" s="26">
        <v>2450000</v>
      </c>
      <c r="T33" s="26"/>
      <c r="U33" s="18">
        <v>6</v>
      </c>
      <c r="V33" s="10"/>
      <c r="W33" s="10"/>
      <c r="X33" s="10">
        <v>1</v>
      </c>
      <c r="Y33" s="10"/>
      <c r="Z33" s="10"/>
      <c r="AA33" s="10"/>
      <c r="AB33" s="18">
        <v>1</v>
      </c>
      <c r="AC33" s="18"/>
      <c r="AD33" s="31">
        <v>3142473</v>
      </c>
      <c r="AE33" s="31">
        <v>1179554</v>
      </c>
      <c r="AF33" s="1">
        <v>1993</v>
      </c>
      <c r="AG33" s="1">
        <v>1993</v>
      </c>
      <c r="AH33" s="1"/>
      <c r="AI33" s="31">
        <v>1441972</v>
      </c>
      <c r="AJ33" s="31">
        <v>719324</v>
      </c>
      <c r="AK33" s="1">
        <v>1997</v>
      </c>
      <c r="AL33" s="1">
        <v>1997</v>
      </c>
      <c r="AM33" s="1"/>
    </row>
    <row r="34" spans="1:39">
      <c r="A34" s="14">
        <v>403</v>
      </c>
      <c r="B34" s="14" t="s">
        <v>236</v>
      </c>
      <c r="C34" s="14" t="s">
        <v>1728</v>
      </c>
      <c r="D34" s="14" t="s">
        <v>1728</v>
      </c>
      <c r="E34" s="9" t="s">
        <v>89</v>
      </c>
      <c r="F34" s="5">
        <v>4</v>
      </c>
      <c r="G34" s="5">
        <v>3</v>
      </c>
      <c r="H34" s="2">
        <v>1</v>
      </c>
      <c r="I34" s="12">
        <v>4</v>
      </c>
      <c r="J34" s="12">
        <v>3</v>
      </c>
      <c r="K34" s="22">
        <v>155500</v>
      </c>
      <c r="L34" s="22">
        <v>38875</v>
      </c>
      <c r="M34" s="23"/>
      <c r="N34" s="23">
        <v>25000</v>
      </c>
      <c r="O34" s="23">
        <v>25000</v>
      </c>
      <c r="P34" s="23">
        <v>96000</v>
      </c>
      <c r="Q34" s="25"/>
      <c r="R34" s="25">
        <v>25000</v>
      </c>
      <c r="S34" s="26">
        <v>25000</v>
      </c>
      <c r="T34" s="26">
        <v>96000</v>
      </c>
      <c r="U34" s="18">
        <v>2</v>
      </c>
      <c r="V34" s="10"/>
      <c r="W34" s="10">
        <v>1</v>
      </c>
      <c r="X34" s="10">
        <v>1</v>
      </c>
      <c r="Y34" s="10">
        <v>1</v>
      </c>
      <c r="Z34" s="10"/>
      <c r="AA34" s="10">
        <v>1</v>
      </c>
      <c r="AB34" s="18">
        <v>1</v>
      </c>
      <c r="AC34" s="18">
        <v>1</v>
      </c>
      <c r="AD34" s="31">
        <v>1254358</v>
      </c>
      <c r="AE34" s="31">
        <v>454000</v>
      </c>
      <c r="AF34" s="1">
        <v>1992</v>
      </c>
      <c r="AG34" s="1">
        <v>1994</v>
      </c>
      <c r="AH34" s="1">
        <v>2017</v>
      </c>
      <c r="AI34" s="31">
        <v>680339</v>
      </c>
      <c r="AJ34" s="31">
        <v>254927</v>
      </c>
      <c r="AK34" s="1">
        <v>1992</v>
      </c>
      <c r="AL34" s="1">
        <v>1994</v>
      </c>
      <c r="AM34" s="1">
        <v>2017</v>
      </c>
    </row>
    <row r="35" spans="1:39">
      <c r="A35" s="14">
        <v>415</v>
      </c>
      <c r="B35" s="14" t="s">
        <v>239</v>
      </c>
      <c r="C35" s="14" t="s">
        <v>1728</v>
      </c>
      <c r="D35" s="14" t="s">
        <v>1728</v>
      </c>
      <c r="E35" s="9" t="s">
        <v>200</v>
      </c>
      <c r="F35" s="5">
        <v>2</v>
      </c>
      <c r="G35" s="5">
        <v>2</v>
      </c>
      <c r="H35" s="2">
        <v>1</v>
      </c>
      <c r="I35" s="12">
        <v>2</v>
      </c>
      <c r="J35" s="12">
        <v>2</v>
      </c>
      <c r="K35" s="22">
        <v>150300</v>
      </c>
      <c r="L35" s="22">
        <v>50100</v>
      </c>
      <c r="M35" s="23"/>
      <c r="N35" s="23"/>
      <c r="O35" s="23">
        <v>50300</v>
      </c>
      <c r="P35" s="23"/>
      <c r="Q35" s="25"/>
      <c r="R35" s="25"/>
      <c r="S35" s="26">
        <v>25150</v>
      </c>
      <c r="T35" s="26"/>
      <c r="U35" s="18">
        <v>6</v>
      </c>
      <c r="V35" s="10"/>
      <c r="W35" s="10"/>
      <c r="X35" s="10">
        <v>2</v>
      </c>
      <c r="Y35" s="10"/>
      <c r="Z35" s="10"/>
      <c r="AA35" s="10"/>
      <c r="AB35" s="18">
        <v>1</v>
      </c>
      <c r="AC35" s="18"/>
      <c r="AD35" s="31">
        <v>1466317</v>
      </c>
      <c r="AE35" s="31">
        <v>871469</v>
      </c>
      <c r="AF35" s="1">
        <v>1990</v>
      </c>
      <c r="AG35" s="1">
        <v>1991</v>
      </c>
      <c r="AH35" s="1">
        <v>2017</v>
      </c>
      <c r="AI35" s="31">
        <v>1466317</v>
      </c>
      <c r="AJ35" s="31">
        <v>871469</v>
      </c>
      <c r="AK35" s="1">
        <v>1990</v>
      </c>
      <c r="AL35" s="1">
        <v>1991</v>
      </c>
      <c r="AM35" s="1">
        <v>2017</v>
      </c>
    </row>
    <row r="36" spans="1:39">
      <c r="A36" s="14">
        <v>420</v>
      </c>
      <c r="B36" s="14" t="s">
        <v>247</v>
      </c>
      <c r="C36" s="14" t="s">
        <v>1728</v>
      </c>
      <c r="D36" s="14" t="s">
        <v>1728</v>
      </c>
      <c r="E36" s="9" t="s">
        <v>240</v>
      </c>
      <c r="F36" s="5">
        <v>7</v>
      </c>
      <c r="G36" s="5">
        <v>4</v>
      </c>
      <c r="H36" s="2">
        <v>1</v>
      </c>
      <c r="I36" s="12">
        <v>7</v>
      </c>
      <c r="J36" s="12">
        <v>4</v>
      </c>
      <c r="K36" s="22">
        <v>1237430</v>
      </c>
      <c r="L36" s="22">
        <v>309358</v>
      </c>
      <c r="M36" s="23">
        <v>217920</v>
      </c>
      <c r="N36" s="23"/>
      <c r="O36" s="23">
        <v>119823</v>
      </c>
      <c r="P36" s="23"/>
      <c r="Q36" s="25">
        <v>217920</v>
      </c>
      <c r="R36" s="25"/>
      <c r="S36" s="26">
        <v>119823</v>
      </c>
      <c r="T36" s="26"/>
      <c r="U36" s="18">
        <v>4</v>
      </c>
      <c r="V36" s="10">
        <v>1</v>
      </c>
      <c r="W36" s="10"/>
      <c r="X36" s="10">
        <v>2</v>
      </c>
      <c r="Y36" s="10"/>
      <c r="Z36" s="10">
        <v>1</v>
      </c>
      <c r="AA36" s="10"/>
      <c r="AB36" s="18">
        <v>2</v>
      </c>
      <c r="AC36" s="18"/>
      <c r="AD36" s="31">
        <v>915785</v>
      </c>
      <c r="AE36" s="31">
        <v>568022</v>
      </c>
      <c r="AF36" s="1">
        <v>2001</v>
      </c>
      <c r="AG36" s="1">
        <v>2001</v>
      </c>
      <c r="AH36" s="1"/>
      <c r="AI36" s="31">
        <v>915785</v>
      </c>
      <c r="AJ36" s="31">
        <v>568022</v>
      </c>
      <c r="AK36" s="1">
        <v>2001</v>
      </c>
      <c r="AL36" s="1">
        <v>2001</v>
      </c>
      <c r="AM36" s="1"/>
    </row>
    <row r="37" spans="1:39">
      <c r="A37" s="14">
        <v>428</v>
      </c>
      <c r="B37" s="14" t="s">
        <v>259</v>
      </c>
      <c r="C37" s="14" t="s">
        <v>1728</v>
      </c>
      <c r="D37" s="14" t="s">
        <v>1728</v>
      </c>
      <c r="E37" s="9" t="s">
        <v>248</v>
      </c>
      <c r="F37" s="5">
        <v>38</v>
      </c>
      <c r="G37" s="5">
        <v>38</v>
      </c>
      <c r="H37" s="2">
        <v>1</v>
      </c>
      <c r="I37" s="12">
        <v>38</v>
      </c>
      <c r="J37" s="12">
        <v>38</v>
      </c>
      <c r="K37" s="22">
        <v>188410</v>
      </c>
      <c r="L37" s="22">
        <v>4831</v>
      </c>
      <c r="M37" s="23">
        <v>49000</v>
      </c>
      <c r="N37" s="23">
        <v>40410</v>
      </c>
      <c r="O37" s="23">
        <v>13500</v>
      </c>
      <c r="P37" s="23">
        <v>15100</v>
      </c>
      <c r="Q37" s="25">
        <v>7000</v>
      </c>
      <c r="R37" s="25">
        <v>3674</v>
      </c>
      <c r="S37" s="26">
        <v>3375</v>
      </c>
      <c r="T37" s="26">
        <v>3775</v>
      </c>
      <c r="U37" s="18">
        <v>0</v>
      </c>
      <c r="V37" s="10">
        <v>7</v>
      </c>
      <c r="W37" s="10">
        <v>11</v>
      </c>
      <c r="X37" s="10">
        <v>4</v>
      </c>
      <c r="Y37" s="10">
        <v>4</v>
      </c>
      <c r="Z37" s="10">
        <v>7</v>
      </c>
      <c r="AA37" s="10">
        <v>10</v>
      </c>
      <c r="AB37" s="18">
        <v>4</v>
      </c>
      <c r="AC37" s="18">
        <v>4</v>
      </c>
      <c r="AD37" s="31">
        <v>712742</v>
      </c>
      <c r="AE37" s="31">
        <v>191352</v>
      </c>
      <c r="AF37" s="1">
        <v>2015</v>
      </c>
      <c r="AG37" s="1">
        <v>2015</v>
      </c>
      <c r="AH37" s="1">
        <v>2018</v>
      </c>
      <c r="AI37" s="31">
        <v>712742</v>
      </c>
      <c r="AJ37" s="31">
        <v>191352</v>
      </c>
      <c r="AK37" s="1">
        <v>2015</v>
      </c>
      <c r="AL37" s="1">
        <v>2015</v>
      </c>
      <c r="AM37" s="1">
        <v>2018</v>
      </c>
    </row>
    <row r="38" spans="1:39">
      <c r="A38" s="14">
        <v>436</v>
      </c>
      <c r="B38" s="14" t="s">
        <v>263</v>
      </c>
      <c r="C38" s="14" t="s">
        <v>1728</v>
      </c>
      <c r="D38" s="14" t="s">
        <v>1728</v>
      </c>
      <c r="E38" s="9" t="s">
        <v>89</v>
      </c>
      <c r="F38" s="5">
        <v>3</v>
      </c>
      <c r="G38" s="5">
        <v>3</v>
      </c>
      <c r="H38" s="2">
        <v>1</v>
      </c>
      <c r="I38" s="12">
        <v>3</v>
      </c>
      <c r="J38" s="12">
        <v>3</v>
      </c>
      <c r="K38" s="22">
        <v>1090000</v>
      </c>
      <c r="L38" s="22">
        <v>363333</v>
      </c>
      <c r="M38" s="23"/>
      <c r="N38" s="23"/>
      <c r="O38" s="23">
        <v>750000</v>
      </c>
      <c r="P38" s="23"/>
      <c r="Q38" s="25"/>
      <c r="R38" s="25"/>
      <c r="S38" s="26">
        <v>750000</v>
      </c>
      <c r="T38" s="26"/>
      <c r="U38" s="18">
        <v>6</v>
      </c>
      <c r="V38" s="10"/>
      <c r="W38" s="10"/>
      <c r="X38" s="10">
        <v>1</v>
      </c>
      <c r="Y38" s="10"/>
      <c r="Z38" s="10"/>
      <c r="AA38" s="10"/>
      <c r="AB38" s="18">
        <v>1</v>
      </c>
      <c r="AC38" s="18"/>
      <c r="AD38" s="31">
        <v>2013874</v>
      </c>
      <c r="AE38" s="31">
        <v>906157</v>
      </c>
      <c r="AF38" s="1">
        <v>1991</v>
      </c>
      <c r="AG38" s="1">
        <v>1996</v>
      </c>
      <c r="AH38" s="1"/>
      <c r="AI38" s="31">
        <v>1020956</v>
      </c>
      <c r="AJ38" s="31">
        <v>337514</v>
      </c>
      <c r="AK38" s="1">
        <v>1996</v>
      </c>
      <c r="AL38" s="1">
        <v>2001</v>
      </c>
      <c r="AM38" s="1"/>
    </row>
    <row r="39" spans="1:39">
      <c r="A39" s="14">
        <v>474</v>
      </c>
      <c r="B39" s="14" t="s">
        <v>270</v>
      </c>
      <c r="C39" s="14" t="s">
        <v>1728</v>
      </c>
      <c r="D39" s="14" t="s">
        <v>1728</v>
      </c>
      <c r="E39" s="9" t="s">
        <v>264</v>
      </c>
      <c r="F39" s="5">
        <v>7</v>
      </c>
      <c r="G39" s="5">
        <v>6</v>
      </c>
      <c r="H39" s="2">
        <v>1</v>
      </c>
      <c r="I39" s="12">
        <v>7</v>
      </c>
      <c r="J39" s="12">
        <v>6</v>
      </c>
      <c r="K39" s="22">
        <v>1691666</v>
      </c>
      <c r="L39" s="22">
        <v>241667</v>
      </c>
      <c r="M39" s="23">
        <v>760000</v>
      </c>
      <c r="N39" s="23">
        <v>16123</v>
      </c>
      <c r="O39" s="23">
        <v>280000</v>
      </c>
      <c r="P39" s="23"/>
      <c r="Q39" s="25">
        <v>253333</v>
      </c>
      <c r="R39" s="25">
        <v>16123</v>
      </c>
      <c r="S39" s="26">
        <v>280000</v>
      </c>
      <c r="T39" s="26"/>
      <c r="U39" s="18">
        <v>2</v>
      </c>
      <c r="V39" s="10">
        <v>3</v>
      </c>
      <c r="W39" s="10">
        <v>1</v>
      </c>
      <c r="X39" s="10">
        <v>1</v>
      </c>
      <c r="Y39" s="10"/>
      <c r="Z39" s="10">
        <v>3</v>
      </c>
      <c r="AA39" s="10">
        <v>1</v>
      </c>
      <c r="AB39" s="18">
        <v>1</v>
      </c>
      <c r="AC39" s="18"/>
      <c r="AD39" s="31">
        <v>7203370</v>
      </c>
      <c r="AE39" s="31">
        <v>2207251</v>
      </c>
      <c r="AF39" s="1">
        <v>1996</v>
      </c>
      <c r="AG39" s="1">
        <v>1999</v>
      </c>
      <c r="AH39" s="1">
        <v>2017</v>
      </c>
      <c r="AI39" s="31">
        <v>2305270</v>
      </c>
      <c r="AJ39" s="31">
        <v>1029563</v>
      </c>
      <c r="AK39" s="1">
        <v>1995</v>
      </c>
      <c r="AL39" s="1">
        <v>1998</v>
      </c>
      <c r="AM39" s="1">
        <v>2017</v>
      </c>
    </row>
    <row r="40" spans="1:39">
      <c r="A40" s="14">
        <v>478</v>
      </c>
      <c r="B40" s="14" t="s">
        <v>283</v>
      </c>
      <c r="C40" s="14" t="s">
        <v>1690</v>
      </c>
      <c r="D40" s="14" t="s">
        <v>1691</v>
      </c>
      <c r="E40" s="9" t="s">
        <v>272</v>
      </c>
      <c r="F40" s="5">
        <v>27</v>
      </c>
      <c r="G40" s="5">
        <v>25</v>
      </c>
      <c r="H40" s="2">
        <v>1</v>
      </c>
      <c r="I40" s="12">
        <v>27</v>
      </c>
      <c r="J40" s="12">
        <v>25</v>
      </c>
      <c r="K40" s="22">
        <v>3812227</v>
      </c>
      <c r="L40" s="22">
        <v>141194</v>
      </c>
      <c r="M40" s="23">
        <v>182000</v>
      </c>
      <c r="N40" s="23">
        <v>811427</v>
      </c>
      <c r="O40" s="23">
        <v>941600</v>
      </c>
      <c r="P40" s="23">
        <v>18300</v>
      </c>
      <c r="Q40" s="25">
        <v>91000</v>
      </c>
      <c r="R40" s="25">
        <v>90159</v>
      </c>
      <c r="S40" s="26">
        <v>188320</v>
      </c>
      <c r="T40" s="26">
        <v>9150</v>
      </c>
      <c r="U40" s="18">
        <v>0</v>
      </c>
      <c r="V40" s="10">
        <v>2</v>
      </c>
      <c r="W40" s="10">
        <v>9</v>
      </c>
      <c r="X40" s="10">
        <v>5</v>
      </c>
      <c r="Y40" s="10">
        <v>2</v>
      </c>
      <c r="Z40" s="10">
        <v>2</v>
      </c>
      <c r="AA40" s="10">
        <v>9</v>
      </c>
      <c r="AB40" s="18">
        <v>5</v>
      </c>
      <c r="AC40" s="18">
        <v>2</v>
      </c>
      <c r="AD40" s="31">
        <v>1448450</v>
      </c>
      <c r="AE40" s="31">
        <v>408729</v>
      </c>
      <c r="AF40" s="1">
        <v>1992</v>
      </c>
      <c r="AG40" s="1">
        <v>1993</v>
      </c>
      <c r="AH40" s="1">
        <v>2017</v>
      </c>
      <c r="AI40" s="31">
        <v>818616</v>
      </c>
      <c r="AJ40" s="31">
        <v>118383</v>
      </c>
      <c r="AK40" s="1">
        <v>1991</v>
      </c>
      <c r="AL40" s="1">
        <v>1993</v>
      </c>
      <c r="AM40" s="1">
        <v>2017</v>
      </c>
    </row>
    <row r="41" spans="1:39">
      <c r="A41" s="14">
        <v>480</v>
      </c>
      <c r="B41" s="14" t="s">
        <v>289</v>
      </c>
      <c r="C41" s="14" t="s">
        <v>1728</v>
      </c>
      <c r="D41" s="14" t="s">
        <v>1728</v>
      </c>
      <c r="E41" s="9" t="s">
        <v>240</v>
      </c>
      <c r="F41" s="5">
        <v>6</v>
      </c>
      <c r="G41" s="5">
        <v>5</v>
      </c>
      <c r="H41" s="2">
        <v>1</v>
      </c>
      <c r="I41" s="12">
        <v>6</v>
      </c>
      <c r="J41" s="12">
        <v>5</v>
      </c>
      <c r="K41" s="22">
        <v>430000</v>
      </c>
      <c r="L41" s="22">
        <v>107500</v>
      </c>
      <c r="M41" s="23">
        <v>100000</v>
      </c>
      <c r="N41" s="23"/>
      <c r="O41" s="23">
        <v>150000</v>
      </c>
      <c r="P41" s="23">
        <v>175000</v>
      </c>
      <c r="Q41" s="25">
        <v>100000</v>
      </c>
      <c r="R41" s="25"/>
      <c r="S41" s="26">
        <v>150000</v>
      </c>
      <c r="T41" s="26">
        <v>175000</v>
      </c>
      <c r="U41" s="18">
        <v>2</v>
      </c>
      <c r="V41" s="10">
        <v>2</v>
      </c>
      <c r="W41" s="10"/>
      <c r="X41" s="10">
        <v>1</v>
      </c>
      <c r="Y41" s="10">
        <v>1</v>
      </c>
      <c r="Z41" s="10">
        <v>2</v>
      </c>
      <c r="AA41" s="10"/>
      <c r="AB41" s="18">
        <v>1</v>
      </c>
      <c r="AC41" s="18">
        <v>1</v>
      </c>
      <c r="AD41" s="31">
        <v>1572204</v>
      </c>
      <c r="AE41" s="31">
        <v>917199</v>
      </c>
      <c r="AF41" s="1">
        <v>1995</v>
      </c>
      <c r="AG41" s="1">
        <v>1995</v>
      </c>
      <c r="AH41" s="1">
        <v>2018</v>
      </c>
      <c r="AI41" s="31">
        <v>753205</v>
      </c>
      <c r="AJ41" s="31">
        <v>213905</v>
      </c>
      <c r="AK41" s="1">
        <v>1994</v>
      </c>
      <c r="AL41" s="1">
        <v>1994</v>
      </c>
      <c r="AM41" s="1">
        <v>2018</v>
      </c>
    </row>
    <row r="42" spans="1:39">
      <c r="A42" s="14">
        <v>498</v>
      </c>
      <c r="B42" s="14" t="s">
        <v>298</v>
      </c>
      <c r="C42" s="14" t="s">
        <v>1804</v>
      </c>
      <c r="D42" s="14" t="s">
        <v>1805</v>
      </c>
      <c r="E42" s="9" t="s">
        <v>290</v>
      </c>
      <c r="F42" s="5">
        <v>13</v>
      </c>
      <c r="G42" s="5">
        <v>11</v>
      </c>
      <c r="H42" s="2">
        <v>0.91</v>
      </c>
      <c r="I42" s="12">
        <v>12</v>
      </c>
      <c r="J42" s="12">
        <v>10</v>
      </c>
      <c r="K42" s="22">
        <v>1878964</v>
      </c>
      <c r="L42" s="22">
        <v>134212</v>
      </c>
      <c r="M42" s="23">
        <v>158500</v>
      </c>
      <c r="N42" s="23">
        <v>185000</v>
      </c>
      <c r="O42" s="23">
        <v>360000</v>
      </c>
      <c r="P42" s="23">
        <v>100000</v>
      </c>
      <c r="Q42" s="25">
        <v>52833</v>
      </c>
      <c r="R42" s="25">
        <v>92500</v>
      </c>
      <c r="S42" s="26">
        <v>180000</v>
      </c>
      <c r="T42" s="26">
        <v>100000</v>
      </c>
      <c r="U42" s="18">
        <v>0</v>
      </c>
      <c r="V42" s="10">
        <v>3</v>
      </c>
      <c r="W42" s="10">
        <v>2</v>
      </c>
      <c r="X42" s="10">
        <v>2</v>
      </c>
      <c r="Y42" s="10">
        <v>1</v>
      </c>
      <c r="Z42" s="10">
        <v>2</v>
      </c>
      <c r="AA42" s="10">
        <v>2</v>
      </c>
      <c r="AB42" s="18">
        <v>2</v>
      </c>
      <c r="AC42" s="18">
        <v>1</v>
      </c>
      <c r="AD42" s="31">
        <v>860219</v>
      </c>
      <c r="AE42" s="31">
        <v>192629</v>
      </c>
      <c r="AF42" s="1">
        <v>1992</v>
      </c>
      <c r="AG42" s="1">
        <v>1995</v>
      </c>
      <c r="AH42" s="1">
        <v>2018</v>
      </c>
      <c r="AI42" s="31">
        <v>768169</v>
      </c>
      <c r="AJ42" s="31">
        <v>155856</v>
      </c>
      <c r="AK42" s="1">
        <v>1992</v>
      </c>
      <c r="AL42" s="1">
        <v>1994</v>
      </c>
      <c r="AM42" s="1">
        <v>2018</v>
      </c>
    </row>
    <row r="43" spans="1:39">
      <c r="A43" s="14">
        <v>500</v>
      </c>
      <c r="B43" s="14" t="s">
        <v>313</v>
      </c>
      <c r="C43" s="14" t="s">
        <v>1692</v>
      </c>
      <c r="D43" s="14" t="s">
        <v>1693</v>
      </c>
      <c r="E43" s="9" t="s">
        <v>299</v>
      </c>
      <c r="F43" s="5">
        <v>105</v>
      </c>
      <c r="G43" s="5">
        <v>103</v>
      </c>
      <c r="H43" s="2">
        <v>0.99</v>
      </c>
      <c r="I43" s="12">
        <v>104</v>
      </c>
      <c r="J43" s="12">
        <v>102</v>
      </c>
      <c r="K43" s="22">
        <v>231400</v>
      </c>
      <c r="L43" s="22">
        <v>1961</v>
      </c>
      <c r="M43" s="23">
        <v>25730</v>
      </c>
      <c r="N43" s="23">
        <v>43850</v>
      </c>
      <c r="O43" s="23">
        <v>32577</v>
      </c>
      <c r="P43" s="23">
        <v>14851</v>
      </c>
      <c r="Q43" s="25">
        <v>1979</v>
      </c>
      <c r="R43" s="25">
        <v>1827</v>
      </c>
      <c r="S43" s="26">
        <v>1715</v>
      </c>
      <c r="T43" s="26">
        <v>1650</v>
      </c>
      <c r="U43" s="18">
        <v>0</v>
      </c>
      <c r="V43" s="10">
        <v>13</v>
      </c>
      <c r="W43" s="10">
        <v>24</v>
      </c>
      <c r="X43" s="10">
        <v>19</v>
      </c>
      <c r="Y43" s="10">
        <v>9</v>
      </c>
      <c r="Z43" s="10">
        <v>12</v>
      </c>
      <c r="AA43" s="10">
        <v>21</v>
      </c>
      <c r="AB43" s="18">
        <v>17</v>
      </c>
      <c r="AC43" s="18">
        <v>8</v>
      </c>
      <c r="AD43" s="31">
        <v>1343431</v>
      </c>
      <c r="AE43" s="31">
        <v>417333</v>
      </c>
      <c r="AF43" s="1">
        <v>2004</v>
      </c>
      <c r="AG43" s="1">
        <v>2006</v>
      </c>
      <c r="AH43" s="1">
        <v>2018</v>
      </c>
      <c r="AI43" s="31">
        <v>1160072</v>
      </c>
      <c r="AJ43" s="31">
        <v>364622</v>
      </c>
      <c r="AK43" s="1">
        <v>2005</v>
      </c>
      <c r="AL43" s="1">
        <v>2007</v>
      </c>
      <c r="AM43" s="1">
        <v>2018</v>
      </c>
    </row>
    <row r="44" spans="1:39">
      <c r="A44" s="14">
        <v>508</v>
      </c>
      <c r="B44" s="14" t="s">
        <v>317</v>
      </c>
      <c r="C44" s="14" t="s">
        <v>1728</v>
      </c>
      <c r="D44" s="14" t="s">
        <v>1728</v>
      </c>
      <c r="E44" s="9" t="s">
        <v>314</v>
      </c>
      <c r="F44" s="5">
        <v>4</v>
      </c>
      <c r="G44" s="5">
        <v>4</v>
      </c>
      <c r="H44" s="2">
        <v>1</v>
      </c>
      <c r="I44" s="12">
        <v>4</v>
      </c>
      <c r="J44" s="12">
        <v>4</v>
      </c>
      <c r="K44" s="22">
        <v>80000</v>
      </c>
      <c r="L44" s="22">
        <v>40000</v>
      </c>
      <c r="M44" s="23"/>
      <c r="N44" s="23"/>
      <c r="O44" s="23">
        <v>80000</v>
      </c>
      <c r="P44" s="23"/>
      <c r="Q44" s="25"/>
      <c r="R44" s="25"/>
      <c r="S44" s="26">
        <v>40000</v>
      </c>
      <c r="T44" s="26"/>
      <c r="U44" s="18">
        <v>4</v>
      </c>
      <c r="V44" s="10"/>
      <c r="W44" s="10">
        <v>1</v>
      </c>
      <c r="X44" s="10">
        <v>3</v>
      </c>
      <c r="Y44" s="10"/>
      <c r="Z44" s="10"/>
      <c r="AA44" s="10">
        <v>1</v>
      </c>
      <c r="AB44" s="18">
        <v>3</v>
      </c>
      <c r="AC44" s="18"/>
      <c r="AD44" s="31">
        <v>850371</v>
      </c>
      <c r="AE44" s="31">
        <v>338733</v>
      </c>
      <c r="AF44" s="1">
        <v>2000</v>
      </c>
      <c r="AG44" s="1">
        <v>2002</v>
      </c>
      <c r="AH44" s="1">
        <v>2018</v>
      </c>
      <c r="AI44" s="31">
        <v>694420</v>
      </c>
      <c r="AJ44" s="31">
        <v>286226</v>
      </c>
      <c r="AK44" s="1">
        <v>2001</v>
      </c>
      <c r="AL44" s="1">
        <v>2002</v>
      </c>
      <c r="AM44" s="1">
        <v>2018</v>
      </c>
    </row>
    <row r="45" spans="1:39">
      <c r="A45" s="14">
        <v>510</v>
      </c>
      <c r="B45" s="14" t="s">
        <v>321</v>
      </c>
      <c r="C45" s="14" t="s">
        <v>1728</v>
      </c>
      <c r="D45" s="14" t="s">
        <v>1728</v>
      </c>
      <c r="E45" s="9" t="s">
        <v>33</v>
      </c>
      <c r="F45" s="5">
        <v>4</v>
      </c>
      <c r="G45" s="5">
        <v>4</v>
      </c>
      <c r="H45" s="2">
        <v>1</v>
      </c>
      <c r="I45" s="12">
        <v>4</v>
      </c>
      <c r="J45" s="12">
        <v>4</v>
      </c>
      <c r="K45" s="22">
        <v>1156000</v>
      </c>
      <c r="L45" s="22">
        <v>289000</v>
      </c>
      <c r="M45" s="23"/>
      <c r="N45" s="23"/>
      <c r="O45" s="23">
        <v>650000</v>
      </c>
      <c r="P45" s="23">
        <v>385000</v>
      </c>
      <c r="Q45" s="25"/>
      <c r="R45" s="25"/>
      <c r="S45" s="26">
        <v>325000</v>
      </c>
      <c r="T45" s="26">
        <v>385000</v>
      </c>
      <c r="U45" s="18">
        <v>4</v>
      </c>
      <c r="V45" s="10"/>
      <c r="W45" s="10"/>
      <c r="X45" s="10">
        <v>2</v>
      </c>
      <c r="Y45" s="10">
        <v>1</v>
      </c>
      <c r="Z45" s="10"/>
      <c r="AA45" s="10"/>
      <c r="AB45" s="18">
        <v>2</v>
      </c>
      <c r="AC45" s="18">
        <v>1</v>
      </c>
      <c r="AD45" s="31">
        <v>1110898</v>
      </c>
      <c r="AE45" s="31">
        <v>175388</v>
      </c>
      <c r="AF45" s="1">
        <v>1997</v>
      </c>
      <c r="AG45" s="1">
        <v>1998</v>
      </c>
      <c r="AH45" s="1"/>
      <c r="AI45" s="31">
        <v>855708</v>
      </c>
      <c r="AJ45" s="31">
        <v>116818</v>
      </c>
      <c r="AK45" s="1">
        <v>1998</v>
      </c>
      <c r="AL45" s="1">
        <v>1998</v>
      </c>
      <c r="AM45" s="1"/>
    </row>
    <row r="46" spans="1:39">
      <c r="A46" s="14">
        <v>525</v>
      </c>
      <c r="B46" s="14" t="s">
        <v>328</v>
      </c>
      <c r="C46" s="14" t="s">
        <v>1728</v>
      </c>
      <c r="D46" s="14" t="s">
        <v>1728</v>
      </c>
      <c r="E46" s="9" t="s">
        <v>322</v>
      </c>
      <c r="F46" s="5">
        <v>12</v>
      </c>
      <c r="G46" s="5">
        <v>10</v>
      </c>
      <c r="H46" s="2">
        <v>1</v>
      </c>
      <c r="I46" s="12">
        <v>12</v>
      </c>
      <c r="J46" s="12">
        <v>10</v>
      </c>
      <c r="K46" s="22">
        <v>14125000</v>
      </c>
      <c r="L46" s="22">
        <v>1177083</v>
      </c>
      <c r="M46" s="23">
        <v>1515000</v>
      </c>
      <c r="N46" s="23">
        <v>25000</v>
      </c>
      <c r="O46" s="23">
        <v>4000000</v>
      </c>
      <c r="P46" s="23"/>
      <c r="Q46" s="25">
        <v>757500</v>
      </c>
      <c r="R46" s="25">
        <v>25000</v>
      </c>
      <c r="S46" s="26">
        <v>4000000</v>
      </c>
      <c r="T46" s="26"/>
      <c r="U46" s="18">
        <v>2</v>
      </c>
      <c r="V46" s="10">
        <v>2</v>
      </c>
      <c r="W46" s="10">
        <v>1</v>
      </c>
      <c r="X46" s="10">
        <v>1</v>
      </c>
      <c r="Y46" s="10"/>
      <c r="Z46" s="10">
        <v>2</v>
      </c>
      <c r="AA46" s="10">
        <v>1</v>
      </c>
      <c r="AB46" s="18">
        <v>1</v>
      </c>
      <c r="AC46" s="18"/>
      <c r="AD46" s="31">
        <v>2707694</v>
      </c>
      <c r="AE46" s="31">
        <v>1698816</v>
      </c>
      <c r="AF46" s="1">
        <v>2008</v>
      </c>
      <c r="AG46" s="1">
        <v>2010</v>
      </c>
      <c r="AH46" s="1">
        <v>2017</v>
      </c>
      <c r="AI46" s="31">
        <v>2707694</v>
      </c>
      <c r="AJ46" s="31">
        <v>1698816</v>
      </c>
      <c r="AK46" s="1">
        <v>2008</v>
      </c>
      <c r="AL46" s="1">
        <v>2010</v>
      </c>
      <c r="AM46" s="1">
        <v>2017</v>
      </c>
    </row>
    <row r="47" spans="1:39">
      <c r="A47" s="14">
        <v>527</v>
      </c>
      <c r="B47" s="14" t="s">
        <v>340</v>
      </c>
      <c r="C47" s="14" t="s">
        <v>1806</v>
      </c>
      <c r="D47" s="14" t="s">
        <v>1807</v>
      </c>
      <c r="E47" s="9" t="s">
        <v>55</v>
      </c>
      <c r="F47" s="5">
        <v>25</v>
      </c>
      <c r="G47" s="5">
        <v>9</v>
      </c>
      <c r="H47" s="2">
        <v>0.67</v>
      </c>
      <c r="I47" s="12">
        <v>22</v>
      </c>
      <c r="J47" s="12">
        <v>6</v>
      </c>
      <c r="K47" s="22">
        <v>17433590</v>
      </c>
      <c r="L47" s="22">
        <v>581120</v>
      </c>
      <c r="M47" s="23">
        <v>1380000</v>
      </c>
      <c r="N47" s="23">
        <v>4640000</v>
      </c>
      <c r="O47" s="23">
        <v>2729300</v>
      </c>
      <c r="P47" s="23">
        <v>2000000</v>
      </c>
      <c r="Q47" s="25">
        <v>345000</v>
      </c>
      <c r="R47" s="25">
        <v>773333</v>
      </c>
      <c r="S47" s="26">
        <v>682325</v>
      </c>
      <c r="T47" s="26">
        <v>2000000</v>
      </c>
      <c r="U47" s="18">
        <v>0</v>
      </c>
      <c r="V47" s="10">
        <v>4</v>
      </c>
      <c r="W47" s="10">
        <v>6</v>
      </c>
      <c r="X47" s="10">
        <v>4</v>
      </c>
      <c r="Y47" s="10">
        <v>1</v>
      </c>
      <c r="Z47" s="10">
        <v>4</v>
      </c>
      <c r="AA47" s="10">
        <v>2</v>
      </c>
      <c r="AB47" s="18">
        <v>2</v>
      </c>
      <c r="AC47" s="18">
        <v>1</v>
      </c>
      <c r="AD47" s="31">
        <v>6566117</v>
      </c>
      <c r="AE47" s="31">
        <v>1996956</v>
      </c>
      <c r="AF47" s="1">
        <v>1994</v>
      </c>
      <c r="AG47" s="1">
        <v>1997</v>
      </c>
      <c r="AH47" s="1"/>
      <c r="AI47" s="31">
        <v>660978</v>
      </c>
      <c r="AJ47" s="31">
        <v>348965</v>
      </c>
      <c r="AK47" s="1">
        <v>1989</v>
      </c>
      <c r="AL47" s="1">
        <v>1994</v>
      </c>
      <c r="AM47" s="1"/>
    </row>
    <row r="48" spans="1:39">
      <c r="A48" s="14">
        <v>542</v>
      </c>
      <c r="B48" s="14" t="s">
        <v>347</v>
      </c>
      <c r="C48" s="14" t="s">
        <v>1808</v>
      </c>
      <c r="D48" s="14" t="s">
        <v>1809</v>
      </c>
      <c r="E48" s="9" t="s">
        <v>89</v>
      </c>
      <c r="F48" s="5">
        <v>9</v>
      </c>
      <c r="G48" s="5">
        <v>8</v>
      </c>
      <c r="H48" s="2">
        <v>1</v>
      </c>
      <c r="I48" s="12">
        <v>9</v>
      </c>
      <c r="J48" s="12">
        <v>8</v>
      </c>
      <c r="K48" s="22">
        <v>456663</v>
      </c>
      <c r="L48" s="22">
        <v>50740</v>
      </c>
      <c r="M48" s="23"/>
      <c r="N48" s="23">
        <v>8000</v>
      </c>
      <c r="O48" s="23">
        <v>150000</v>
      </c>
      <c r="P48" s="23">
        <v>142000</v>
      </c>
      <c r="Q48" s="25"/>
      <c r="R48" s="25">
        <v>8000</v>
      </c>
      <c r="S48" s="26">
        <v>150000</v>
      </c>
      <c r="T48" s="26">
        <v>71000</v>
      </c>
      <c r="U48" s="18">
        <v>2</v>
      </c>
      <c r="V48" s="10"/>
      <c r="W48" s="10">
        <v>1</v>
      </c>
      <c r="X48" s="10">
        <v>1</v>
      </c>
      <c r="Y48" s="10">
        <v>2</v>
      </c>
      <c r="Z48" s="10"/>
      <c r="AA48" s="10">
        <v>1</v>
      </c>
      <c r="AB48" s="18">
        <v>1</v>
      </c>
      <c r="AC48" s="18">
        <v>2</v>
      </c>
      <c r="AD48" s="31">
        <v>1044924</v>
      </c>
      <c r="AE48" s="31">
        <v>418399</v>
      </c>
      <c r="AF48" s="1">
        <v>1997</v>
      </c>
      <c r="AG48" s="1">
        <v>1999</v>
      </c>
      <c r="AH48" s="1">
        <v>2017</v>
      </c>
      <c r="AI48" s="31">
        <v>993575</v>
      </c>
      <c r="AJ48" s="31">
        <v>390321</v>
      </c>
      <c r="AK48" s="1">
        <v>1996</v>
      </c>
      <c r="AL48" s="1">
        <v>1999</v>
      </c>
      <c r="AM48" s="1">
        <v>2017</v>
      </c>
    </row>
    <row r="49" spans="1:39">
      <c r="A49" s="14">
        <v>564</v>
      </c>
      <c r="B49" s="14" t="s">
        <v>351</v>
      </c>
      <c r="C49" s="14" t="s">
        <v>1728</v>
      </c>
      <c r="D49" s="14" t="s">
        <v>1728</v>
      </c>
      <c r="E49" s="9" t="s">
        <v>33</v>
      </c>
      <c r="F49" s="5">
        <v>4</v>
      </c>
      <c r="G49" s="5">
        <v>4</v>
      </c>
      <c r="H49" s="2">
        <v>0.75</v>
      </c>
      <c r="I49" s="12">
        <v>3</v>
      </c>
      <c r="J49" s="12">
        <v>3</v>
      </c>
      <c r="K49" s="22">
        <v>61500</v>
      </c>
      <c r="L49" s="22">
        <v>15375</v>
      </c>
      <c r="M49" s="23"/>
      <c r="N49" s="23">
        <v>8000</v>
      </c>
      <c r="O49" s="23">
        <v>45000</v>
      </c>
      <c r="P49" s="23">
        <v>8500</v>
      </c>
      <c r="Q49" s="25"/>
      <c r="R49" s="25">
        <v>8000</v>
      </c>
      <c r="S49" s="26">
        <v>22500</v>
      </c>
      <c r="T49" s="26">
        <v>8500</v>
      </c>
      <c r="U49" s="18">
        <v>2</v>
      </c>
      <c r="V49" s="10"/>
      <c r="W49" s="10">
        <v>1</v>
      </c>
      <c r="X49" s="10">
        <v>2</v>
      </c>
      <c r="Y49" s="10">
        <v>1</v>
      </c>
      <c r="Z49" s="10"/>
      <c r="AA49" s="10">
        <v>1</v>
      </c>
      <c r="AB49" s="18">
        <v>2</v>
      </c>
      <c r="AC49" s="18">
        <v>1</v>
      </c>
      <c r="AD49" s="31">
        <v>908387</v>
      </c>
      <c r="AE49" s="31">
        <v>279501</v>
      </c>
      <c r="AF49" s="1">
        <v>1992</v>
      </c>
      <c r="AG49" s="1">
        <v>1992</v>
      </c>
      <c r="AH49" s="1">
        <v>2018</v>
      </c>
      <c r="AI49" s="31">
        <v>670181</v>
      </c>
      <c r="AJ49" s="31">
        <v>107951</v>
      </c>
      <c r="AK49" s="1">
        <v>1992</v>
      </c>
      <c r="AL49" s="1">
        <v>1993</v>
      </c>
      <c r="AM49" s="1">
        <v>2018</v>
      </c>
    </row>
    <row r="50" spans="1:39">
      <c r="A50" s="14">
        <v>587</v>
      </c>
      <c r="B50" s="14" t="s">
        <v>358</v>
      </c>
      <c r="C50" s="14" t="s">
        <v>1728</v>
      </c>
      <c r="D50" s="14" t="s">
        <v>1728</v>
      </c>
      <c r="E50" s="9" t="s">
        <v>352</v>
      </c>
      <c r="F50" s="5">
        <v>8</v>
      </c>
      <c r="G50" s="5">
        <v>7</v>
      </c>
      <c r="H50" s="2">
        <v>0.71</v>
      </c>
      <c r="I50" s="12">
        <v>5</v>
      </c>
      <c r="J50" s="12">
        <v>5</v>
      </c>
      <c r="K50" s="22">
        <v>1049541</v>
      </c>
      <c r="L50" s="22">
        <v>149934</v>
      </c>
      <c r="M50" s="23">
        <v>4000</v>
      </c>
      <c r="N50" s="23">
        <v>440000</v>
      </c>
      <c r="O50" s="23">
        <v>350541</v>
      </c>
      <c r="P50" s="23"/>
      <c r="Q50" s="25">
        <v>4000</v>
      </c>
      <c r="R50" s="25">
        <v>220000</v>
      </c>
      <c r="S50" s="26">
        <v>350541</v>
      </c>
      <c r="T50" s="26"/>
      <c r="U50" s="18">
        <v>2</v>
      </c>
      <c r="V50" s="10">
        <v>1</v>
      </c>
      <c r="W50" s="10">
        <v>3</v>
      </c>
      <c r="X50" s="10">
        <v>1</v>
      </c>
      <c r="Y50" s="10"/>
      <c r="Z50" s="10">
        <v>1</v>
      </c>
      <c r="AA50" s="10">
        <v>2</v>
      </c>
      <c r="AB50" s="18">
        <v>1</v>
      </c>
      <c r="AC50" s="18"/>
      <c r="AD50" s="31">
        <v>2579216</v>
      </c>
      <c r="AE50" s="31">
        <v>552960</v>
      </c>
      <c r="AF50" s="1">
        <v>1993</v>
      </c>
      <c r="AG50" s="1">
        <v>1994</v>
      </c>
      <c r="AH50" s="1"/>
      <c r="AI50" s="31">
        <v>897831</v>
      </c>
      <c r="AJ50" s="31">
        <v>109976</v>
      </c>
      <c r="AK50" s="1">
        <v>1992</v>
      </c>
      <c r="AL50" s="1">
        <v>1993</v>
      </c>
      <c r="AM50" s="1"/>
    </row>
    <row r="51" spans="1:39">
      <c r="A51" s="14">
        <v>602</v>
      </c>
      <c r="B51" s="14" t="s">
        <v>368</v>
      </c>
      <c r="C51" s="14" t="s">
        <v>1728</v>
      </c>
      <c r="D51" s="14" t="s">
        <v>1728</v>
      </c>
      <c r="E51" s="9" t="s">
        <v>359</v>
      </c>
      <c r="F51" s="5">
        <v>12</v>
      </c>
      <c r="G51" s="5">
        <v>6</v>
      </c>
      <c r="H51" s="2">
        <v>1</v>
      </c>
      <c r="I51" s="12">
        <v>12</v>
      </c>
      <c r="J51" s="12">
        <v>6</v>
      </c>
      <c r="K51" s="22">
        <v>7420250</v>
      </c>
      <c r="L51" s="22">
        <v>1060036</v>
      </c>
      <c r="M51" s="23"/>
      <c r="N51" s="23">
        <v>650000</v>
      </c>
      <c r="O51" s="23">
        <v>2450250</v>
      </c>
      <c r="P51" s="23"/>
      <c r="Q51" s="25"/>
      <c r="R51" s="25">
        <v>650000</v>
      </c>
      <c r="S51" s="26">
        <v>1225125</v>
      </c>
      <c r="T51" s="26"/>
      <c r="U51" s="18">
        <v>2</v>
      </c>
      <c r="V51" s="10"/>
      <c r="W51" s="10">
        <v>5</v>
      </c>
      <c r="X51" s="10">
        <v>4</v>
      </c>
      <c r="Y51" s="10">
        <v>1</v>
      </c>
      <c r="Z51" s="10"/>
      <c r="AA51" s="10">
        <v>3</v>
      </c>
      <c r="AB51" s="18">
        <v>2</v>
      </c>
      <c r="AC51" s="18">
        <v>1</v>
      </c>
      <c r="AD51" s="31">
        <v>1012400</v>
      </c>
      <c r="AE51" s="31">
        <v>367505</v>
      </c>
      <c r="AF51" s="1">
        <v>1990</v>
      </c>
      <c r="AG51" s="1">
        <v>1994</v>
      </c>
      <c r="AH51" s="1">
        <v>2017</v>
      </c>
      <c r="AI51" s="31">
        <v>1040890</v>
      </c>
      <c r="AJ51" s="31">
        <v>364474</v>
      </c>
      <c r="AK51" s="1">
        <v>1991</v>
      </c>
      <c r="AL51" s="1">
        <v>1995</v>
      </c>
      <c r="AM51" s="1">
        <v>2018</v>
      </c>
    </row>
    <row r="52" spans="1:39">
      <c r="A52" s="14">
        <v>653</v>
      </c>
      <c r="B52" s="14" t="s">
        <v>374</v>
      </c>
      <c r="C52" s="14" t="s">
        <v>1728</v>
      </c>
      <c r="D52" s="14" t="s">
        <v>1728</v>
      </c>
      <c r="E52" s="9" t="s">
        <v>369</v>
      </c>
      <c r="F52" s="5">
        <v>7</v>
      </c>
      <c r="G52" s="5">
        <v>5</v>
      </c>
      <c r="H52" s="2">
        <v>1</v>
      </c>
      <c r="I52" s="12">
        <v>7</v>
      </c>
      <c r="J52" s="12">
        <v>5</v>
      </c>
      <c r="K52" s="22">
        <v>1975000</v>
      </c>
      <c r="L52" s="22">
        <v>282143</v>
      </c>
      <c r="M52" s="23">
        <v>95000</v>
      </c>
      <c r="N52" s="23"/>
      <c r="O52" s="23">
        <v>250000</v>
      </c>
      <c r="P52" s="23"/>
      <c r="Q52" s="25">
        <v>95000</v>
      </c>
      <c r="R52" s="25"/>
      <c r="S52" s="26">
        <v>250000</v>
      </c>
      <c r="T52" s="26"/>
      <c r="U52" s="18">
        <v>4</v>
      </c>
      <c r="V52" s="10">
        <v>1</v>
      </c>
      <c r="W52" s="10"/>
      <c r="X52" s="10">
        <v>1</v>
      </c>
      <c r="Y52" s="10"/>
      <c r="Z52" s="10">
        <v>1</v>
      </c>
      <c r="AA52" s="10"/>
      <c r="AB52" s="18">
        <v>1</v>
      </c>
      <c r="AC52" s="18"/>
      <c r="AD52" s="31">
        <v>967330</v>
      </c>
      <c r="AE52" s="31">
        <v>262101</v>
      </c>
      <c r="AF52" s="1">
        <v>1990</v>
      </c>
      <c r="AG52" s="1">
        <v>1991</v>
      </c>
      <c r="AH52" s="1">
        <v>2018</v>
      </c>
      <c r="AI52" s="31">
        <v>967330</v>
      </c>
      <c r="AJ52" s="31">
        <v>262101</v>
      </c>
      <c r="AK52" s="1">
        <v>1990</v>
      </c>
      <c r="AL52" s="1">
        <v>1991</v>
      </c>
      <c r="AM52" s="1">
        <v>2018</v>
      </c>
    </row>
    <row r="53" spans="1:39">
      <c r="A53" s="14">
        <v>656</v>
      </c>
      <c r="B53" s="14" t="s">
        <v>380</v>
      </c>
      <c r="C53" s="14" t="s">
        <v>1728</v>
      </c>
      <c r="D53" s="14" t="s">
        <v>1728</v>
      </c>
      <c r="E53" s="9" t="s">
        <v>55</v>
      </c>
      <c r="F53" s="5">
        <v>6</v>
      </c>
      <c r="G53" s="5">
        <v>5</v>
      </c>
      <c r="H53" s="2">
        <v>1</v>
      </c>
      <c r="I53" s="12">
        <v>6</v>
      </c>
      <c r="J53" s="12">
        <v>5</v>
      </c>
      <c r="K53" s="22">
        <v>390201</v>
      </c>
      <c r="L53" s="22">
        <v>39020</v>
      </c>
      <c r="M53" s="23"/>
      <c r="N53" s="23">
        <v>275000</v>
      </c>
      <c r="O53" s="23">
        <v>1</v>
      </c>
      <c r="P53" s="23"/>
      <c r="Q53" s="25"/>
      <c r="R53" s="25">
        <v>137500</v>
      </c>
      <c r="S53" s="26">
        <v>1</v>
      </c>
      <c r="T53" s="26"/>
      <c r="U53" s="18">
        <v>4</v>
      </c>
      <c r="V53" s="10"/>
      <c r="W53" s="10">
        <v>2</v>
      </c>
      <c r="X53" s="10">
        <v>1</v>
      </c>
      <c r="Y53" s="10"/>
      <c r="Z53" s="10"/>
      <c r="AA53" s="10">
        <v>1</v>
      </c>
      <c r="AB53" s="18">
        <v>1</v>
      </c>
      <c r="AC53" s="18"/>
      <c r="AD53" s="31">
        <v>1596505</v>
      </c>
      <c r="AE53" s="31">
        <v>605033</v>
      </c>
      <c r="AF53" s="1">
        <v>1995</v>
      </c>
      <c r="AG53" s="1">
        <v>2001</v>
      </c>
      <c r="AH53" s="1">
        <v>2018</v>
      </c>
      <c r="AI53" s="31">
        <v>1596505</v>
      </c>
      <c r="AJ53" s="31">
        <v>605033</v>
      </c>
      <c r="AK53" s="1">
        <v>1995</v>
      </c>
      <c r="AL53" s="1">
        <v>2001</v>
      </c>
      <c r="AM53" s="1">
        <v>2018</v>
      </c>
    </row>
    <row r="54" spans="1:39">
      <c r="A54" s="14">
        <v>663</v>
      </c>
      <c r="B54" s="14" t="s">
        <v>391</v>
      </c>
      <c r="C54" s="14" t="s">
        <v>1694</v>
      </c>
      <c r="D54" s="14" t="s">
        <v>1695</v>
      </c>
      <c r="E54" s="9" t="s">
        <v>33</v>
      </c>
      <c r="F54" s="5">
        <v>24</v>
      </c>
      <c r="G54" s="5">
        <v>21</v>
      </c>
      <c r="H54" s="2">
        <v>1</v>
      </c>
      <c r="I54" s="12">
        <v>24</v>
      </c>
      <c r="J54" s="12">
        <v>21</v>
      </c>
      <c r="K54" s="22">
        <v>575300</v>
      </c>
      <c r="L54" s="22">
        <v>23971</v>
      </c>
      <c r="M54" s="23">
        <v>15000</v>
      </c>
      <c r="N54" s="23">
        <v>84500</v>
      </c>
      <c r="O54" s="23">
        <v>100000</v>
      </c>
      <c r="P54" s="23">
        <v>30000</v>
      </c>
      <c r="Q54" s="25">
        <v>15000</v>
      </c>
      <c r="R54" s="25">
        <v>14083</v>
      </c>
      <c r="S54" s="26">
        <v>25000</v>
      </c>
      <c r="T54" s="26">
        <v>30000</v>
      </c>
      <c r="U54" s="18">
        <v>0</v>
      </c>
      <c r="V54" s="10">
        <v>1</v>
      </c>
      <c r="W54" s="10">
        <v>6</v>
      </c>
      <c r="X54" s="10">
        <v>4</v>
      </c>
      <c r="Y54" s="10">
        <v>1</v>
      </c>
      <c r="Z54" s="10">
        <v>1</v>
      </c>
      <c r="AA54" s="10">
        <v>6</v>
      </c>
      <c r="AB54" s="18">
        <v>4</v>
      </c>
      <c r="AC54" s="18">
        <v>1</v>
      </c>
      <c r="AD54" s="31">
        <v>735967</v>
      </c>
      <c r="AE54" s="31">
        <v>70348</v>
      </c>
      <c r="AF54" s="1">
        <v>1993</v>
      </c>
      <c r="AG54" s="1">
        <v>1994</v>
      </c>
      <c r="AH54" s="1">
        <v>2017</v>
      </c>
      <c r="AI54" s="31">
        <v>735967</v>
      </c>
      <c r="AJ54" s="31">
        <v>70348</v>
      </c>
      <c r="AK54" s="1">
        <v>1993</v>
      </c>
      <c r="AL54" s="1">
        <v>1994</v>
      </c>
      <c r="AM54" s="1">
        <v>2017</v>
      </c>
    </row>
    <row r="55" spans="1:39">
      <c r="A55" s="14">
        <v>665</v>
      </c>
      <c r="B55" s="14" t="s">
        <v>398</v>
      </c>
      <c r="C55" s="14" t="s">
        <v>1728</v>
      </c>
      <c r="D55" s="14" t="s">
        <v>1728</v>
      </c>
      <c r="E55" s="9" t="s">
        <v>41</v>
      </c>
      <c r="F55" s="5">
        <v>8</v>
      </c>
      <c r="G55" s="5">
        <v>7</v>
      </c>
      <c r="H55" s="2">
        <v>1</v>
      </c>
      <c r="I55" s="12">
        <v>8</v>
      </c>
      <c r="J55" s="12">
        <v>7</v>
      </c>
      <c r="K55" s="22">
        <v>492800</v>
      </c>
      <c r="L55" s="22">
        <v>61600</v>
      </c>
      <c r="M55" s="23">
        <v>132800</v>
      </c>
      <c r="N55" s="23">
        <v>200000</v>
      </c>
      <c r="O55" s="23">
        <v>85000</v>
      </c>
      <c r="P55" s="23"/>
      <c r="Q55" s="25">
        <v>44267</v>
      </c>
      <c r="R55" s="25">
        <v>200000</v>
      </c>
      <c r="S55" s="26">
        <v>85000</v>
      </c>
      <c r="T55" s="26"/>
      <c r="U55" s="18">
        <v>2</v>
      </c>
      <c r="V55" s="10">
        <v>3</v>
      </c>
      <c r="W55" s="10">
        <v>1</v>
      </c>
      <c r="X55" s="10">
        <v>1</v>
      </c>
      <c r="Y55" s="10"/>
      <c r="Z55" s="10">
        <v>3</v>
      </c>
      <c r="AA55" s="10">
        <v>1</v>
      </c>
      <c r="AB55" s="18">
        <v>1</v>
      </c>
      <c r="AC55" s="18"/>
      <c r="AD55" s="31">
        <v>1652334</v>
      </c>
      <c r="AE55" s="31">
        <v>78081</v>
      </c>
      <c r="AF55" s="1">
        <v>1989</v>
      </c>
      <c r="AG55" s="1">
        <v>1989</v>
      </c>
      <c r="AH55" s="1">
        <v>2017</v>
      </c>
      <c r="AI55" s="31">
        <v>1706267</v>
      </c>
      <c r="AJ55" s="31">
        <v>35838</v>
      </c>
      <c r="AK55" s="1">
        <v>1989</v>
      </c>
      <c r="AL55" s="1">
        <v>1989</v>
      </c>
      <c r="AM55" s="1">
        <v>2017</v>
      </c>
    </row>
    <row r="56" spans="1:39">
      <c r="A56" s="14">
        <v>671</v>
      </c>
      <c r="B56" s="14" t="s">
        <v>405</v>
      </c>
      <c r="C56" s="14" t="s">
        <v>1728</v>
      </c>
      <c r="D56" s="14" t="s">
        <v>1728</v>
      </c>
      <c r="E56" s="9" t="s">
        <v>399</v>
      </c>
      <c r="F56" s="5">
        <v>10</v>
      </c>
      <c r="G56" s="5">
        <v>8</v>
      </c>
      <c r="H56" s="2">
        <v>1</v>
      </c>
      <c r="I56" s="12">
        <v>10</v>
      </c>
      <c r="J56" s="12">
        <v>8</v>
      </c>
      <c r="K56" s="22">
        <v>265627</v>
      </c>
      <c r="L56" s="22">
        <v>24148</v>
      </c>
      <c r="M56" s="23"/>
      <c r="N56" s="23">
        <v>100651</v>
      </c>
      <c r="O56" s="23">
        <v>58220</v>
      </c>
      <c r="P56" s="23"/>
      <c r="Q56" s="25"/>
      <c r="R56" s="25">
        <v>33550</v>
      </c>
      <c r="S56" s="26">
        <v>14555</v>
      </c>
      <c r="T56" s="26"/>
      <c r="U56" s="18">
        <v>4</v>
      </c>
      <c r="V56" s="10"/>
      <c r="W56" s="10">
        <v>3</v>
      </c>
      <c r="X56" s="10">
        <v>4</v>
      </c>
      <c r="Y56" s="10"/>
      <c r="Z56" s="10"/>
      <c r="AA56" s="10">
        <v>3</v>
      </c>
      <c r="AB56" s="18">
        <v>4</v>
      </c>
      <c r="AC56" s="18"/>
      <c r="AD56" s="31">
        <v>999806</v>
      </c>
      <c r="AE56" s="31">
        <v>699077</v>
      </c>
      <c r="AF56" s="1">
        <v>1985</v>
      </c>
      <c r="AG56" s="1">
        <v>1988</v>
      </c>
      <c r="AH56" s="1"/>
      <c r="AI56" s="31">
        <v>959238</v>
      </c>
      <c r="AJ56" s="31">
        <v>627405</v>
      </c>
      <c r="AK56" s="1">
        <v>1984</v>
      </c>
      <c r="AL56" s="1">
        <v>1988</v>
      </c>
      <c r="AM56" s="1"/>
    </row>
    <row r="57" spans="1:39">
      <c r="A57" s="14">
        <v>673</v>
      </c>
      <c r="B57" s="14" t="s">
        <v>415</v>
      </c>
      <c r="C57" s="14" t="s">
        <v>1728</v>
      </c>
      <c r="D57" s="14" t="s">
        <v>1728</v>
      </c>
      <c r="E57" s="9" t="s">
        <v>1</v>
      </c>
      <c r="F57" s="5">
        <v>27</v>
      </c>
      <c r="G57" s="5">
        <v>24</v>
      </c>
      <c r="H57" s="2">
        <v>1</v>
      </c>
      <c r="I57" s="12">
        <v>27</v>
      </c>
      <c r="J57" s="12">
        <v>24</v>
      </c>
      <c r="K57" s="22">
        <v>101379</v>
      </c>
      <c r="L57" s="22">
        <v>3621</v>
      </c>
      <c r="M57" s="23">
        <v>26230</v>
      </c>
      <c r="N57" s="23">
        <v>6534</v>
      </c>
      <c r="O57" s="23">
        <v>18861</v>
      </c>
      <c r="P57" s="23">
        <v>8856</v>
      </c>
      <c r="Q57" s="25">
        <v>2623</v>
      </c>
      <c r="R57" s="25">
        <v>3267</v>
      </c>
      <c r="S57" s="26">
        <v>4715</v>
      </c>
      <c r="T57" s="26">
        <v>8856</v>
      </c>
      <c r="U57" s="18">
        <v>0</v>
      </c>
      <c r="V57" s="10">
        <v>10</v>
      </c>
      <c r="W57" s="10">
        <v>2</v>
      </c>
      <c r="X57" s="10">
        <v>4</v>
      </c>
      <c r="Y57" s="10">
        <v>1</v>
      </c>
      <c r="Z57" s="10">
        <v>9</v>
      </c>
      <c r="AA57" s="10">
        <v>2</v>
      </c>
      <c r="AB57" s="18">
        <v>4</v>
      </c>
      <c r="AC57" s="18">
        <v>1</v>
      </c>
      <c r="AD57" s="31">
        <v>594295</v>
      </c>
      <c r="AE57" s="31">
        <v>157974</v>
      </c>
      <c r="AF57" s="1">
        <v>2007</v>
      </c>
      <c r="AG57" s="1">
        <v>2008</v>
      </c>
      <c r="AH57" s="1">
        <v>2017</v>
      </c>
      <c r="AI57" s="31">
        <v>634561</v>
      </c>
      <c r="AJ57" s="31">
        <v>165708</v>
      </c>
      <c r="AK57" s="1">
        <v>2007</v>
      </c>
      <c r="AL57" s="1">
        <v>2008</v>
      </c>
      <c r="AM57" s="1">
        <v>2017</v>
      </c>
    </row>
    <row r="58" spans="1:39">
      <c r="A58" s="14">
        <v>705</v>
      </c>
      <c r="B58" s="14" t="s">
        <v>425</v>
      </c>
      <c r="C58" s="14" t="s">
        <v>1696</v>
      </c>
      <c r="D58" s="14" t="s">
        <v>1697</v>
      </c>
      <c r="E58" s="9" t="s">
        <v>89</v>
      </c>
      <c r="F58" s="5">
        <v>20</v>
      </c>
      <c r="G58" s="5">
        <v>16</v>
      </c>
      <c r="H58" s="2">
        <v>1</v>
      </c>
      <c r="I58" s="12">
        <v>20</v>
      </c>
      <c r="J58" s="12">
        <v>16</v>
      </c>
      <c r="K58" s="22">
        <v>898900</v>
      </c>
      <c r="L58" s="22">
        <v>42805</v>
      </c>
      <c r="M58" s="23">
        <v>232400</v>
      </c>
      <c r="N58" s="23">
        <v>53000</v>
      </c>
      <c r="O58" s="23">
        <v>91500</v>
      </c>
      <c r="P58" s="23">
        <v>19000</v>
      </c>
      <c r="Q58" s="25">
        <v>58100</v>
      </c>
      <c r="R58" s="25">
        <v>26500</v>
      </c>
      <c r="S58" s="26">
        <v>30500</v>
      </c>
      <c r="T58" s="26">
        <v>19000</v>
      </c>
      <c r="U58" s="18">
        <v>0</v>
      </c>
      <c r="V58" s="10">
        <v>4</v>
      </c>
      <c r="W58" s="10">
        <v>2</v>
      </c>
      <c r="X58" s="10">
        <v>3</v>
      </c>
      <c r="Y58" s="10">
        <v>1</v>
      </c>
      <c r="Z58" s="10">
        <v>4</v>
      </c>
      <c r="AA58" s="10">
        <v>2</v>
      </c>
      <c r="AB58" s="18">
        <v>3</v>
      </c>
      <c r="AC58" s="18">
        <v>1</v>
      </c>
      <c r="AD58" s="31">
        <v>782218</v>
      </c>
      <c r="AE58" s="31">
        <v>60026</v>
      </c>
      <c r="AF58" s="1">
        <v>1992</v>
      </c>
      <c r="AG58" s="1">
        <v>1993</v>
      </c>
      <c r="AH58" s="1">
        <v>2018</v>
      </c>
      <c r="AI58" s="31">
        <v>782218</v>
      </c>
      <c r="AJ58" s="31">
        <v>60026</v>
      </c>
      <c r="AK58" s="1">
        <v>1992</v>
      </c>
      <c r="AL58" s="1">
        <v>1993</v>
      </c>
      <c r="AM58" s="1">
        <v>2018</v>
      </c>
    </row>
    <row r="59" spans="1:39">
      <c r="A59" s="14">
        <v>725</v>
      </c>
      <c r="B59" s="14" t="s">
        <v>429</v>
      </c>
      <c r="C59" s="14" t="s">
        <v>1728</v>
      </c>
      <c r="D59" s="14" t="s">
        <v>1728</v>
      </c>
      <c r="E59" s="9" t="s">
        <v>33</v>
      </c>
      <c r="F59" s="5">
        <v>4</v>
      </c>
      <c r="G59" s="5">
        <v>4</v>
      </c>
      <c r="H59" s="2">
        <v>1</v>
      </c>
      <c r="I59" s="12">
        <v>4</v>
      </c>
      <c r="J59" s="12">
        <v>4</v>
      </c>
      <c r="K59" s="22">
        <v>227200</v>
      </c>
      <c r="L59" s="22">
        <v>56800</v>
      </c>
      <c r="M59" s="23">
        <v>75000</v>
      </c>
      <c r="N59" s="23"/>
      <c r="O59" s="23">
        <v>150000</v>
      </c>
      <c r="P59" s="23"/>
      <c r="Q59" s="25">
        <v>75000</v>
      </c>
      <c r="R59" s="25"/>
      <c r="S59" s="26">
        <v>150000</v>
      </c>
      <c r="T59" s="26"/>
      <c r="U59" s="18">
        <v>4</v>
      </c>
      <c r="V59" s="10">
        <v>1</v>
      </c>
      <c r="W59" s="10"/>
      <c r="X59" s="10">
        <v>1</v>
      </c>
      <c r="Y59" s="10"/>
      <c r="Z59" s="10">
        <v>1</v>
      </c>
      <c r="AA59" s="10"/>
      <c r="AB59" s="18">
        <v>1</v>
      </c>
      <c r="AC59" s="18"/>
      <c r="AD59" s="31">
        <v>837129</v>
      </c>
      <c r="AE59" s="31">
        <v>21313</v>
      </c>
      <c r="AF59" s="1">
        <v>1992</v>
      </c>
      <c r="AG59" s="1">
        <v>1992</v>
      </c>
      <c r="AH59" s="1">
        <v>2018</v>
      </c>
      <c r="AI59" s="31">
        <v>837129</v>
      </c>
      <c r="AJ59" s="31">
        <v>21313</v>
      </c>
      <c r="AK59" s="1">
        <v>1992</v>
      </c>
      <c r="AL59" s="1">
        <v>1992</v>
      </c>
      <c r="AM59" s="1">
        <v>2018</v>
      </c>
    </row>
    <row r="60" spans="1:39">
      <c r="A60" s="14">
        <v>739</v>
      </c>
      <c r="B60" s="14" t="s">
        <v>440</v>
      </c>
      <c r="C60" s="14" t="s">
        <v>1728</v>
      </c>
      <c r="D60" s="14" t="s">
        <v>1728</v>
      </c>
      <c r="E60" s="9" t="s">
        <v>430</v>
      </c>
      <c r="F60" s="5">
        <v>28</v>
      </c>
      <c r="G60" s="5">
        <v>19</v>
      </c>
      <c r="H60" s="2">
        <v>1</v>
      </c>
      <c r="I60" s="12">
        <v>28</v>
      </c>
      <c r="J60" s="12">
        <v>19</v>
      </c>
      <c r="K60" s="22">
        <v>2558101</v>
      </c>
      <c r="L60" s="22">
        <v>82519</v>
      </c>
      <c r="M60" s="23">
        <v>38000</v>
      </c>
      <c r="N60" s="23">
        <v>191100</v>
      </c>
      <c r="O60" s="23">
        <v>103001</v>
      </c>
      <c r="P60" s="23">
        <v>1464000</v>
      </c>
      <c r="Q60" s="25">
        <v>38000</v>
      </c>
      <c r="R60" s="25">
        <v>47775</v>
      </c>
      <c r="S60" s="26">
        <v>34334</v>
      </c>
      <c r="T60" s="26">
        <v>209143</v>
      </c>
      <c r="U60" s="18">
        <v>0</v>
      </c>
      <c r="V60" s="10">
        <v>1</v>
      </c>
      <c r="W60" s="10">
        <v>4</v>
      </c>
      <c r="X60" s="10">
        <v>3</v>
      </c>
      <c r="Y60" s="10">
        <v>7</v>
      </c>
      <c r="Z60" s="10">
        <v>1</v>
      </c>
      <c r="AA60" s="10">
        <v>4</v>
      </c>
      <c r="AB60" s="18">
        <v>2</v>
      </c>
      <c r="AC60" s="18">
        <v>2</v>
      </c>
      <c r="AD60" s="31">
        <v>1749686</v>
      </c>
      <c r="AE60" s="31">
        <v>724107</v>
      </c>
      <c r="AF60" s="1">
        <v>2009</v>
      </c>
      <c r="AG60" s="1">
        <v>2010</v>
      </c>
      <c r="AH60" s="1">
        <v>2018</v>
      </c>
      <c r="AI60" s="31">
        <v>1496748</v>
      </c>
      <c r="AJ60" s="31">
        <v>500055</v>
      </c>
      <c r="AK60" s="1">
        <v>2009</v>
      </c>
      <c r="AL60" s="1">
        <v>2011</v>
      </c>
      <c r="AM60" s="1">
        <v>2018</v>
      </c>
    </row>
    <row r="61" spans="1:39">
      <c r="A61" s="14">
        <v>754</v>
      </c>
      <c r="B61" s="14" t="s">
        <v>455</v>
      </c>
      <c r="C61" s="14" t="s">
        <v>1728</v>
      </c>
      <c r="D61" s="14" t="s">
        <v>1728</v>
      </c>
      <c r="E61" s="9" t="s">
        <v>441</v>
      </c>
      <c r="F61" s="5">
        <v>54</v>
      </c>
      <c r="G61" s="5">
        <v>46</v>
      </c>
      <c r="H61" s="2">
        <v>0.98</v>
      </c>
      <c r="I61" s="12">
        <v>53</v>
      </c>
      <c r="J61" s="12">
        <v>45</v>
      </c>
      <c r="K61" s="22">
        <v>33096813</v>
      </c>
      <c r="L61" s="22">
        <v>560963</v>
      </c>
      <c r="M61" s="23">
        <v>9122364</v>
      </c>
      <c r="N61" s="23">
        <v>742000</v>
      </c>
      <c r="O61" s="23">
        <v>8297500</v>
      </c>
      <c r="P61" s="23">
        <v>2525510</v>
      </c>
      <c r="Q61" s="25">
        <v>1520394</v>
      </c>
      <c r="R61" s="25">
        <v>247333</v>
      </c>
      <c r="S61" s="26">
        <v>638269</v>
      </c>
      <c r="T61" s="26">
        <v>505102</v>
      </c>
      <c r="U61" s="18">
        <v>0</v>
      </c>
      <c r="V61" s="10">
        <v>7</v>
      </c>
      <c r="W61" s="10">
        <v>3</v>
      </c>
      <c r="X61" s="10">
        <v>15</v>
      </c>
      <c r="Y61" s="10">
        <v>5</v>
      </c>
      <c r="Z61" s="10">
        <v>6</v>
      </c>
      <c r="AA61" s="10">
        <v>3</v>
      </c>
      <c r="AB61" s="18">
        <v>13</v>
      </c>
      <c r="AC61" s="18">
        <v>3</v>
      </c>
      <c r="AD61" s="31">
        <v>3447038</v>
      </c>
      <c r="AE61" s="31">
        <v>953230</v>
      </c>
      <c r="AF61" s="1">
        <v>1998</v>
      </c>
      <c r="AG61" s="1">
        <v>2000</v>
      </c>
      <c r="AH61" s="1">
        <v>2018</v>
      </c>
      <c r="AI61" s="31">
        <v>2868459</v>
      </c>
      <c r="AJ61" s="31">
        <v>796341</v>
      </c>
      <c r="AK61" s="1">
        <v>1998</v>
      </c>
      <c r="AL61" s="1">
        <v>2000</v>
      </c>
      <c r="AM61" s="1">
        <v>2018</v>
      </c>
    </row>
    <row r="62" spans="1:39">
      <c r="A62" s="14">
        <v>756</v>
      </c>
      <c r="B62" s="14" t="s">
        <v>464</v>
      </c>
      <c r="C62" s="14" t="s">
        <v>1698</v>
      </c>
      <c r="D62" s="14" t="s">
        <v>1699</v>
      </c>
      <c r="E62" s="9" t="s">
        <v>456</v>
      </c>
      <c r="F62" s="5">
        <v>11</v>
      </c>
      <c r="G62" s="5">
        <v>6</v>
      </c>
      <c r="H62" s="2">
        <v>1</v>
      </c>
      <c r="I62" s="12">
        <v>11</v>
      </c>
      <c r="J62" s="12">
        <v>6</v>
      </c>
      <c r="K62" s="22">
        <v>44613252</v>
      </c>
      <c r="L62" s="22">
        <v>2788328</v>
      </c>
      <c r="M62" s="23">
        <v>14012250</v>
      </c>
      <c r="N62" s="23"/>
      <c r="O62" s="23">
        <v>30351000</v>
      </c>
      <c r="P62" s="23">
        <v>215000</v>
      </c>
      <c r="Q62" s="25">
        <v>2001750</v>
      </c>
      <c r="R62" s="25"/>
      <c r="S62" s="26">
        <v>7587750</v>
      </c>
      <c r="T62" s="26">
        <v>107500</v>
      </c>
      <c r="U62" s="18">
        <v>2</v>
      </c>
      <c r="V62" s="10">
        <v>7</v>
      </c>
      <c r="W62" s="10"/>
      <c r="X62" s="10">
        <v>4</v>
      </c>
      <c r="Y62" s="10">
        <v>2</v>
      </c>
      <c r="Z62" s="10">
        <v>1</v>
      </c>
      <c r="AA62" s="10"/>
      <c r="AB62" s="18">
        <v>4</v>
      </c>
      <c r="AC62" s="18">
        <v>2</v>
      </c>
      <c r="AD62" s="31">
        <v>3494889</v>
      </c>
      <c r="AE62" s="31">
        <v>1247275</v>
      </c>
      <c r="AF62" s="1">
        <v>1996</v>
      </c>
      <c r="AG62" s="1">
        <v>1997</v>
      </c>
      <c r="AH62" s="1">
        <v>2018</v>
      </c>
      <c r="AI62" s="31">
        <v>2212465</v>
      </c>
      <c r="AJ62" s="31">
        <v>341523</v>
      </c>
      <c r="AK62" s="1">
        <v>1997</v>
      </c>
      <c r="AL62" s="1">
        <v>1997</v>
      </c>
      <c r="AM62" s="1">
        <v>2018</v>
      </c>
    </row>
    <row r="63" spans="1:39">
      <c r="A63" s="14">
        <v>775</v>
      </c>
      <c r="B63" s="14" t="s">
        <v>468</v>
      </c>
      <c r="C63" s="14" t="s">
        <v>1728</v>
      </c>
      <c r="D63" s="14" t="s">
        <v>1728</v>
      </c>
      <c r="E63" s="9" t="s">
        <v>465</v>
      </c>
      <c r="F63" s="5">
        <v>5</v>
      </c>
      <c r="G63" s="5">
        <v>3</v>
      </c>
      <c r="H63" s="2">
        <v>1</v>
      </c>
      <c r="I63" s="12">
        <v>5</v>
      </c>
      <c r="J63" s="12">
        <v>3</v>
      </c>
      <c r="K63" s="22">
        <v>4862044</v>
      </c>
      <c r="L63" s="22">
        <v>972409</v>
      </c>
      <c r="M63" s="23"/>
      <c r="N63" s="23">
        <v>2501344</v>
      </c>
      <c r="O63" s="23">
        <v>250000</v>
      </c>
      <c r="P63" s="23"/>
      <c r="Q63" s="25"/>
      <c r="R63" s="25">
        <v>833781</v>
      </c>
      <c r="S63" s="26">
        <v>250000</v>
      </c>
      <c r="T63" s="26"/>
      <c r="U63" s="18">
        <v>4</v>
      </c>
      <c r="V63" s="10"/>
      <c r="W63" s="10">
        <v>3</v>
      </c>
      <c r="X63" s="10">
        <v>1</v>
      </c>
      <c r="Y63" s="10"/>
      <c r="Z63" s="10"/>
      <c r="AA63" s="10">
        <v>1</v>
      </c>
      <c r="AB63" s="18">
        <v>1</v>
      </c>
      <c r="AC63" s="18"/>
      <c r="AD63" s="31">
        <v>1071575</v>
      </c>
      <c r="AE63" s="31">
        <v>401684</v>
      </c>
      <c r="AF63" s="1">
        <v>1992</v>
      </c>
      <c r="AG63" s="1">
        <v>1992</v>
      </c>
      <c r="AH63" s="1">
        <v>2018</v>
      </c>
      <c r="AI63" s="31">
        <v>896827</v>
      </c>
      <c r="AJ63" s="31">
        <v>375721</v>
      </c>
      <c r="AK63" s="1">
        <v>1991</v>
      </c>
      <c r="AL63" s="1">
        <v>1991</v>
      </c>
      <c r="AM63" s="1">
        <v>2018</v>
      </c>
    </row>
    <row r="64" spans="1:39">
      <c r="A64" s="14">
        <v>800</v>
      </c>
      <c r="B64" s="14" t="s">
        <v>473</v>
      </c>
      <c r="C64" s="14" t="s">
        <v>1728</v>
      </c>
      <c r="D64" s="14" t="s">
        <v>1728</v>
      </c>
      <c r="E64" s="9" t="s">
        <v>33</v>
      </c>
      <c r="F64" s="5">
        <v>5</v>
      </c>
      <c r="G64" s="5">
        <v>5</v>
      </c>
      <c r="H64" s="2">
        <v>1</v>
      </c>
      <c r="I64" s="12">
        <v>5</v>
      </c>
      <c r="J64" s="12">
        <v>5</v>
      </c>
      <c r="K64" s="22">
        <v>373200</v>
      </c>
      <c r="L64" s="22">
        <v>74640</v>
      </c>
      <c r="M64" s="23"/>
      <c r="N64" s="23">
        <v>35000</v>
      </c>
      <c r="O64" s="23">
        <v>290000</v>
      </c>
      <c r="P64" s="23"/>
      <c r="Q64" s="25"/>
      <c r="R64" s="25">
        <v>35000</v>
      </c>
      <c r="S64" s="26">
        <v>145000</v>
      </c>
      <c r="T64" s="26"/>
      <c r="U64" s="18">
        <v>4</v>
      </c>
      <c r="V64" s="10"/>
      <c r="W64" s="10">
        <v>1</v>
      </c>
      <c r="X64" s="10">
        <v>2</v>
      </c>
      <c r="Y64" s="10"/>
      <c r="Z64" s="10"/>
      <c r="AA64" s="10">
        <v>1</v>
      </c>
      <c r="AB64" s="18">
        <v>2</v>
      </c>
      <c r="AC64" s="18"/>
      <c r="AD64" s="31">
        <v>994970</v>
      </c>
      <c r="AE64" s="31">
        <v>244637</v>
      </c>
      <c r="AF64" s="1">
        <v>1993</v>
      </c>
      <c r="AG64" s="1">
        <v>1996</v>
      </c>
      <c r="AH64" s="1"/>
      <c r="AI64" s="31">
        <v>1043692</v>
      </c>
      <c r="AJ64" s="31">
        <v>252369</v>
      </c>
      <c r="AK64" s="1">
        <v>1993</v>
      </c>
      <c r="AL64" s="1">
        <v>1996</v>
      </c>
      <c r="AM64" s="1"/>
    </row>
    <row r="65" spans="1:39">
      <c r="A65" s="14">
        <v>802</v>
      </c>
      <c r="B65" s="14" t="s">
        <v>480</v>
      </c>
      <c r="C65" s="14" t="s">
        <v>1801</v>
      </c>
      <c r="D65" s="14" t="s">
        <v>1802</v>
      </c>
      <c r="E65" s="9" t="s">
        <v>33</v>
      </c>
      <c r="F65" s="5">
        <v>13</v>
      </c>
      <c r="G65" s="5">
        <v>12</v>
      </c>
      <c r="H65" s="2">
        <v>1</v>
      </c>
      <c r="I65" s="12">
        <v>13</v>
      </c>
      <c r="J65" s="12">
        <v>12</v>
      </c>
      <c r="K65" s="22">
        <v>1977875</v>
      </c>
      <c r="L65" s="22">
        <v>152144</v>
      </c>
      <c r="M65" s="23">
        <v>1625500</v>
      </c>
      <c r="N65" s="23"/>
      <c r="O65" s="23">
        <v>20000</v>
      </c>
      <c r="P65" s="23">
        <v>15000</v>
      </c>
      <c r="Q65" s="25">
        <v>270917</v>
      </c>
      <c r="R65" s="25"/>
      <c r="S65" s="26">
        <v>20000</v>
      </c>
      <c r="T65" s="26">
        <v>15000</v>
      </c>
      <c r="U65" s="18">
        <v>2</v>
      </c>
      <c r="V65" s="10">
        <v>6</v>
      </c>
      <c r="W65" s="10"/>
      <c r="X65" s="10">
        <v>1</v>
      </c>
      <c r="Y65" s="10">
        <v>1</v>
      </c>
      <c r="Z65" s="10">
        <v>5</v>
      </c>
      <c r="AA65" s="10"/>
      <c r="AB65" s="18">
        <v>1</v>
      </c>
      <c r="AC65" s="18">
        <v>1</v>
      </c>
      <c r="AD65" s="31">
        <v>715714</v>
      </c>
      <c r="AE65" s="31">
        <v>157433</v>
      </c>
      <c r="AF65" s="1">
        <v>1992</v>
      </c>
      <c r="AG65" s="1">
        <v>1994</v>
      </c>
      <c r="AH65" s="1">
        <v>2017</v>
      </c>
      <c r="AI65" s="31">
        <v>543722</v>
      </c>
      <c r="AJ65" s="31">
        <v>86812</v>
      </c>
      <c r="AK65" s="1">
        <v>1993</v>
      </c>
      <c r="AL65" s="1">
        <v>1994</v>
      </c>
      <c r="AM65" s="1">
        <v>2017</v>
      </c>
    </row>
    <row r="66" spans="1:39">
      <c r="A66" s="14">
        <v>804</v>
      </c>
      <c r="B66" s="14" t="s">
        <v>486</v>
      </c>
      <c r="C66" s="14" t="s">
        <v>1810</v>
      </c>
      <c r="D66" s="14" t="s">
        <v>1811</v>
      </c>
      <c r="E66" s="9" t="s">
        <v>33</v>
      </c>
      <c r="F66" s="5">
        <v>12</v>
      </c>
      <c r="G66" s="5">
        <v>12</v>
      </c>
      <c r="H66" s="2">
        <v>1</v>
      </c>
      <c r="I66" s="12">
        <v>12</v>
      </c>
      <c r="J66" s="12">
        <v>12</v>
      </c>
      <c r="K66" s="22">
        <v>15941500</v>
      </c>
      <c r="L66" s="22">
        <v>1328458</v>
      </c>
      <c r="M66" s="23">
        <v>7777000</v>
      </c>
      <c r="N66" s="23"/>
      <c r="O66" s="23">
        <v>3750000</v>
      </c>
      <c r="P66" s="23">
        <v>2500000</v>
      </c>
      <c r="Q66" s="25">
        <v>1555400</v>
      </c>
      <c r="R66" s="25"/>
      <c r="S66" s="26">
        <v>1250000</v>
      </c>
      <c r="T66" s="26">
        <v>2500000</v>
      </c>
      <c r="U66" s="18">
        <v>2</v>
      </c>
      <c r="V66" s="10">
        <v>5</v>
      </c>
      <c r="W66" s="10"/>
      <c r="X66" s="10">
        <v>3</v>
      </c>
      <c r="Y66" s="10">
        <v>1</v>
      </c>
      <c r="Z66" s="10">
        <v>5</v>
      </c>
      <c r="AA66" s="10"/>
      <c r="AB66" s="18">
        <v>3</v>
      </c>
      <c r="AC66" s="18">
        <v>1</v>
      </c>
      <c r="AD66" s="31">
        <v>1975942</v>
      </c>
      <c r="AE66" s="31">
        <v>409676</v>
      </c>
      <c r="AF66" s="1">
        <v>2009</v>
      </c>
      <c r="AG66" s="1">
        <v>2010</v>
      </c>
      <c r="AH66" s="1">
        <v>2017</v>
      </c>
      <c r="AI66" s="31">
        <v>1975942</v>
      </c>
      <c r="AJ66" s="31">
        <v>409676</v>
      </c>
      <c r="AK66" s="1">
        <v>2009</v>
      </c>
      <c r="AL66" s="1">
        <v>2010</v>
      </c>
      <c r="AM66" s="1">
        <v>2017</v>
      </c>
    </row>
    <row r="67" spans="1:39">
      <c r="A67" s="14">
        <v>843</v>
      </c>
      <c r="B67" s="14" t="s">
        <v>492</v>
      </c>
      <c r="C67" s="14" t="s">
        <v>1801</v>
      </c>
      <c r="D67" s="14" t="s">
        <v>1802</v>
      </c>
      <c r="E67" s="9" t="s">
        <v>200</v>
      </c>
      <c r="F67" s="5">
        <v>9</v>
      </c>
      <c r="G67" s="5">
        <v>5</v>
      </c>
      <c r="H67" s="2">
        <v>0.8</v>
      </c>
      <c r="I67" s="12">
        <v>7</v>
      </c>
      <c r="J67" s="12">
        <v>4</v>
      </c>
      <c r="K67" s="22">
        <v>2212302</v>
      </c>
      <c r="L67" s="22">
        <v>221230</v>
      </c>
      <c r="M67" s="23"/>
      <c r="N67" s="23">
        <v>300000</v>
      </c>
      <c r="O67" s="23">
        <v>1592000</v>
      </c>
      <c r="P67" s="23">
        <v>260300</v>
      </c>
      <c r="Q67" s="25"/>
      <c r="R67" s="25">
        <v>300000</v>
      </c>
      <c r="S67" s="26">
        <v>398000</v>
      </c>
      <c r="T67" s="26">
        <v>130150</v>
      </c>
      <c r="U67" s="18">
        <v>2</v>
      </c>
      <c r="V67" s="10"/>
      <c r="W67" s="10">
        <v>1</v>
      </c>
      <c r="X67" s="10">
        <v>4</v>
      </c>
      <c r="Y67" s="10">
        <v>2</v>
      </c>
      <c r="Z67" s="10"/>
      <c r="AA67" s="10">
        <v>1</v>
      </c>
      <c r="AB67" s="18">
        <v>3</v>
      </c>
      <c r="AC67" s="18">
        <v>1</v>
      </c>
      <c r="AD67" s="31">
        <v>7500598</v>
      </c>
      <c r="AE67" s="31">
        <v>2235170</v>
      </c>
      <c r="AF67" s="1">
        <v>1998</v>
      </c>
      <c r="AG67" s="1">
        <v>2000</v>
      </c>
      <c r="AH67" s="1"/>
      <c r="AI67" s="31">
        <v>590466</v>
      </c>
      <c r="AJ67" s="31">
        <v>40740</v>
      </c>
      <c r="AK67" s="1">
        <v>1998</v>
      </c>
      <c r="AL67" s="1">
        <v>2000</v>
      </c>
      <c r="AM67" s="1"/>
    </row>
    <row r="68" spans="1:39">
      <c r="A68" s="14">
        <v>876</v>
      </c>
      <c r="B68" s="14" t="s">
        <v>495</v>
      </c>
      <c r="C68" s="14" t="s">
        <v>1728</v>
      </c>
      <c r="D68" s="14" t="s">
        <v>1728</v>
      </c>
      <c r="E68" s="9" t="s">
        <v>493</v>
      </c>
      <c r="F68" s="5">
        <v>3</v>
      </c>
      <c r="G68" s="5">
        <v>2</v>
      </c>
      <c r="H68" s="2">
        <v>1</v>
      </c>
      <c r="I68" s="12">
        <v>3</v>
      </c>
      <c r="J68" s="12">
        <v>2</v>
      </c>
      <c r="K68" s="22">
        <v>599200</v>
      </c>
      <c r="L68" s="22">
        <v>199733</v>
      </c>
      <c r="M68" s="23"/>
      <c r="N68" s="23"/>
      <c r="O68" s="23">
        <v>40000</v>
      </c>
      <c r="P68" s="23"/>
      <c r="Q68" s="25"/>
      <c r="R68" s="25"/>
      <c r="S68" s="26">
        <v>40000</v>
      </c>
      <c r="T68" s="26"/>
      <c r="U68" s="18">
        <v>6</v>
      </c>
      <c r="V68" s="10"/>
      <c r="W68" s="10"/>
      <c r="X68" s="10">
        <v>1</v>
      </c>
      <c r="Y68" s="10"/>
      <c r="Z68" s="10"/>
      <c r="AA68" s="10"/>
      <c r="AB68" s="18">
        <v>1</v>
      </c>
      <c r="AC68" s="18"/>
      <c r="AD68" s="31">
        <v>2231825</v>
      </c>
      <c r="AE68" s="31">
        <v>1029966</v>
      </c>
      <c r="AF68" s="1">
        <v>1994</v>
      </c>
      <c r="AG68" s="1">
        <v>1996</v>
      </c>
      <c r="AH68" s="1"/>
      <c r="AI68" s="31">
        <v>1587047</v>
      </c>
      <c r="AJ68" s="31">
        <v>1035527</v>
      </c>
      <c r="AK68" s="1">
        <v>1993</v>
      </c>
      <c r="AL68" s="1">
        <v>1995</v>
      </c>
      <c r="AM68" s="1"/>
    </row>
    <row r="69" spans="1:39">
      <c r="A69" s="14">
        <v>882</v>
      </c>
      <c r="B69" s="14" t="s">
        <v>501</v>
      </c>
      <c r="C69" s="14" t="s">
        <v>1728</v>
      </c>
      <c r="D69" s="14" t="s">
        <v>1728</v>
      </c>
      <c r="E69" s="9" t="s">
        <v>496</v>
      </c>
      <c r="F69" s="5">
        <v>6</v>
      </c>
      <c r="G69" s="5">
        <v>5</v>
      </c>
      <c r="H69" s="2">
        <v>0.8</v>
      </c>
      <c r="I69" s="12">
        <v>5</v>
      </c>
      <c r="J69" s="12">
        <v>4</v>
      </c>
      <c r="K69" s="22">
        <v>422900</v>
      </c>
      <c r="L69" s="22">
        <v>70483</v>
      </c>
      <c r="M69" s="23"/>
      <c r="N69" s="23">
        <v>174600</v>
      </c>
      <c r="O69" s="23">
        <v>14800</v>
      </c>
      <c r="P69" s="23"/>
      <c r="Q69" s="25"/>
      <c r="R69" s="25">
        <v>87300</v>
      </c>
      <c r="S69" s="26">
        <v>14800</v>
      </c>
      <c r="T69" s="26"/>
      <c r="U69" s="18">
        <v>4</v>
      </c>
      <c r="V69" s="10"/>
      <c r="W69" s="10">
        <v>2</v>
      </c>
      <c r="X69" s="10">
        <v>1</v>
      </c>
      <c r="Y69" s="10"/>
      <c r="Z69" s="10"/>
      <c r="AA69" s="10">
        <v>2</v>
      </c>
      <c r="AB69" s="18">
        <v>1</v>
      </c>
      <c r="AC69" s="18"/>
      <c r="AD69" s="31">
        <v>980116</v>
      </c>
      <c r="AE69" s="31">
        <v>130855</v>
      </c>
      <c r="AF69" s="1">
        <v>1987</v>
      </c>
      <c r="AG69" s="1">
        <v>1989</v>
      </c>
      <c r="AH69" s="1">
        <v>2017</v>
      </c>
      <c r="AI69" s="31">
        <v>865212</v>
      </c>
      <c r="AJ69" s="31">
        <v>43872</v>
      </c>
      <c r="AK69" s="1">
        <v>1987</v>
      </c>
      <c r="AL69" s="1">
        <v>1987</v>
      </c>
      <c r="AM69" s="1">
        <v>2017</v>
      </c>
    </row>
    <row r="70" spans="1:39">
      <c r="A70" s="14">
        <v>907</v>
      </c>
      <c r="B70" s="14" t="s">
        <v>515</v>
      </c>
      <c r="C70" s="14" t="s">
        <v>1728</v>
      </c>
      <c r="D70" s="14" t="s">
        <v>1728</v>
      </c>
      <c r="E70" s="9" t="s">
        <v>47</v>
      </c>
      <c r="F70" s="5">
        <v>53</v>
      </c>
      <c r="G70" s="5">
        <v>51</v>
      </c>
      <c r="H70" s="2">
        <v>0.96</v>
      </c>
      <c r="I70" s="12">
        <v>51</v>
      </c>
      <c r="J70" s="12">
        <v>49</v>
      </c>
      <c r="K70" s="22">
        <v>1628707</v>
      </c>
      <c r="L70" s="22">
        <v>29613</v>
      </c>
      <c r="M70" s="23">
        <v>170800</v>
      </c>
      <c r="N70" s="23">
        <v>223450</v>
      </c>
      <c r="O70" s="23">
        <v>611275</v>
      </c>
      <c r="P70" s="23">
        <v>158002</v>
      </c>
      <c r="Q70" s="25">
        <v>24400</v>
      </c>
      <c r="R70" s="25">
        <v>24828</v>
      </c>
      <c r="S70" s="26">
        <v>47021</v>
      </c>
      <c r="T70" s="26">
        <v>31600</v>
      </c>
      <c r="U70" s="18">
        <v>0</v>
      </c>
      <c r="V70" s="10">
        <v>7</v>
      </c>
      <c r="W70" s="10">
        <v>9</v>
      </c>
      <c r="X70" s="10">
        <v>13</v>
      </c>
      <c r="Y70" s="10">
        <v>5</v>
      </c>
      <c r="Z70" s="10">
        <v>6</v>
      </c>
      <c r="AA70" s="10">
        <v>9</v>
      </c>
      <c r="AB70" s="18">
        <v>12</v>
      </c>
      <c r="AC70" s="18">
        <v>3</v>
      </c>
      <c r="AD70" s="31">
        <v>596040</v>
      </c>
      <c r="AE70" s="31">
        <v>208849</v>
      </c>
      <c r="AF70" s="1">
        <v>1989</v>
      </c>
      <c r="AG70" s="1">
        <v>1990</v>
      </c>
      <c r="AH70" s="1">
        <v>2017</v>
      </c>
      <c r="AI70" s="31">
        <v>407430</v>
      </c>
      <c r="AJ70" s="31">
        <v>166498</v>
      </c>
      <c r="AK70" s="1">
        <v>1989</v>
      </c>
      <c r="AL70" s="1">
        <v>1990</v>
      </c>
      <c r="AM70" s="1">
        <v>2017</v>
      </c>
    </row>
    <row r="71" spans="1:39">
      <c r="A71" s="14">
        <v>913</v>
      </c>
      <c r="B71" s="14" t="s">
        <v>523</v>
      </c>
      <c r="C71" s="14" t="s">
        <v>1728</v>
      </c>
      <c r="D71" s="14" t="s">
        <v>1728</v>
      </c>
      <c r="E71" s="9" t="s">
        <v>516</v>
      </c>
      <c r="F71" s="5">
        <v>31</v>
      </c>
      <c r="G71" s="5">
        <v>26</v>
      </c>
      <c r="H71" s="2">
        <v>0.96</v>
      </c>
      <c r="I71" s="12">
        <v>30</v>
      </c>
      <c r="J71" s="12">
        <v>25</v>
      </c>
      <c r="K71" s="22">
        <v>906060</v>
      </c>
      <c r="L71" s="22">
        <v>25168</v>
      </c>
      <c r="M71" s="23">
        <v>86614</v>
      </c>
      <c r="N71" s="23">
        <v>156355</v>
      </c>
      <c r="O71" s="23">
        <v>191353</v>
      </c>
      <c r="P71" s="23">
        <v>126557</v>
      </c>
      <c r="Q71" s="25">
        <v>21654</v>
      </c>
      <c r="R71" s="25">
        <v>19544</v>
      </c>
      <c r="S71" s="26">
        <v>21261</v>
      </c>
      <c r="T71" s="26">
        <v>31639</v>
      </c>
      <c r="U71" s="18">
        <v>0</v>
      </c>
      <c r="V71" s="10">
        <v>4</v>
      </c>
      <c r="W71" s="10">
        <v>8</v>
      </c>
      <c r="X71" s="10">
        <v>9</v>
      </c>
      <c r="Y71" s="10">
        <v>4</v>
      </c>
      <c r="Z71" s="10">
        <v>3</v>
      </c>
      <c r="AA71" s="10">
        <v>6</v>
      </c>
      <c r="AB71" s="18">
        <v>8</v>
      </c>
      <c r="AC71" s="18">
        <v>4</v>
      </c>
      <c r="AD71" s="31">
        <v>1132614</v>
      </c>
      <c r="AE71" s="31">
        <v>711001</v>
      </c>
      <c r="AF71" s="1">
        <v>1993</v>
      </c>
      <c r="AG71" s="1">
        <v>1993</v>
      </c>
      <c r="AH71" s="1">
        <v>2018</v>
      </c>
      <c r="AI71" s="31">
        <v>964055</v>
      </c>
      <c r="AJ71" s="31">
        <v>576034</v>
      </c>
      <c r="AK71" s="1">
        <v>1993</v>
      </c>
      <c r="AL71" s="1">
        <v>1993</v>
      </c>
      <c r="AM71" s="1">
        <v>2018</v>
      </c>
    </row>
    <row r="72" spans="1:39">
      <c r="A72" s="14">
        <v>919</v>
      </c>
      <c r="B72" s="14" t="s">
        <v>537</v>
      </c>
      <c r="C72" s="14" t="s">
        <v>1728</v>
      </c>
      <c r="D72" s="14" t="s">
        <v>1728</v>
      </c>
      <c r="E72" s="9" t="s">
        <v>524</v>
      </c>
      <c r="F72" s="5">
        <v>48</v>
      </c>
      <c r="G72" s="5">
        <v>45</v>
      </c>
      <c r="H72" s="2">
        <v>1</v>
      </c>
      <c r="I72" s="12">
        <v>48</v>
      </c>
      <c r="J72" s="12">
        <v>45</v>
      </c>
      <c r="K72" s="22">
        <v>147880</v>
      </c>
      <c r="L72" s="22">
        <v>3018</v>
      </c>
      <c r="M72" s="23">
        <v>16400</v>
      </c>
      <c r="N72" s="23">
        <v>30850</v>
      </c>
      <c r="O72" s="23">
        <v>24000</v>
      </c>
      <c r="P72" s="23"/>
      <c r="Q72" s="25">
        <v>3280</v>
      </c>
      <c r="R72" s="25">
        <v>2571</v>
      </c>
      <c r="S72" s="26">
        <v>3000</v>
      </c>
      <c r="T72" s="26"/>
      <c r="U72" s="18">
        <v>2</v>
      </c>
      <c r="V72" s="10">
        <v>5</v>
      </c>
      <c r="W72" s="10">
        <v>12</v>
      </c>
      <c r="X72" s="10">
        <v>8</v>
      </c>
      <c r="Y72" s="10"/>
      <c r="Z72" s="10">
        <v>5</v>
      </c>
      <c r="AA72" s="10">
        <v>10</v>
      </c>
      <c r="AB72" s="18">
        <v>8</v>
      </c>
      <c r="AC72" s="18"/>
      <c r="AD72" s="31">
        <v>2096941</v>
      </c>
      <c r="AE72" s="31">
        <v>816853</v>
      </c>
      <c r="AF72" s="1">
        <v>2000</v>
      </c>
      <c r="AG72" s="1">
        <v>2004</v>
      </c>
      <c r="AH72" s="1">
        <v>2018</v>
      </c>
      <c r="AI72" s="31">
        <v>1374979</v>
      </c>
      <c r="AJ72" s="31">
        <v>644531</v>
      </c>
      <c r="AK72" s="1">
        <v>2000</v>
      </c>
      <c r="AL72" s="1">
        <v>2004</v>
      </c>
      <c r="AM72" s="1">
        <v>2018</v>
      </c>
    </row>
    <row r="73" spans="1:39">
      <c r="A73" s="14">
        <v>929</v>
      </c>
      <c r="B73" s="14" t="s">
        <v>540</v>
      </c>
      <c r="C73" s="14" t="s">
        <v>1728</v>
      </c>
      <c r="D73" s="14" t="s">
        <v>1728</v>
      </c>
      <c r="E73" s="9" t="s">
        <v>200</v>
      </c>
      <c r="F73" s="5">
        <v>8</v>
      </c>
      <c r="G73" s="5">
        <v>3</v>
      </c>
      <c r="H73" s="2">
        <v>0.67</v>
      </c>
      <c r="I73" s="12">
        <v>7</v>
      </c>
      <c r="J73" s="12">
        <v>2</v>
      </c>
      <c r="K73" s="22">
        <v>2484201</v>
      </c>
      <c r="L73" s="22">
        <v>191092</v>
      </c>
      <c r="M73" s="23">
        <v>851000</v>
      </c>
      <c r="N73" s="23"/>
      <c r="O73" s="23">
        <v>650001</v>
      </c>
      <c r="P73" s="23"/>
      <c r="Q73" s="25">
        <v>425500</v>
      </c>
      <c r="R73" s="25"/>
      <c r="S73" s="26">
        <v>325001</v>
      </c>
      <c r="T73" s="26"/>
      <c r="U73" s="18">
        <v>4</v>
      </c>
      <c r="V73" s="10">
        <v>2</v>
      </c>
      <c r="W73" s="10"/>
      <c r="X73" s="10">
        <v>2</v>
      </c>
      <c r="Y73" s="10"/>
      <c r="Z73" s="10">
        <v>2</v>
      </c>
      <c r="AA73" s="10"/>
      <c r="AB73" s="18">
        <v>1</v>
      </c>
      <c r="AC73" s="18"/>
      <c r="AD73" s="31">
        <v>11299574</v>
      </c>
      <c r="AE73" s="31">
        <v>3642569</v>
      </c>
      <c r="AF73" s="1">
        <v>1994</v>
      </c>
      <c r="AG73" s="1">
        <v>2000</v>
      </c>
      <c r="AH73" s="1"/>
      <c r="AI73" s="31">
        <v>240240</v>
      </c>
      <c r="AJ73" s="31">
        <v>0</v>
      </c>
      <c r="AK73" s="1">
        <v>2003</v>
      </c>
      <c r="AL73" s="1">
        <v>2003</v>
      </c>
      <c r="AM73" s="1"/>
    </row>
    <row r="74" spans="1:39">
      <c r="A74" s="14">
        <v>942</v>
      </c>
      <c r="B74" s="14" t="s">
        <v>543</v>
      </c>
      <c r="C74" s="14" t="s">
        <v>1728</v>
      </c>
      <c r="D74" s="14" t="s">
        <v>1728</v>
      </c>
      <c r="E74" s="9" t="s">
        <v>89</v>
      </c>
      <c r="F74" s="5">
        <v>4</v>
      </c>
      <c r="G74" s="5">
        <v>2</v>
      </c>
      <c r="H74" s="2">
        <v>1</v>
      </c>
      <c r="I74" s="12">
        <v>4</v>
      </c>
      <c r="J74" s="12">
        <v>2</v>
      </c>
      <c r="K74" s="22">
        <v>257000</v>
      </c>
      <c r="L74" s="22">
        <v>64250</v>
      </c>
      <c r="M74" s="23">
        <v>132000</v>
      </c>
      <c r="N74" s="23">
        <v>75000</v>
      </c>
      <c r="O74" s="23">
        <v>50000</v>
      </c>
      <c r="P74" s="23"/>
      <c r="Q74" s="25">
        <v>66000</v>
      </c>
      <c r="R74" s="25">
        <v>75000</v>
      </c>
      <c r="S74" s="26">
        <v>50000</v>
      </c>
      <c r="T74" s="26"/>
      <c r="U74" s="18">
        <v>2</v>
      </c>
      <c r="V74" s="10">
        <v>2</v>
      </c>
      <c r="W74" s="10">
        <v>1</v>
      </c>
      <c r="X74" s="10">
        <v>1</v>
      </c>
      <c r="Y74" s="10"/>
      <c r="Z74" s="10">
        <v>2</v>
      </c>
      <c r="AA74" s="10">
        <v>1</v>
      </c>
      <c r="AB74" s="18">
        <v>1</v>
      </c>
      <c r="AC74" s="18"/>
      <c r="AD74" s="31">
        <v>1497653</v>
      </c>
      <c r="AE74" s="31">
        <v>577953</v>
      </c>
      <c r="AF74" s="1">
        <v>1993</v>
      </c>
      <c r="AG74" s="1">
        <v>1994</v>
      </c>
      <c r="AH74" s="1">
        <v>2018</v>
      </c>
      <c r="AI74" s="31">
        <v>1352643</v>
      </c>
      <c r="AJ74" s="31">
        <v>522474</v>
      </c>
      <c r="AK74" s="1">
        <v>1993</v>
      </c>
      <c r="AL74" s="1">
        <v>1994</v>
      </c>
      <c r="AM74" s="1">
        <v>2018</v>
      </c>
    </row>
    <row r="75" spans="1:39">
      <c r="A75" s="14">
        <v>948</v>
      </c>
      <c r="B75" s="14" t="s">
        <v>549</v>
      </c>
      <c r="C75" s="14" t="s">
        <v>1728</v>
      </c>
      <c r="D75" s="14" t="s">
        <v>1728</v>
      </c>
      <c r="E75" s="9" t="s">
        <v>240</v>
      </c>
      <c r="F75" s="5">
        <v>8</v>
      </c>
      <c r="G75" s="5">
        <v>8</v>
      </c>
      <c r="H75" s="2">
        <v>1</v>
      </c>
      <c r="I75" s="12">
        <v>8</v>
      </c>
      <c r="J75" s="12">
        <v>8</v>
      </c>
      <c r="K75" s="22">
        <v>6079289</v>
      </c>
      <c r="L75" s="22">
        <v>868470</v>
      </c>
      <c r="M75" s="23"/>
      <c r="N75" s="23">
        <v>1460000</v>
      </c>
      <c r="O75" s="23"/>
      <c r="P75" s="23"/>
      <c r="Q75" s="25"/>
      <c r="R75" s="25">
        <v>730000</v>
      </c>
      <c r="S75" s="26"/>
      <c r="T75" s="26"/>
      <c r="U75" s="18">
        <v>4</v>
      </c>
      <c r="V75" s="10"/>
      <c r="W75" s="10">
        <v>2</v>
      </c>
      <c r="X75" s="10">
        <v>1</v>
      </c>
      <c r="Y75" s="10"/>
      <c r="Z75" s="10"/>
      <c r="AA75" s="10">
        <v>2</v>
      </c>
      <c r="AB75" s="18">
        <v>1</v>
      </c>
      <c r="AC75" s="18"/>
      <c r="AD75" s="31">
        <v>1141237</v>
      </c>
      <c r="AE75" s="31">
        <v>290211</v>
      </c>
      <c r="AF75" s="1">
        <v>2015</v>
      </c>
      <c r="AG75" s="1">
        <v>2015</v>
      </c>
      <c r="AH75" s="1">
        <v>2018</v>
      </c>
      <c r="AI75" s="31">
        <v>1141237</v>
      </c>
      <c r="AJ75" s="31">
        <v>290211</v>
      </c>
      <c r="AK75" s="1">
        <v>2015</v>
      </c>
      <c r="AL75" s="1">
        <v>2015</v>
      </c>
      <c r="AM75" s="1">
        <v>2018</v>
      </c>
    </row>
    <row r="76" spans="1:39">
      <c r="A76" s="14">
        <v>964</v>
      </c>
      <c r="B76" s="14" t="s">
        <v>552</v>
      </c>
      <c r="C76" s="14" t="s">
        <v>1728</v>
      </c>
      <c r="D76" s="14" t="s">
        <v>1728</v>
      </c>
      <c r="E76" s="9" t="s">
        <v>33</v>
      </c>
      <c r="F76" s="5">
        <v>2</v>
      </c>
      <c r="G76" s="5">
        <v>2</v>
      </c>
      <c r="H76" s="2">
        <v>1</v>
      </c>
      <c r="I76" s="12">
        <v>2</v>
      </c>
      <c r="J76" s="12">
        <v>2</v>
      </c>
      <c r="K76" s="22">
        <v>165000</v>
      </c>
      <c r="L76" s="22">
        <v>82500</v>
      </c>
      <c r="M76" s="23"/>
      <c r="N76" s="23"/>
      <c r="O76" s="23">
        <v>140000</v>
      </c>
      <c r="P76" s="23"/>
      <c r="Q76" s="25"/>
      <c r="R76" s="25"/>
      <c r="S76" s="26">
        <v>140000</v>
      </c>
      <c r="T76" s="26"/>
      <c r="U76" s="18">
        <v>6</v>
      </c>
      <c r="V76" s="10"/>
      <c r="W76" s="10"/>
      <c r="X76" s="10">
        <v>1</v>
      </c>
      <c r="Y76" s="10"/>
      <c r="Z76" s="10"/>
      <c r="AA76" s="10"/>
      <c r="AB76" s="18">
        <v>1</v>
      </c>
      <c r="AC76" s="18"/>
      <c r="AD76" s="31">
        <v>788853</v>
      </c>
      <c r="AE76" s="31">
        <v>263752</v>
      </c>
      <c r="AF76" s="1">
        <v>1993</v>
      </c>
      <c r="AG76" s="1">
        <v>1994</v>
      </c>
      <c r="AH76" s="1">
        <v>2018</v>
      </c>
      <c r="AI76" s="31">
        <v>754796</v>
      </c>
      <c r="AJ76" s="31">
        <v>240542</v>
      </c>
      <c r="AK76" s="1">
        <v>1993</v>
      </c>
      <c r="AL76" s="1">
        <v>1994</v>
      </c>
      <c r="AM76" s="1">
        <v>2018</v>
      </c>
    </row>
    <row r="77" spans="1:39">
      <c r="A77" s="14">
        <v>967</v>
      </c>
      <c r="B77" s="14" t="s">
        <v>556</v>
      </c>
      <c r="C77" s="14" t="s">
        <v>1728</v>
      </c>
      <c r="D77" s="14" t="s">
        <v>1728</v>
      </c>
      <c r="E77" s="9" t="s">
        <v>264</v>
      </c>
      <c r="F77" s="5">
        <v>4</v>
      </c>
      <c r="G77" s="5">
        <v>3</v>
      </c>
      <c r="H77" s="2">
        <v>1</v>
      </c>
      <c r="I77" s="12">
        <v>4</v>
      </c>
      <c r="J77" s="12">
        <v>3</v>
      </c>
      <c r="K77" s="22">
        <v>213000</v>
      </c>
      <c r="L77" s="22">
        <v>53250</v>
      </c>
      <c r="M77" s="23">
        <v>75000</v>
      </c>
      <c r="N77" s="23"/>
      <c r="O77" s="23">
        <v>48000</v>
      </c>
      <c r="P77" s="23"/>
      <c r="Q77" s="25">
        <v>75000</v>
      </c>
      <c r="R77" s="25"/>
      <c r="S77" s="26">
        <v>24000</v>
      </c>
      <c r="T77" s="26"/>
      <c r="U77" s="18">
        <v>4</v>
      </c>
      <c r="V77" s="10">
        <v>1</v>
      </c>
      <c r="W77" s="10"/>
      <c r="X77" s="10">
        <v>2</v>
      </c>
      <c r="Y77" s="10"/>
      <c r="Z77" s="10">
        <v>1</v>
      </c>
      <c r="AA77" s="10"/>
      <c r="AB77" s="18">
        <v>1</v>
      </c>
      <c r="AC77" s="18"/>
      <c r="AD77" s="31">
        <v>1235710</v>
      </c>
      <c r="AE77" s="31">
        <v>138341</v>
      </c>
      <c r="AF77" s="1">
        <v>1996</v>
      </c>
      <c r="AG77" s="1">
        <v>1998</v>
      </c>
      <c r="AH77" s="1">
        <v>2017</v>
      </c>
      <c r="AI77" s="31">
        <v>1235710</v>
      </c>
      <c r="AJ77" s="31">
        <v>138341</v>
      </c>
      <c r="AK77" s="1">
        <v>1996</v>
      </c>
      <c r="AL77" s="1">
        <v>1998</v>
      </c>
      <c r="AM77" s="1">
        <v>2017</v>
      </c>
    </row>
    <row r="78" spans="1:39">
      <c r="A78" s="14">
        <v>974</v>
      </c>
      <c r="B78" s="14" t="s">
        <v>568</v>
      </c>
      <c r="C78" s="14" t="s">
        <v>1700</v>
      </c>
      <c r="D78" s="14" t="s">
        <v>1701</v>
      </c>
      <c r="E78" s="9" t="s">
        <v>369</v>
      </c>
      <c r="F78" s="5">
        <v>66</v>
      </c>
      <c r="G78" s="5">
        <v>65</v>
      </c>
      <c r="H78" s="2">
        <v>1</v>
      </c>
      <c r="I78" s="12">
        <v>66</v>
      </c>
      <c r="J78" s="12">
        <v>65</v>
      </c>
      <c r="K78" s="22">
        <v>30957798</v>
      </c>
      <c r="L78" s="22">
        <v>429969</v>
      </c>
      <c r="M78" s="23">
        <v>5775586</v>
      </c>
      <c r="N78" s="23">
        <v>7329430</v>
      </c>
      <c r="O78" s="23">
        <v>1624875</v>
      </c>
      <c r="P78" s="23">
        <v>344798</v>
      </c>
      <c r="Q78" s="25">
        <v>481299</v>
      </c>
      <c r="R78" s="25">
        <v>523531</v>
      </c>
      <c r="S78" s="26">
        <v>324975</v>
      </c>
      <c r="T78" s="26">
        <v>344798</v>
      </c>
      <c r="U78" s="18">
        <v>0</v>
      </c>
      <c r="V78" s="10">
        <v>12</v>
      </c>
      <c r="W78" s="10">
        <v>15</v>
      </c>
      <c r="X78" s="10">
        <v>5</v>
      </c>
      <c r="Y78" s="10">
        <v>1</v>
      </c>
      <c r="Z78" s="10">
        <v>11</v>
      </c>
      <c r="AA78" s="10">
        <v>12</v>
      </c>
      <c r="AB78" s="18">
        <v>4</v>
      </c>
      <c r="AC78" s="18">
        <v>1</v>
      </c>
      <c r="AD78" s="31">
        <v>800940</v>
      </c>
      <c r="AE78" s="31">
        <v>223759</v>
      </c>
      <c r="AF78" s="1">
        <v>2015</v>
      </c>
      <c r="AG78" s="1">
        <v>2015</v>
      </c>
      <c r="AH78" s="1">
        <v>2018</v>
      </c>
      <c r="AI78" s="31">
        <v>771509</v>
      </c>
      <c r="AJ78" s="31">
        <v>201049</v>
      </c>
      <c r="AK78" s="1">
        <v>2015</v>
      </c>
      <c r="AL78" s="1">
        <v>2015</v>
      </c>
      <c r="AM78" s="1">
        <v>2018</v>
      </c>
    </row>
    <row r="79" spans="1:39">
      <c r="A79" s="14">
        <v>982</v>
      </c>
      <c r="B79" s="14" t="s">
        <v>579</v>
      </c>
      <c r="C79" s="14" t="s">
        <v>1728</v>
      </c>
      <c r="D79" s="14" t="s">
        <v>1728</v>
      </c>
      <c r="E79" s="9" t="s">
        <v>569</v>
      </c>
      <c r="F79" s="5">
        <v>24</v>
      </c>
      <c r="G79" s="5">
        <v>22</v>
      </c>
      <c r="H79" s="2">
        <v>1</v>
      </c>
      <c r="I79" s="12">
        <v>24</v>
      </c>
      <c r="J79" s="12">
        <v>22</v>
      </c>
      <c r="K79" s="22">
        <v>231127</v>
      </c>
      <c r="L79" s="22">
        <v>9630</v>
      </c>
      <c r="M79" s="23">
        <v>9200</v>
      </c>
      <c r="N79" s="23">
        <v>47437</v>
      </c>
      <c r="O79" s="23">
        <v>89562</v>
      </c>
      <c r="P79" s="23"/>
      <c r="Q79" s="25">
        <v>4600</v>
      </c>
      <c r="R79" s="25">
        <v>7906</v>
      </c>
      <c r="S79" s="26">
        <v>11195</v>
      </c>
      <c r="T79" s="26"/>
      <c r="U79" s="18">
        <v>2</v>
      </c>
      <c r="V79" s="10">
        <v>2</v>
      </c>
      <c r="W79" s="10">
        <v>6</v>
      </c>
      <c r="X79" s="10">
        <v>8</v>
      </c>
      <c r="Y79" s="10"/>
      <c r="Z79" s="10">
        <v>2</v>
      </c>
      <c r="AA79" s="10">
        <v>6</v>
      </c>
      <c r="AB79" s="18">
        <v>8</v>
      </c>
      <c r="AC79" s="18"/>
      <c r="AD79" s="31">
        <v>320207</v>
      </c>
      <c r="AE79" s="31">
        <v>100202</v>
      </c>
      <c r="AF79" s="1">
        <v>1991</v>
      </c>
      <c r="AG79" s="1">
        <v>1992</v>
      </c>
      <c r="AH79" s="1">
        <v>2017</v>
      </c>
      <c r="AI79" s="31">
        <v>316671</v>
      </c>
      <c r="AJ79" s="31">
        <v>96998</v>
      </c>
      <c r="AK79" s="1">
        <v>1991</v>
      </c>
      <c r="AL79" s="1">
        <v>1992</v>
      </c>
      <c r="AM79" s="1">
        <v>2017</v>
      </c>
    </row>
    <row r="80" spans="1:39">
      <c r="A80" s="14">
        <v>999</v>
      </c>
      <c r="B80" s="14" t="s">
        <v>587</v>
      </c>
      <c r="C80" s="14" t="s">
        <v>1728</v>
      </c>
      <c r="D80" s="14" t="s">
        <v>1728</v>
      </c>
      <c r="E80" s="9" t="s">
        <v>264</v>
      </c>
      <c r="F80" s="5">
        <v>17</v>
      </c>
      <c r="G80" s="5">
        <v>16</v>
      </c>
      <c r="H80" s="2">
        <v>1</v>
      </c>
      <c r="I80" s="12">
        <v>17</v>
      </c>
      <c r="J80" s="12">
        <v>16</v>
      </c>
      <c r="K80" s="22">
        <v>1574400</v>
      </c>
      <c r="L80" s="22">
        <v>92612</v>
      </c>
      <c r="M80" s="23">
        <v>300000</v>
      </c>
      <c r="N80" s="23">
        <v>150000</v>
      </c>
      <c r="O80" s="23">
        <v>574400</v>
      </c>
      <c r="P80" s="23"/>
      <c r="Q80" s="25">
        <v>150000</v>
      </c>
      <c r="R80" s="25">
        <v>150000</v>
      </c>
      <c r="S80" s="26">
        <v>95733</v>
      </c>
      <c r="T80" s="26"/>
      <c r="U80" s="18">
        <v>2</v>
      </c>
      <c r="V80" s="10">
        <v>2</v>
      </c>
      <c r="W80" s="10">
        <v>1</v>
      </c>
      <c r="X80" s="10">
        <v>6</v>
      </c>
      <c r="Y80" s="10"/>
      <c r="Z80" s="10">
        <v>2</v>
      </c>
      <c r="AA80" s="10">
        <v>1</v>
      </c>
      <c r="AB80" s="18">
        <v>5</v>
      </c>
      <c r="AC80" s="18"/>
      <c r="AD80" s="31">
        <v>1776659</v>
      </c>
      <c r="AE80" s="31">
        <v>90096</v>
      </c>
      <c r="AF80" s="1">
        <v>1995</v>
      </c>
      <c r="AG80" s="1">
        <v>1997</v>
      </c>
      <c r="AH80" s="1">
        <v>2018</v>
      </c>
      <c r="AI80" s="31">
        <v>1834246</v>
      </c>
      <c r="AJ80" s="31">
        <v>29600</v>
      </c>
      <c r="AK80" s="1">
        <v>1995</v>
      </c>
      <c r="AL80" s="1">
        <v>1996</v>
      </c>
      <c r="AM80" s="1">
        <v>2018</v>
      </c>
    </row>
    <row r="81" spans="1:39">
      <c r="A81" s="14">
        <v>1002</v>
      </c>
      <c r="B81" s="14" t="s">
        <v>603</v>
      </c>
      <c r="C81" s="14" t="s">
        <v>1728</v>
      </c>
      <c r="D81" s="14" t="s">
        <v>1728</v>
      </c>
      <c r="E81" s="9" t="s">
        <v>588</v>
      </c>
      <c r="F81" s="5">
        <v>98</v>
      </c>
      <c r="G81" s="5">
        <v>94</v>
      </c>
      <c r="H81" s="2">
        <v>1</v>
      </c>
      <c r="I81" s="12">
        <v>98</v>
      </c>
      <c r="J81" s="12">
        <v>94</v>
      </c>
      <c r="K81" s="22">
        <v>2537136</v>
      </c>
      <c r="L81" s="22">
        <v>25120</v>
      </c>
      <c r="M81" s="23">
        <v>432192</v>
      </c>
      <c r="N81" s="23">
        <v>356094</v>
      </c>
      <c r="O81" s="23">
        <v>355153</v>
      </c>
      <c r="P81" s="23">
        <v>182365</v>
      </c>
      <c r="Q81" s="25">
        <v>33246</v>
      </c>
      <c r="R81" s="25">
        <v>19783</v>
      </c>
      <c r="S81" s="26">
        <v>25368</v>
      </c>
      <c r="T81" s="26">
        <v>26052</v>
      </c>
      <c r="U81" s="18">
        <v>0</v>
      </c>
      <c r="V81" s="10">
        <v>13</v>
      </c>
      <c r="W81" s="10">
        <v>18</v>
      </c>
      <c r="X81" s="10">
        <v>14</v>
      </c>
      <c r="Y81" s="10">
        <v>7</v>
      </c>
      <c r="Z81" s="10">
        <v>13</v>
      </c>
      <c r="AA81" s="10">
        <v>18</v>
      </c>
      <c r="AB81" s="18">
        <v>13</v>
      </c>
      <c r="AC81" s="18">
        <v>7</v>
      </c>
      <c r="AD81" s="31">
        <v>1667808</v>
      </c>
      <c r="AE81" s="31">
        <v>516063</v>
      </c>
      <c r="AF81" s="1">
        <v>2003</v>
      </c>
      <c r="AG81" s="1">
        <v>2004</v>
      </c>
      <c r="AH81" s="1">
        <v>2017</v>
      </c>
      <c r="AI81" s="31">
        <v>1628167</v>
      </c>
      <c r="AJ81" s="31">
        <v>504544</v>
      </c>
      <c r="AK81" s="1">
        <v>2003</v>
      </c>
      <c r="AL81" s="1">
        <v>2004</v>
      </c>
      <c r="AM81" s="1">
        <v>2017</v>
      </c>
    </row>
    <row r="82" spans="1:39">
      <c r="A82" s="14">
        <v>1014</v>
      </c>
      <c r="B82" s="14" t="s">
        <v>606</v>
      </c>
      <c r="C82" s="14" t="s">
        <v>1728</v>
      </c>
      <c r="D82" s="14" t="s">
        <v>1728</v>
      </c>
      <c r="E82" s="9" t="s">
        <v>33</v>
      </c>
      <c r="F82" s="5">
        <v>3</v>
      </c>
      <c r="G82" s="5">
        <v>3</v>
      </c>
      <c r="H82" s="2">
        <v>0.67</v>
      </c>
      <c r="I82" s="12">
        <v>2</v>
      </c>
      <c r="J82" s="12">
        <v>2</v>
      </c>
      <c r="K82" s="22">
        <v>595423</v>
      </c>
      <c r="L82" s="22">
        <v>198474</v>
      </c>
      <c r="M82" s="23"/>
      <c r="N82" s="23"/>
      <c r="O82" s="23">
        <v>38400</v>
      </c>
      <c r="P82" s="23">
        <v>442023</v>
      </c>
      <c r="Q82" s="25"/>
      <c r="R82" s="25"/>
      <c r="S82" s="26">
        <v>38400</v>
      </c>
      <c r="T82" s="26">
        <v>442023</v>
      </c>
      <c r="U82" s="18">
        <v>4</v>
      </c>
      <c r="V82" s="10"/>
      <c r="W82" s="10"/>
      <c r="X82" s="10">
        <v>1</v>
      </c>
      <c r="Y82" s="10">
        <v>1</v>
      </c>
      <c r="Z82" s="10"/>
      <c r="AA82" s="10"/>
      <c r="AB82" s="18">
        <v>1</v>
      </c>
      <c r="AC82" s="18">
        <v>1</v>
      </c>
      <c r="AD82" s="31">
        <v>1876330</v>
      </c>
      <c r="AE82" s="31">
        <v>1876330</v>
      </c>
      <c r="AF82" s="1"/>
      <c r="AG82" s="1"/>
      <c r="AH82" s="1"/>
      <c r="AI82" s="31">
        <v>0</v>
      </c>
      <c r="AJ82" s="31">
        <v>0</v>
      </c>
      <c r="AK82" s="1"/>
      <c r="AL82" s="1"/>
      <c r="AM82" s="1"/>
    </row>
    <row r="83" spans="1:39">
      <c r="A83" s="14">
        <v>1015</v>
      </c>
      <c r="B83" s="14" t="s">
        <v>617</v>
      </c>
      <c r="C83" s="14" t="s">
        <v>1812</v>
      </c>
      <c r="D83" s="14" t="s">
        <v>1813</v>
      </c>
      <c r="E83" s="9" t="s">
        <v>607</v>
      </c>
      <c r="F83" s="5">
        <v>31</v>
      </c>
      <c r="G83" s="5">
        <v>25</v>
      </c>
      <c r="H83" s="2">
        <v>1</v>
      </c>
      <c r="I83" s="12">
        <v>31</v>
      </c>
      <c r="J83" s="12">
        <v>25</v>
      </c>
      <c r="K83" s="22">
        <v>7962500</v>
      </c>
      <c r="L83" s="22">
        <v>227500</v>
      </c>
      <c r="M83" s="23">
        <v>740500</v>
      </c>
      <c r="N83" s="23">
        <v>2470000</v>
      </c>
      <c r="O83" s="23">
        <v>1957000</v>
      </c>
      <c r="P83" s="23">
        <v>75000</v>
      </c>
      <c r="Q83" s="25">
        <v>105786</v>
      </c>
      <c r="R83" s="25">
        <v>494000</v>
      </c>
      <c r="S83" s="26">
        <v>391400</v>
      </c>
      <c r="T83" s="26">
        <v>75000</v>
      </c>
      <c r="U83" s="18">
        <v>0</v>
      </c>
      <c r="V83" s="10">
        <v>7</v>
      </c>
      <c r="W83" s="10">
        <v>5</v>
      </c>
      <c r="X83" s="10">
        <v>5</v>
      </c>
      <c r="Y83" s="10">
        <v>1</v>
      </c>
      <c r="Z83" s="10">
        <v>6</v>
      </c>
      <c r="AA83" s="10">
        <v>5</v>
      </c>
      <c r="AB83" s="18">
        <v>4</v>
      </c>
      <c r="AC83" s="18">
        <v>1</v>
      </c>
      <c r="AD83" s="31">
        <v>1272092</v>
      </c>
      <c r="AE83" s="31">
        <v>302111</v>
      </c>
      <c r="AF83" s="1">
        <v>1991</v>
      </c>
      <c r="AG83" s="1">
        <v>1994</v>
      </c>
      <c r="AH83" s="1">
        <v>2018</v>
      </c>
      <c r="AI83" s="31">
        <v>1263479</v>
      </c>
      <c r="AJ83" s="31">
        <v>296829</v>
      </c>
      <c r="AK83" s="1">
        <v>1991</v>
      </c>
      <c r="AL83" s="1">
        <v>1994</v>
      </c>
      <c r="AM83" s="1">
        <v>2018</v>
      </c>
    </row>
    <row r="84" spans="1:39">
      <c r="A84" s="14">
        <v>1045</v>
      </c>
      <c r="B84" s="14" t="s">
        <v>625</v>
      </c>
      <c r="C84" s="14" t="s">
        <v>1728</v>
      </c>
      <c r="D84" s="14" t="s">
        <v>1728</v>
      </c>
      <c r="E84" s="9" t="s">
        <v>588</v>
      </c>
      <c r="F84" s="5">
        <v>17</v>
      </c>
      <c r="G84" s="5">
        <v>13</v>
      </c>
      <c r="H84" s="2">
        <v>1</v>
      </c>
      <c r="I84" s="12">
        <v>17</v>
      </c>
      <c r="J84" s="12">
        <v>13</v>
      </c>
      <c r="K84" s="22">
        <v>460258</v>
      </c>
      <c r="L84" s="22">
        <v>25570</v>
      </c>
      <c r="M84" s="23">
        <v>16181</v>
      </c>
      <c r="N84" s="23">
        <v>192386</v>
      </c>
      <c r="O84" s="23">
        <v>150850</v>
      </c>
      <c r="P84" s="23"/>
      <c r="Q84" s="25">
        <v>8091</v>
      </c>
      <c r="R84" s="25">
        <v>38477</v>
      </c>
      <c r="S84" s="26">
        <v>30170</v>
      </c>
      <c r="T84" s="26"/>
      <c r="U84" s="18">
        <v>2</v>
      </c>
      <c r="V84" s="10">
        <v>2</v>
      </c>
      <c r="W84" s="10">
        <v>5</v>
      </c>
      <c r="X84" s="10">
        <v>5</v>
      </c>
      <c r="Y84" s="10"/>
      <c r="Z84" s="10">
        <v>1</v>
      </c>
      <c r="AA84" s="10">
        <v>4</v>
      </c>
      <c r="AB84" s="18">
        <v>4</v>
      </c>
      <c r="AC84" s="18"/>
      <c r="AD84" s="31">
        <v>1100636</v>
      </c>
      <c r="AE84" s="31">
        <v>300022</v>
      </c>
      <c r="AF84" s="1">
        <v>2000</v>
      </c>
      <c r="AG84" s="1">
        <v>2001</v>
      </c>
      <c r="AH84" s="1">
        <v>2017</v>
      </c>
      <c r="AI84" s="31">
        <v>581886</v>
      </c>
      <c r="AJ84" s="31">
        <v>163162</v>
      </c>
      <c r="AK84" s="1">
        <v>2000</v>
      </c>
      <c r="AL84" s="1">
        <v>2001</v>
      </c>
      <c r="AM84" s="1">
        <v>2017</v>
      </c>
    </row>
    <row r="85" spans="1:39">
      <c r="A85" s="14">
        <v>1072</v>
      </c>
      <c r="B85" s="14" t="s">
        <v>628</v>
      </c>
      <c r="C85" s="14" t="s">
        <v>1728</v>
      </c>
      <c r="D85" s="14" t="s">
        <v>1728</v>
      </c>
      <c r="E85" s="9" t="s">
        <v>264</v>
      </c>
      <c r="F85" s="5">
        <v>3</v>
      </c>
      <c r="G85" s="5">
        <v>3</v>
      </c>
      <c r="H85" s="2">
        <v>0.67</v>
      </c>
      <c r="I85" s="12">
        <v>2</v>
      </c>
      <c r="J85" s="12">
        <v>2</v>
      </c>
      <c r="K85" s="22">
        <v>239200</v>
      </c>
      <c r="L85" s="22">
        <v>79733</v>
      </c>
      <c r="M85" s="23"/>
      <c r="N85" s="23"/>
      <c r="O85" s="23">
        <v>235700</v>
      </c>
      <c r="P85" s="23"/>
      <c r="Q85" s="25"/>
      <c r="R85" s="25"/>
      <c r="S85" s="26">
        <v>117850</v>
      </c>
      <c r="T85" s="26"/>
      <c r="U85" s="18">
        <v>6</v>
      </c>
      <c r="V85" s="10"/>
      <c r="W85" s="10"/>
      <c r="X85" s="10">
        <v>2</v>
      </c>
      <c r="Y85" s="10"/>
      <c r="Z85" s="10"/>
      <c r="AA85" s="10"/>
      <c r="AB85" s="18">
        <v>2</v>
      </c>
      <c r="AC85" s="18"/>
      <c r="AD85" s="31">
        <v>570516</v>
      </c>
      <c r="AE85" s="31">
        <v>146700</v>
      </c>
      <c r="AF85" s="1">
        <v>1987</v>
      </c>
      <c r="AG85" s="1">
        <v>1989</v>
      </c>
      <c r="AH85" s="1"/>
      <c r="AI85" s="31">
        <v>556354</v>
      </c>
      <c r="AJ85" s="31">
        <v>132408</v>
      </c>
      <c r="AK85" s="1">
        <v>1987</v>
      </c>
      <c r="AL85" s="1">
        <v>1988</v>
      </c>
      <c r="AM85" s="1"/>
    </row>
    <row r="86" spans="1:39">
      <c r="A86" s="14">
        <v>1080</v>
      </c>
      <c r="B86" s="14" t="s">
        <v>637</v>
      </c>
      <c r="C86" s="14" t="s">
        <v>1728</v>
      </c>
      <c r="D86" s="14" t="s">
        <v>1728</v>
      </c>
      <c r="E86" s="9" t="s">
        <v>47</v>
      </c>
      <c r="F86" s="5">
        <v>20</v>
      </c>
      <c r="G86" s="5">
        <v>20</v>
      </c>
      <c r="H86" s="2">
        <v>1</v>
      </c>
      <c r="I86" s="12">
        <v>20</v>
      </c>
      <c r="J86" s="12">
        <v>20</v>
      </c>
      <c r="K86" s="22">
        <v>388463</v>
      </c>
      <c r="L86" s="22">
        <v>18498</v>
      </c>
      <c r="M86" s="23">
        <v>11400</v>
      </c>
      <c r="N86" s="23">
        <v>60203</v>
      </c>
      <c r="O86" s="23">
        <v>102998</v>
      </c>
      <c r="P86" s="23"/>
      <c r="Q86" s="25">
        <v>11400</v>
      </c>
      <c r="R86" s="25">
        <v>20068</v>
      </c>
      <c r="S86" s="26">
        <v>25750</v>
      </c>
      <c r="T86" s="26"/>
      <c r="U86" s="18">
        <v>2</v>
      </c>
      <c r="V86" s="10">
        <v>1</v>
      </c>
      <c r="W86" s="10">
        <v>3</v>
      </c>
      <c r="X86" s="10">
        <v>4</v>
      </c>
      <c r="Y86" s="10"/>
      <c r="Z86" s="10">
        <v>1</v>
      </c>
      <c r="AA86" s="10">
        <v>3</v>
      </c>
      <c r="AB86" s="18">
        <v>4</v>
      </c>
      <c r="AC86" s="18"/>
      <c r="AD86" s="31">
        <v>775142</v>
      </c>
      <c r="AE86" s="31">
        <v>266613</v>
      </c>
      <c r="AF86" s="1">
        <v>1988</v>
      </c>
      <c r="AG86" s="1">
        <v>1989</v>
      </c>
      <c r="AH86" s="1">
        <v>2018</v>
      </c>
      <c r="AI86" s="31">
        <v>781937</v>
      </c>
      <c r="AJ86" s="31">
        <v>269966</v>
      </c>
      <c r="AK86" s="1">
        <v>1988</v>
      </c>
      <c r="AL86" s="1">
        <v>1990</v>
      </c>
      <c r="AM86" s="1">
        <v>2018</v>
      </c>
    </row>
    <row r="87" spans="1:39">
      <c r="A87" s="14">
        <v>1082</v>
      </c>
      <c r="B87" s="14" t="s">
        <v>640</v>
      </c>
      <c r="C87" s="14" t="s">
        <v>1728</v>
      </c>
      <c r="D87" s="14" t="s">
        <v>1728</v>
      </c>
      <c r="E87" s="9" t="s">
        <v>33</v>
      </c>
      <c r="F87" s="5">
        <v>2</v>
      </c>
      <c r="G87" s="5">
        <v>2</v>
      </c>
      <c r="H87" s="2">
        <v>1</v>
      </c>
      <c r="I87" s="12">
        <v>2</v>
      </c>
      <c r="J87" s="12">
        <v>2</v>
      </c>
      <c r="K87" s="22">
        <v>165000</v>
      </c>
      <c r="L87" s="22">
        <v>82500</v>
      </c>
      <c r="M87" s="23"/>
      <c r="N87" s="23"/>
      <c r="O87" s="23">
        <v>150000</v>
      </c>
      <c r="P87" s="23"/>
      <c r="Q87" s="25"/>
      <c r="R87" s="25"/>
      <c r="S87" s="26">
        <v>150000</v>
      </c>
      <c r="T87" s="26"/>
      <c r="U87" s="18">
        <v>6</v>
      </c>
      <c r="V87" s="10"/>
      <c r="W87" s="10"/>
      <c r="X87" s="10">
        <v>1</v>
      </c>
      <c r="Y87" s="10"/>
      <c r="Z87" s="10"/>
      <c r="AA87" s="10"/>
      <c r="AB87" s="18">
        <v>1</v>
      </c>
      <c r="AC87" s="18"/>
      <c r="AD87" s="31">
        <v>779983</v>
      </c>
      <c r="AE87" s="31">
        <v>196584</v>
      </c>
      <c r="AF87" s="1">
        <v>1991</v>
      </c>
      <c r="AG87" s="1">
        <v>1992</v>
      </c>
      <c r="AH87" s="1">
        <v>2018</v>
      </c>
      <c r="AI87" s="31">
        <v>779983</v>
      </c>
      <c r="AJ87" s="31">
        <v>196584</v>
      </c>
      <c r="AK87" s="1">
        <v>1991</v>
      </c>
      <c r="AL87" s="1">
        <v>1992</v>
      </c>
      <c r="AM87" s="1">
        <v>2018</v>
      </c>
    </row>
    <row r="88" spans="1:39">
      <c r="A88" s="14">
        <v>1104</v>
      </c>
      <c r="B88" s="14" t="s">
        <v>646</v>
      </c>
      <c r="C88" s="14" t="s">
        <v>1728</v>
      </c>
      <c r="D88" s="14" t="s">
        <v>1728</v>
      </c>
      <c r="E88" s="9" t="s">
        <v>89</v>
      </c>
      <c r="F88" s="5">
        <v>8</v>
      </c>
      <c r="G88" s="5">
        <v>7</v>
      </c>
      <c r="H88" s="2">
        <v>1</v>
      </c>
      <c r="I88" s="12">
        <v>8</v>
      </c>
      <c r="J88" s="12">
        <v>7</v>
      </c>
      <c r="K88" s="22">
        <v>198150</v>
      </c>
      <c r="L88" s="22">
        <v>24769</v>
      </c>
      <c r="M88" s="23">
        <v>36650</v>
      </c>
      <c r="N88" s="23">
        <v>70000</v>
      </c>
      <c r="O88" s="23">
        <v>12500</v>
      </c>
      <c r="P88" s="23">
        <v>21000</v>
      </c>
      <c r="Q88" s="25">
        <v>18325</v>
      </c>
      <c r="R88" s="25">
        <v>35000</v>
      </c>
      <c r="S88" s="26">
        <v>12500</v>
      </c>
      <c r="T88" s="26">
        <v>10500</v>
      </c>
      <c r="U88" s="18">
        <v>0</v>
      </c>
      <c r="V88" s="10">
        <v>2</v>
      </c>
      <c r="W88" s="10">
        <v>2</v>
      </c>
      <c r="X88" s="10">
        <v>1</v>
      </c>
      <c r="Y88" s="10">
        <v>2</v>
      </c>
      <c r="Z88" s="10">
        <v>2</v>
      </c>
      <c r="AA88" s="10">
        <v>1</v>
      </c>
      <c r="AB88" s="18">
        <v>1</v>
      </c>
      <c r="AC88" s="18">
        <v>2</v>
      </c>
      <c r="AD88" s="31">
        <v>711681</v>
      </c>
      <c r="AE88" s="31">
        <v>224080</v>
      </c>
      <c r="AF88" s="1">
        <v>1992</v>
      </c>
      <c r="AG88" s="1">
        <v>1993</v>
      </c>
      <c r="AH88" s="1">
        <v>2018</v>
      </c>
      <c r="AI88" s="31">
        <v>667232</v>
      </c>
      <c r="AJ88" s="31">
        <v>177278</v>
      </c>
      <c r="AK88" s="1">
        <v>1993</v>
      </c>
      <c r="AL88" s="1">
        <v>1993</v>
      </c>
      <c r="AM88" s="1">
        <v>2018</v>
      </c>
    </row>
    <row r="89" spans="1:39">
      <c r="A89" s="14">
        <v>1135</v>
      </c>
      <c r="B89" s="14" t="s">
        <v>652</v>
      </c>
      <c r="C89" s="14" t="s">
        <v>1728</v>
      </c>
      <c r="D89" s="14" t="s">
        <v>1728</v>
      </c>
      <c r="E89" s="9" t="s">
        <v>33</v>
      </c>
      <c r="F89" s="5">
        <v>6</v>
      </c>
      <c r="G89" s="5">
        <v>6</v>
      </c>
      <c r="H89" s="2">
        <v>1</v>
      </c>
      <c r="I89" s="12">
        <v>6</v>
      </c>
      <c r="J89" s="12">
        <v>6</v>
      </c>
      <c r="K89" s="22">
        <v>71300</v>
      </c>
      <c r="L89" s="22">
        <v>11883</v>
      </c>
      <c r="M89" s="23">
        <v>5000</v>
      </c>
      <c r="N89" s="23">
        <v>14300</v>
      </c>
      <c r="O89" s="23">
        <v>8000</v>
      </c>
      <c r="P89" s="23"/>
      <c r="Q89" s="25">
        <v>5000</v>
      </c>
      <c r="R89" s="25">
        <v>7150</v>
      </c>
      <c r="S89" s="26">
        <v>8000</v>
      </c>
      <c r="T89" s="26"/>
      <c r="U89" s="18">
        <v>2</v>
      </c>
      <c r="V89" s="10">
        <v>1</v>
      </c>
      <c r="W89" s="10">
        <v>2</v>
      </c>
      <c r="X89" s="10">
        <v>1</v>
      </c>
      <c r="Y89" s="10"/>
      <c r="Z89" s="10">
        <v>1</v>
      </c>
      <c r="AA89" s="10">
        <v>2</v>
      </c>
      <c r="AB89" s="18">
        <v>1</v>
      </c>
      <c r="AC89" s="18"/>
      <c r="AD89" s="31">
        <v>617137</v>
      </c>
      <c r="AE89" s="31">
        <v>85017</v>
      </c>
      <c r="AF89" s="1">
        <v>1995</v>
      </c>
      <c r="AG89" s="1">
        <v>1995</v>
      </c>
      <c r="AH89" s="1">
        <v>2017</v>
      </c>
      <c r="AI89" s="31">
        <v>621477</v>
      </c>
      <c r="AJ89" s="31">
        <v>82788</v>
      </c>
      <c r="AK89" s="1">
        <v>1995</v>
      </c>
      <c r="AL89" s="1">
        <v>1995</v>
      </c>
      <c r="AM89" s="1">
        <v>2017</v>
      </c>
    </row>
    <row r="90" spans="1:39">
      <c r="A90" s="14">
        <v>1148</v>
      </c>
      <c r="B90" s="14" t="s">
        <v>663</v>
      </c>
      <c r="C90" s="14" t="s">
        <v>1728</v>
      </c>
      <c r="D90" s="14" t="s">
        <v>1728</v>
      </c>
      <c r="E90" s="9" t="s">
        <v>653</v>
      </c>
      <c r="F90" s="5">
        <v>35</v>
      </c>
      <c r="G90" s="5">
        <v>35</v>
      </c>
      <c r="H90" s="2">
        <v>1</v>
      </c>
      <c r="I90" s="12">
        <v>35</v>
      </c>
      <c r="J90" s="12">
        <v>35</v>
      </c>
      <c r="K90" s="22">
        <v>2220278</v>
      </c>
      <c r="L90" s="22">
        <v>65302</v>
      </c>
      <c r="M90" s="23">
        <v>276100</v>
      </c>
      <c r="N90" s="23">
        <v>229715</v>
      </c>
      <c r="O90" s="23">
        <v>546355</v>
      </c>
      <c r="P90" s="23">
        <v>171450</v>
      </c>
      <c r="Q90" s="25">
        <v>55220</v>
      </c>
      <c r="R90" s="25">
        <v>76572</v>
      </c>
      <c r="S90" s="26">
        <v>91059</v>
      </c>
      <c r="T90" s="26">
        <v>85725</v>
      </c>
      <c r="U90" s="18">
        <v>0</v>
      </c>
      <c r="V90" s="10">
        <v>7</v>
      </c>
      <c r="W90" s="10">
        <v>3</v>
      </c>
      <c r="X90" s="10">
        <v>6</v>
      </c>
      <c r="Y90" s="10">
        <v>2</v>
      </c>
      <c r="Z90" s="10">
        <v>7</v>
      </c>
      <c r="AA90" s="10">
        <v>3</v>
      </c>
      <c r="AB90" s="18">
        <v>6</v>
      </c>
      <c r="AC90" s="18">
        <v>1</v>
      </c>
      <c r="AD90" s="31">
        <v>848455</v>
      </c>
      <c r="AE90" s="31">
        <v>254001</v>
      </c>
      <c r="AF90" s="1">
        <v>2006</v>
      </c>
      <c r="AG90" s="1">
        <v>2007</v>
      </c>
      <c r="AH90" s="1">
        <v>2017</v>
      </c>
      <c r="AI90" s="31">
        <v>844620</v>
      </c>
      <c r="AJ90" s="31">
        <v>255314</v>
      </c>
      <c r="AK90" s="1">
        <v>2006</v>
      </c>
      <c r="AL90" s="1">
        <v>2007</v>
      </c>
      <c r="AM90" s="1">
        <v>2017</v>
      </c>
    </row>
    <row r="91" spans="1:39">
      <c r="A91" s="14">
        <v>1166</v>
      </c>
      <c r="B91" s="14" t="s">
        <v>676</v>
      </c>
      <c r="C91" s="14" t="s">
        <v>1728</v>
      </c>
      <c r="D91" s="14" t="s">
        <v>1728</v>
      </c>
      <c r="E91" s="9" t="s">
        <v>220</v>
      </c>
      <c r="F91" s="5">
        <v>105</v>
      </c>
      <c r="G91" s="5">
        <v>105</v>
      </c>
      <c r="H91" s="2">
        <v>1</v>
      </c>
      <c r="I91" s="12">
        <v>105</v>
      </c>
      <c r="J91" s="12">
        <v>105</v>
      </c>
      <c r="K91" s="22">
        <v>2723000</v>
      </c>
      <c r="L91" s="22">
        <v>25689</v>
      </c>
      <c r="M91" s="23">
        <v>624000</v>
      </c>
      <c r="N91" s="23">
        <v>546000</v>
      </c>
      <c r="O91" s="23">
        <v>130000</v>
      </c>
      <c r="P91" s="23">
        <v>216000</v>
      </c>
      <c r="Q91" s="25">
        <v>26000</v>
      </c>
      <c r="R91" s="25">
        <v>26000</v>
      </c>
      <c r="S91" s="26">
        <v>26000</v>
      </c>
      <c r="T91" s="26">
        <v>24000</v>
      </c>
      <c r="U91" s="18">
        <v>0</v>
      </c>
      <c r="V91" s="10">
        <v>24</v>
      </c>
      <c r="W91" s="10">
        <v>21</v>
      </c>
      <c r="X91" s="10">
        <v>5</v>
      </c>
      <c r="Y91" s="10">
        <v>9</v>
      </c>
      <c r="Z91" s="10">
        <v>24</v>
      </c>
      <c r="AA91" s="10">
        <v>21</v>
      </c>
      <c r="AB91" s="18">
        <v>5</v>
      </c>
      <c r="AC91" s="18">
        <v>8</v>
      </c>
      <c r="AD91" s="31">
        <v>833449</v>
      </c>
      <c r="AE91" s="31">
        <v>231913</v>
      </c>
      <c r="AF91" s="1">
        <v>2015</v>
      </c>
      <c r="AG91" s="1">
        <v>2015</v>
      </c>
      <c r="AH91" s="1">
        <v>2018</v>
      </c>
      <c r="AI91" s="31">
        <v>808351</v>
      </c>
      <c r="AJ91" s="31">
        <v>224791</v>
      </c>
      <c r="AK91" s="1">
        <v>2015</v>
      </c>
      <c r="AL91" s="1">
        <v>2015</v>
      </c>
      <c r="AM91" s="1">
        <v>2018</v>
      </c>
    </row>
    <row r="92" spans="1:39">
      <c r="A92" s="14">
        <v>1183</v>
      </c>
      <c r="B92" s="14" t="s">
        <v>687</v>
      </c>
      <c r="C92" s="14" t="s">
        <v>1814</v>
      </c>
      <c r="D92" s="14" t="s">
        <v>1815</v>
      </c>
      <c r="E92" s="9" t="s">
        <v>399</v>
      </c>
      <c r="F92" s="5">
        <v>88</v>
      </c>
      <c r="G92" s="5">
        <v>75</v>
      </c>
      <c r="H92" s="2">
        <v>0.99</v>
      </c>
      <c r="I92" s="12">
        <v>87</v>
      </c>
      <c r="J92" s="12">
        <v>74</v>
      </c>
      <c r="K92" s="22">
        <v>1604051</v>
      </c>
      <c r="L92" s="22">
        <v>16041</v>
      </c>
      <c r="M92" s="23">
        <v>103000</v>
      </c>
      <c r="N92" s="23">
        <v>201000</v>
      </c>
      <c r="O92" s="23">
        <v>518500</v>
      </c>
      <c r="P92" s="23">
        <v>312000</v>
      </c>
      <c r="Q92" s="25">
        <v>12875</v>
      </c>
      <c r="R92" s="25">
        <v>10579</v>
      </c>
      <c r="S92" s="26">
        <v>24690</v>
      </c>
      <c r="T92" s="26">
        <v>39000</v>
      </c>
      <c r="U92" s="18">
        <v>0</v>
      </c>
      <c r="V92" s="10">
        <v>8</v>
      </c>
      <c r="W92" s="10">
        <v>19</v>
      </c>
      <c r="X92" s="10">
        <v>21</v>
      </c>
      <c r="Y92" s="10">
        <v>8</v>
      </c>
      <c r="Z92" s="10">
        <v>8</v>
      </c>
      <c r="AA92" s="10">
        <v>17</v>
      </c>
      <c r="AB92" s="18">
        <v>18</v>
      </c>
      <c r="AC92" s="18">
        <v>8</v>
      </c>
      <c r="AD92" s="31">
        <v>1456429</v>
      </c>
      <c r="AE92" s="31">
        <v>741042</v>
      </c>
      <c r="AF92" s="1">
        <v>1993</v>
      </c>
      <c r="AG92" s="1">
        <v>1996</v>
      </c>
      <c r="AH92" s="1">
        <v>2018</v>
      </c>
      <c r="AI92" s="31">
        <v>1460270</v>
      </c>
      <c r="AJ92" s="31">
        <v>711622</v>
      </c>
      <c r="AK92" s="1">
        <v>1993</v>
      </c>
      <c r="AL92" s="1">
        <v>1996</v>
      </c>
      <c r="AM92" s="1">
        <v>2018</v>
      </c>
    </row>
    <row r="93" spans="1:39">
      <c r="A93" s="14">
        <v>1205</v>
      </c>
      <c r="B93" s="14" t="s">
        <v>695</v>
      </c>
      <c r="C93" s="14" t="s">
        <v>1816</v>
      </c>
      <c r="D93" s="14" t="s">
        <v>1817</v>
      </c>
      <c r="E93" s="9" t="s">
        <v>688</v>
      </c>
      <c r="F93" s="5">
        <v>21</v>
      </c>
      <c r="G93" s="5">
        <v>9</v>
      </c>
      <c r="H93" s="2">
        <v>0.78</v>
      </c>
      <c r="I93" s="12">
        <v>18</v>
      </c>
      <c r="J93" s="12">
        <v>7</v>
      </c>
      <c r="K93" s="22">
        <v>5018642</v>
      </c>
      <c r="L93" s="22">
        <v>147607</v>
      </c>
      <c r="M93" s="23">
        <v>39000</v>
      </c>
      <c r="N93" s="23">
        <v>179132</v>
      </c>
      <c r="O93" s="23">
        <v>380000</v>
      </c>
      <c r="P93" s="23">
        <v>1350010</v>
      </c>
      <c r="Q93" s="25">
        <v>39000</v>
      </c>
      <c r="R93" s="25">
        <v>22392</v>
      </c>
      <c r="S93" s="26">
        <v>95000</v>
      </c>
      <c r="T93" s="26">
        <v>337503</v>
      </c>
      <c r="U93" s="18">
        <v>0</v>
      </c>
      <c r="V93" s="10">
        <v>1</v>
      </c>
      <c r="W93" s="10">
        <v>8</v>
      </c>
      <c r="X93" s="10">
        <v>4</v>
      </c>
      <c r="Y93" s="10">
        <v>4</v>
      </c>
      <c r="Z93" s="10">
        <v>1</v>
      </c>
      <c r="AA93" s="10">
        <v>3</v>
      </c>
      <c r="AB93" s="18">
        <v>3</v>
      </c>
      <c r="AC93" s="18">
        <v>3</v>
      </c>
      <c r="AD93" s="31">
        <v>1813617</v>
      </c>
      <c r="AE93" s="31">
        <v>638861</v>
      </c>
      <c r="AF93" s="1">
        <v>1991</v>
      </c>
      <c r="AG93" s="1">
        <v>1991</v>
      </c>
      <c r="AH93" s="1">
        <v>2017</v>
      </c>
      <c r="AI93" s="31">
        <v>1156132</v>
      </c>
      <c r="AJ93" s="31">
        <v>169832</v>
      </c>
      <c r="AK93" s="1">
        <v>1994</v>
      </c>
      <c r="AL93" s="1">
        <v>1996</v>
      </c>
      <c r="AM93" s="1">
        <v>2017</v>
      </c>
    </row>
    <row r="94" spans="1:39">
      <c r="A94" s="14">
        <v>1216</v>
      </c>
      <c r="B94" s="14" t="s">
        <v>698</v>
      </c>
      <c r="C94" s="14" t="s">
        <v>1728</v>
      </c>
      <c r="D94" s="14" t="s">
        <v>1728</v>
      </c>
      <c r="E94" s="9" t="s">
        <v>33</v>
      </c>
      <c r="F94" s="5">
        <v>3</v>
      </c>
      <c r="G94" s="5">
        <v>3</v>
      </c>
      <c r="H94" s="2">
        <v>1</v>
      </c>
      <c r="I94" s="12">
        <v>3</v>
      </c>
      <c r="J94" s="12">
        <v>3</v>
      </c>
      <c r="K94" s="22">
        <v>28700</v>
      </c>
      <c r="L94" s="22">
        <v>9567</v>
      </c>
      <c r="M94" s="23"/>
      <c r="N94" s="23">
        <v>9500</v>
      </c>
      <c r="O94" s="23">
        <v>19200</v>
      </c>
      <c r="P94" s="23"/>
      <c r="Q94" s="25"/>
      <c r="R94" s="25">
        <v>9500</v>
      </c>
      <c r="S94" s="26">
        <v>9600</v>
      </c>
      <c r="T94" s="26"/>
      <c r="U94" s="18">
        <v>4</v>
      </c>
      <c r="V94" s="10"/>
      <c r="W94" s="10">
        <v>1</v>
      </c>
      <c r="X94" s="10">
        <v>2</v>
      </c>
      <c r="Y94" s="10"/>
      <c r="Z94" s="10"/>
      <c r="AA94" s="10">
        <v>1</v>
      </c>
      <c r="AB94" s="18">
        <v>2</v>
      </c>
      <c r="AC94" s="18"/>
      <c r="AD94" s="31">
        <v>369086</v>
      </c>
      <c r="AE94" s="31">
        <v>77729</v>
      </c>
      <c r="AF94" s="1">
        <v>1986</v>
      </c>
      <c r="AG94" s="1">
        <v>1986</v>
      </c>
      <c r="AH94" s="1">
        <v>2017</v>
      </c>
      <c r="AI94" s="31">
        <v>369086</v>
      </c>
      <c r="AJ94" s="31">
        <v>77729</v>
      </c>
      <c r="AK94" s="1">
        <v>1986</v>
      </c>
      <c r="AL94" s="1">
        <v>1986</v>
      </c>
      <c r="AM94" s="1">
        <v>2017</v>
      </c>
    </row>
    <row r="95" spans="1:39">
      <c r="A95" s="14">
        <v>1217</v>
      </c>
      <c r="B95" s="14" t="s">
        <v>701</v>
      </c>
      <c r="C95" s="14" t="s">
        <v>1728</v>
      </c>
      <c r="D95" s="14" t="s">
        <v>1728</v>
      </c>
      <c r="E95" s="9" t="s">
        <v>33</v>
      </c>
      <c r="F95" s="5">
        <v>4</v>
      </c>
      <c r="G95" s="5">
        <v>2</v>
      </c>
      <c r="H95" s="2">
        <v>0.5</v>
      </c>
      <c r="I95" s="12">
        <v>2</v>
      </c>
      <c r="J95" s="12">
        <v>1</v>
      </c>
      <c r="K95" s="22">
        <v>8434169</v>
      </c>
      <c r="L95" s="22">
        <v>2108542</v>
      </c>
      <c r="M95" s="23"/>
      <c r="N95" s="23"/>
      <c r="O95" s="23">
        <v>200000</v>
      </c>
      <c r="P95" s="23"/>
      <c r="Q95" s="25"/>
      <c r="R95" s="25"/>
      <c r="S95" s="26">
        <v>200000</v>
      </c>
      <c r="T95" s="26"/>
      <c r="U95" s="18">
        <v>6</v>
      </c>
      <c r="V95" s="10"/>
      <c r="W95" s="10"/>
      <c r="X95" s="10">
        <v>1</v>
      </c>
      <c r="Y95" s="10"/>
      <c r="Z95" s="10"/>
      <c r="AA95" s="10"/>
      <c r="AB95" s="18">
        <v>1</v>
      </c>
      <c r="AC95" s="18"/>
      <c r="AD95" s="31">
        <v>5139417</v>
      </c>
      <c r="AE95" s="31">
        <v>2072585</v>
      </c>
      <c r="AF95" s="1">
        <v>2005</v>
      </c>
      <c r="AG95" s="1">
        <v>2005</v>
      </c>
      <c r="AH95" s="1"/>
      <c r="AI95" s="31" t="s">
        <v>1728</v>
      </c>
      <c r="AJ95" s="31" t="s">
        <v>1728</v>
      </c>
      <c r="AK95" s="1" t="s">
        <v>1728</v>
      </c>
      <c r="AL95" s="1" t="s">
        <v>1728</v>
      </c>
      <c r="AM95" s="1" t="s">
        <v>1728</v>
      </c>
    </row>
    <row r="96" spans="1:39">
      <c r="A96" s="14">
        <v>1220</v>
      </c>
      <c r="B96" s="14" t="s">
        <v>706</v>
      </c>
      <c r="C96" s="14" t="s">
        <v>1728</v>
      </c>
      <c r="D96" s="14" t="s">
        <v>1728</v>
      </c>
      <c r="E96" s="9" t="s">
        <v>702</v>
      </c>
      <c r="F96" s="5">
        <v>10</v>
      </c>
      <c r="G96" s="5">
        <v>4</v>
      </c>
      <c r="H96" s="2">
        <v>0.5</v>
      </c>
      <c r="I96" s="12">
        <v>4</v>
      </c>
      <c r="J96" s="12">
        <v>2</v>
      </c>
      <c r="K96" s="22">
        <v>295101</v>
      </c>
      <c r="L96" s="22">
        <v>26827</v>
      </c>
      <c r="M96" s="23"/>
      <c r="N96" s="23">
        <v>22000</v>
      </c>
      <c r="O96" s="23">
        <v>24100</v>
      </c>
      <c r="P96" s="23">
        <v>7500</v>
      </c>
      <c r="Q96" s="25"/>
      <c r="R96" s="25">
        <v>11000</v>
      </c>
      <c r="S96" s="26">
        <v>12050</v>
      </c>
      <c r="T96" s="26">
        <v>7500</v>
      </c>
      <c r="U96" s="18">
        <v>2</v>
      </c>
      <c r="V96" s="10"/>
      <c r="W96" s="10">
        <v>2</v>
      </c>
      <c r="X96" s="10">
        <v>2</v>
      </c>
      <c r="Y96" s="10">
        <v>1</v>
      </c>
      <c r="Z96" s="10"/>
      <c r="AA96" s="10">
        <v>1</v>
      </c>
      <c r="AB96" s="18">
        <v>1</v>
      </c>
      <c r="AC96" s="18">
        <v>1</v>
      </c>
      <c r="AD96" s="31">
        <v>2326591</v>
      </c>
      <c r="AE96" s="31">
        <v>1197564</v>
      </c>
      <c r="AF96" s="1">
        <v>2009</v>
      </c>
      <c r="AG96" s="1">
        <v>2009</v>
      </c>
      <c r="AH96" s="1"/>
      <c r="AI96" s="31">
        <v>100</v>
      </c>
      <c r="AJ96" s="31">
        <v>100</v>
      </c>
      <c r="AK96" s="1"/>
      <c r="AL96" s="1"/>
      <c r="AM96" s="1"/>
    </row>
    <row r="97" spans="1:39">
      <c r="A97" s="14">
        <v>1269</v>
      </c>
      <c r="B97" s="14" t="s">
        <v>716</v>
      </c>
      <c r="C97" s="14">
        <v>0</v>
      </c>
      <c r="D97" s="14" t="s">
        <v>1702</v>
      </c>
      <c r="E97" s="9" t="s">
        <v>707</v>
      </c>
      <c r="F97" s="5">
        <v>18</v>
      </c>
      <c r="G97" s="5">
        <v>17</v>
      </c>
      <c r="H97" s="2">
        <v>1</v>
      </c>
      <c r="I97" s="12">
        <v>18</v>
      </c>
      <c r="J97" s="12">
        <v>17</v>
      </c>
      <c r="K97" s="22">
        <v>2548588</v>
      </c>
      <c r="L97" s="22">
        <v>134136</v>
      </c>
      <c r="M97" s="23"/>
      <c r="N97" s="23">
        <v>600100</v>
      </c>
      <c r="O97" s="23">
        <v>273488</v>
      </c>
      <c r="P97" s="23">
        <v>275000</v>
      </c>
      <c r="Q97" s="25"/>
      <c r="R97" s="25">
        <v>100017</v>
      </c>
      <c r="S97" s="26">
        <v>68372</v>
      </c>
      <c r="T97" s="26">
        <v>275000</v>
      </c>
      <c r="U97" s="18">
        <v>2</v>
      </c>
      <c r="V97" s="10"/>
      <c r="W97" s="10">
        <v>6</v>
      </c>
      <c r="X97" s="10">
        <v>4</v>
      </c>
      <c r="Y97" s="10">
        <v>1</v>
      </c>
      <c r="Z97" s="10"/>
      <c r="AA97" s="10">
        <v>5</v>
      </c>
      <c r="AB97" s="18">
        <v>4</v>
      </c>
      <c r="AC97" s="18">
        <v>1</v>
      </c>
      <c r="AD97" s="31">
        <v>6296062</v>
      </c>
      <c r="AE97" s="31">
        <v>2071501</v>
      </c>
      <c r="AF97" s="1">
        <v>1996</v>
      </c>
      <c r="AG97" s="1">
        <v>2001</v>
      </c>
      <c r="AH97" s="1">
        <v>2018</v>
      </c>
      <c r="AI97" s="31">
        <v>1656260</v>
      </c>
      <c r="AJ97" s="31">
        <v>498454</v>
      </c>
      <c r="AK97" s="1">
        <v>1996</v>
      </c>
      <c r="AL97" s="1">
        <v>2001</v>
      </c>
      <c r="AM97" s="1">
        <v>2018</v>
      </c>
    </row>
    <row r="98" spans="1:39">
      <c r="A98" s="14">
        <v>1286</v>
      </c>
      <c r="B98" s="14" t="s">
        <v>727</v>
      </c>
      <c r="C98" s="14" t="s">
        <v>1818</v>
      </c>
      <c r="D98" s="14" t="s">
        <v>1819</v>
      </c>
      <c r="E98" s="9" t="s">
        <v>718</v>
      </c>
      <c r="F98" s="5">
        <v>13</v>
      </c>
      <c r="G98" s="5">
        <v>9</v>
      </c>
      <c r="H98" s="2">
        <v>1</v>
      </c>
      <c r="I98" s="12">
        <v>13</v>
      </c>
      <c r="J98" s="12">
        <v>9</v>
      </c>
      <c r="K98" s="22">
        <v>3986501</v>
      </c>
      <c r="L98" s="22">
        <v>249156</v>
      </c>
      <c r="M98" s="23">
        <v>181000</v>
      </c>
      <c r="N98" s="23">
        <v>145000</v>
      </c>
      <c r="O98" s="23">
        <v>80001</v>
      </c>
      <c r="P98" s="23">
        <v>17000</v>
      </c>
      <c r="Q98" s="25">
        <v>181000</v>
      </c>
      <c r="R98" s="25">
        <v>145000</v>
      </c>
      <c r="S98" s="26">
        <v>40001</v>
      </c>
      <c r="T98" s="26">
        <v>8500</v>
      </c>
      <c r="U98" s="18">
        <v>0</v>
      </c>
      <c r="V98" s="10">
        <v>1</v>
      </c>
      <c r="W98" s="10">
        <v>1</v>
      </c>
      <c r="X98" s="10">
        <v>2</v>
      </c>
      <c r="Y98" s="10">
        <v>2</v>
      </c>
      <c r="Z98" s="10">
        <v>1</v>
      </c>
      <c r="AA98" s="10">
        <v>1</v>
      </c>
      <c r="AB98" s="18">
        <v>2</v>
      </c>
      <c r="AC98" s="18">
        <v>1</v>
      </c>
      <c r="AD98" s="31">
        <v>2544083</v>
      </c>
      <c r="AE98" s="31">
        <v>595073</v>
      </c>
      <c r="AF98" s="1">
        <v>2003</v>
      </c>
      <c r="AG98" s="1">
        <v>2004</v>
      </c>
      <c r="AH98" s="1">
        <v>2017</v>
      </c>
      <c r="AI98" s="31">
        <v>2544083</v>
      </c>
      <c r="AJ98" s="31">
        <v>595073</v>
      </c>
      <c r="AK98" s="1">
        <v>2003</v>
      </c>
      <c r="AL98" s="1">
        <v>2004</v>
      </c>
      <c r="AM98" s="1">
        <v>2017</v>
      </c>
    </row>
    <row r="99" spans="1:39">
      <c r="A99" s="14">
        <v>1299</v>
      </c>
      <c r="B99" s="14" t="s">
        <v>736</v>
      </c>
      <c r="C99" s="14" t="s">
        <v>1703</v>
      </c>
      <c r="D99" s="14" t="s">
        <v>1704</v>
      </c>
      <c r="E99" s="9" t="s">
        <v>33</v>
      </c>
      <c r="F99" s="5">
        <v>18</v>
      </c>
      <c r="G99" s="5">
        <v>18</v>
      </c>
      <c r="H99" s="2">
        <v>1</v>
      </c>
      <c r="I99" s="12">
        <v>18</v>
      </c>
      <c r="J99" s="12">
        <v>18</v>
      </c>
      <c r="K99" s="22">
        <v>2840040</v>
      </c>
      <c r="L99" s="22">
        <v>157780</v>
      </c>
      <c r="M99" s="23">
        <v>580000</v>
      </c>
      <c r="N99" s="23">
        <v>179300</v>
      </c>
      <c r="O99" s="23">
        <v>914740</v>
      </c>
      <c r="P99" s="23">
        <v>40000</v>
      </c>
      <c r="Q99" s="25">
        <v>290000</v>
      </c>
      <c r="R99" s="25">
        <v>44825</v>
      </c>
      <c r="S99" s="26">
        <v>304913</v>
      </c>
      <c r="T99" s="26">
        <v>40000</v>
      </c>
      <c r="U99" s="18">
        <v>0</v>
      </c>
      <c r="V99" s="10">
        <v>2</v>
      </c>
      <c r="W99" s="10">
        <v>4</v>
      </c>
      <c r="X99" s="10">
        <v>3</v>
      </c>
      <c r="Y99" s="10">
        <v>1</v>
      </c>
      <c r="Z99" s="10">
        <v>2</v>
      </c>
      <c r="AA99" s="10">
        <v>4</v>
      </c>
      <c r="AB99" s="18">
        <v>3</v>
      </c>
      <c r="AC99" s="18">
        <v>1</v>
      </c>
      <c r="AD99" s="31">
        <v>2532141</v>
      </c>
      <c r="AE99" s="31">
        <v>90374</v>
      </c>
      <c r="AF99" s="1">
        <v>1997</v>
      </c>
      <c r="AG99" s="1">
        <v>1997</v>
      </c>
      <c r="AH99" s="1">
        <v>2017</v>
      </c>
      <c r="AI99" s="31">
        <v>2532141</v>
      </c>
      <c r="AJ99" s="31">
        <v>90374</v>
      </c>
      <c r="AK99" s="1">
        <v>1997</v>
      </c>
      <c r="AL99" s="1">
        <v>1997</v>
      </c>
      <c r="AM99" s="1">
        <v>2017</v>
      </c>
    </row>
    <row r="100" spans="1:39">
      <c r="A100" s="14">
        <v>1301</v>
      </c>
      <c r="B100" s="14" t="s">
        <v>747</v>
      </c>
      <c r="C100" s="14" t="s">
        <v>1728</v>
      </c>
      <c r="D100" s="14" t="s">
        <v>1728</v>
      </c>
      <c r="E100" s="9" t="s">
        <v>737</v>
      </c>
      <c r="F100" s="5">
        <v>12</v>
      </c>
      <c r="G100" s="5">
        <v>8</v>
      </c>
      <c r="H100" s="2">
        <v>0.13</v>
      </c>
      <c r="I100" s="12">
        <v>3</v>
      </c>
      <c r="J100" s="12">
        <v>1</v>
      </c>
      <c r="K100" s="22">
        <v>254600</v>
      </c>
      <c r="L100" s="22">
        <v>21217</v>
      </c>
      <c r="M100" s="23">
        <v>22000</v>
      </c>
      <c r="N100" s="23">
        <v>18000</v>
      </c>
      <c r="O100" s="23">
        <v>110000</v>
      </c>
      <c r="P100" s="23">
        <v>25000</v>
      </c>
      <c r="Q100" s="25">
        <v>22000</v>
      </c>
      <c r="R100" s="25">
        <v>9000</v>
      </c>
      <c r="S100" s="26">
        <v>55000</v>
      </c>
      <c r="T100" s="26">
        <v>25000</v>
      </c>
      <c r="U100" s="18">
        <v>0</v>
      </c>
      <c r="V100" s="10">
        <v>1</v>
      </c>
      <c r="W100" s="10">
        <v>2</v>
      </c>
      <c r="X100" s="10">
        <v>2</v>
      </c>
      <c r="Y100" s="10">
        <v>1</v>
      </c>
      <c r="Z100" s="10">
        <v>1</v>
      </c>
      <c r="AA100" s="10">
        <v>2</v>
      </c>
      <c r="AB100" s="18">
        <v>2</v>
      </c>
      <c r="AC100" s="18">
        <v>1</v>
      </c>
      <c r="AD100" s="31">
        <v>14718250</v>
      </c>
      <c r="AE100" s="31">
        <v>3306610</v>
      </c>
      <c r="AF100" s="1">
        <v>1988</v>
      </c>
      <c r="AG100" s="1">
        <v>1989</v>
      </c>
      <c r="AH100" s="1"/>
      <c r="AI100" s="31">
        <v>189805</v>
      </c>
      <c r="AJ100" s="31">
        <v>142878</v>
      </c>
      <c r="AK100" s="1">
        <v>1971</v>
      </c>
      <c r="AL100" s="1">
        <v>1971</v>
      </c>
      <c r="AM100" s="1"/>
    </row>
    <row r="101" spans="1:39">
      <c r="A101" s="14">
        <v>1360</v>
      </c>
      <c r="B101" s="14" t="s">
        <v>757</v>
      </c>
      <c r="C101" s="14" t="s">
        <v>1820</v>
      </c>
      <c r="D101" s="14" t="s">
        <v>1821</v>
      </c>
      <c r="E101" s="9" t="s">
        <v>748</v>
      </c>
      <c r="F101" s="5">
        <v>30</v>
      </c>
      <c r="G101" s="5">
        <v>16</v>
      </c>
      <c r="H101" s="2">
        <v>1</v>
      </c>
      <c r="I101" s="12">
        <v>30</v>
      </c>
      <c r="J101" s="12">
        <v>16</v>
      </c>
      <c r="K101" s="22">
        <v>12683203</v>
      </c>
      <c r="L101" s="22">
        <v>487816</v>
      </c>
      <c r="M101" s="23">
        <v>2412000</v>
      </c>
      <c r="N101" s="23">
        <v>1772400</v>
      </c>
      <c r="O101" s="23">
        <v>2900000</v>
      </c>
      <c r="P101" s="23">
        <v>511900</v>
      </c>
      <c r="Q101" s="25">
        <v>603000</v>
      </c>
      <c r="R101" s="25">
        <v>443100</v>
      </c>
      <c r="S101" s="26">
        <v>966667</v>
      </c>
      <c r="T101" s="26">
        <v>170633</v>
      </c>
      <c r="U101" s="18">
        <v>0</v>
      </c>
      <c r="V101" s="10">
        <v>4</v>
      </c>
      <c r="W101" s="10">
        <v>5</v>
      </c>
      <c r="X101" s="10">
        <v>4</v>
      </c>
      <c r="Y101" s="10">
        <v>3</v>
      </c>
      <c r="Z101" s="10">
        <v>2</v>
      </c>
      <c r="AA101" s="10">
        <v>3</v>
      </c>
      <c r="AB101" s="18">
        <v>3</v>
      </c>
      <c r="AC101" s="18">
        <v>3</v>
      </c>
      <c r="AD101" s="31">
        <v>1711666</v>
      </c>
      <c r="AE101" s="31">
        <v>832325</v>
      </c>
      <c r="AF101" s="1">
        <v>1995</v>
      </c>
      <c r="AG101" s="1">
        <v>1998</v>
      </c>
      <c r="AH101" s="1">
        <v>2018</v>
      </c>
      <c r="AI101" s="31">
        <v>1711666</v>
      </c>
      <c r="AJ101" s="31">
        <v>832325</v>
      </c>
      <c r="AK101" s="1">
        <v>1995</v>
      </c>
      <c r="AL101" s="1">
        <v>1998</v>
      </c>
      <c r="AM101" s="1">
        <v>2018</v>
      </c>
    </row>
    <row r="102" spans="1:39">
      <c r="A102" s="14">
        <v>1364</v>
      </c>
      <c r="B102" s="14" t="s">
        <v>760</v>
      </c>
      <c r="C102" s="14" t="s">
        <v>1728</v>
      </c>
      <c r="D102" s="14" t="s">
        <v>1728</v>
      </c>
      <c r="E102" s="9" t="s">
        <v>33</v>
      </c>
      <c r="F102" s="5">
        <v>4</v>
      </c>
      <c r="G102" s="5">
        <v>3</v>
      </c>
      <c r="H102" s="2">
        <v>1</v>
      </c>
      <c r="I102" s="12">
        <v>4</v>
      </c>
      <c r="J102" s="12">
        <v>3</v>
      </c>
      <c r="K102" s="22">
        <v>195000</v>
      </c>
      <c r="L102" s="22">
        <v>48750</v>
      </c>
      <c r="M102" s="23"/>
      <c r="N102" s="23"/>
      <c r="O102" s="23">
        <v>60000</v>
      </c>
      <c r="P102" s="23"/>
      <c r="Q102" s="25"/>
      <c r="R102" s="25"/>
      <c r="S102" s="26">
        <v>60000</v>
      </c>
      <c r="T102" s="26"/>
      <c r="U102" s="18">
        <v>6</v>
      </c>
      <c r="V102" s="10"/>
      <c r="W102" s="10"/>
      <c r="X102" s="10">
        <v>1</v>
      </c>
      <c r="Y102" s="10"/>
      <c r="Z102" s="10"/>
      <c r="AA102" s="10"/>
      <c r="AB102" s="18">
        <v>1</v>
      </c>
      <c r="AC102" s="18"/>
      <c r="AD102" s="31">
        <v>2320748</v>
      </c>
      <c r="AE102" s="31">
        <v>637635</v>
      </c>
      <c r="AF102" s="1">
        <v>1994</v>
      </c>
      <c r="AG102" s="1">
        <v>1995</v>
      </c>
      <c r="AH102" s="1"/>
      <c r="AI102" s="31">
        <v>1298131</v>
      </c>
      <c r="AJ102" s="31">
        <v>317608</v>
      </c>
      <c r="AK102" s="1">
        <v>1993</v>
      </c>
      <c r="AL102" s="1">
        <v>1993</v>
      </c>
      <c r="AM102" s="1"/>
    </row>
    <row r="103" spans="1:39">
      <c r="A103" s="14">
        <v>1380</v>
      </c>
      <c r="B103" s="14" t="s">
        <v>763</v>
      </c>
      <c r="C103" s="14" t="s">
        <v>1728</v>
      </c>
      <c r="D103" s="14" t="s">
        <v>1728</v>
      </c>
      <c r="E103" s="9" t="s">
        <v>33</v>
      </c>
      <c r="F103" s="5">
        <v>3</v>
      </c>
      <c r="G103" s="5">
        <v>2</v>
      </c>
      <c r="H103" s="2">
        <v>1</v>
      </c>
      <c r="I103" s="12">
        <v>3</v>
      </c>
      <c r="J103" s="12">
        <v>2</v>
      </c>
      <c r="K103" s="22">
        <v>133000</v>
      </c>
      <c r="L103" s="22">
        <v>44333</v>
      </c>
      <c r="M103" s="23">
        <v>40000</v>
      </c>
      <c r="N103" s="23"/>
      <c r="O103" s="23">
        <v>54000</v>
      </c>
      <c r="P103" s="23"/>
      <c r="Q103" s="25">
        <v>40000</v>
      </c>
      <c r="R103" s="25"/>
      <c r="S103" s="26">
        <v>54000</v>
      </c>
      <c r="T103" s="26"/>
      <c r="U103" s="18">
        <v>4</v>
      </c>
      <c r="V103" s="10">
        <v>1</v>
      </c>
      <c r="W103" s="10"/>
      <c r="X103" s="10">
        <v>1</v>
      </c>
      <c r="Y103" s="10"/>
      <c r="Z103" s="10">
        <v>1</v>
      </c>
      <c r="AA103" s="10"/>
      <c r="AB103" s="18">
        <v>1</v>
      </c>
      <c r="AC103" s="18"/>
      <c r="AD103" s="31">
        <v>1065708</v>
      </c>
      <c r="AE103" s="31">
        <v>320799</v>
      </c>
      <c r="AF103" s="1">
        <v>1992</v>
      </c>
      <c r="AG103" s="1">
        <v>1995</v>
      </c>
      <c r="AH103" s="1"/>
      <c r="AI103" s="31">
        <v>1065708</v>
      </c>
      <c r="AJ103" s="31">
        <v>320799</v>
      </c>
      <c r="AK103" s="1">
        <v>1992</v>
      </c>
      <c r="AL103" s="1">
        <v>1995</v>
      </c>
      <c r="AM103" s="1"/>
    </row>
    <row r="104" spans="1:39">
      <c r="A104" s="14">
        <v>1433</v>
      </c>
      <c r="B104" s="14" t="s">
        <v>769</v>
      </c>
      <c r="C104" s="14" t="s">
        <v>1728</v>
      </c>
      <c r="D104" s="14" t="s">
        <v>1728</v>
      </c>
      <c r="E104" s="9" t="s">
        <v>200</v>
      </c>
      <c r="F104" s="5">
        <v>10</v>
      </c>
      <c r="G104" s="5">
        <v>10</v>
      </c>
      <c r="H104" s="2">
        <v>1</v>
      </c>
      <c r="I104" s="12">
        <v>10</v>
      </c>
      <c r="J104" s="12">
        <v>10</v>
      </c>
      <c r="K104" s="22">
        <v>2335898</v>
      </c>
      <c r="L104" s="22">
        <v>155727</v>
      </c>
      <c r="M104" s="23">
        <v>21000</v>
      </c>
      <c r="N104" s="23"/>
      <c r="O104" s="23">
        <v>750000</v>
      </c>
      <c r="P104" s="23"/>
      <c r="Q104" s="25">
        <v>10500</v>
      </c>
      <c r="R104" s="25"/>
      <c r="S104" s="26">
        <v>375000</v>
      </c>
      <c r="T104" s="26"/>
      <c r="U104" s="18">
        <v>4</v>
      </c>
      <c r="V104" s="10">
        <v>2</v>
      </c>
      <c r="W104" s="10"/>
      <c r="X104" s="10">
        <v>2</v>
      </c>
      <c r="Y104" s="10"/>
      <c r="Z104" s="10">
        <v>2</v>
      </c>
      <c r="AA104" s="10"/>
      <c r="AB104" s="18">
        <v>2</v>
      </c>
      <c r="AC104" s="18"/>
      <c r="AD104" s="31">
        <v>1306381</v>
      </c>
      <c r="AE104" s="31">
        <v>267317</v>
      </c>
      <c r="AF104" s="1">
        <v>1995</v>
      </c>
      <c r="AG104" s="1">
        <v>2001</v>
      </c>
      <c r="AH104" s="1"/>
      <c r="AI104" s="31">
        <v>1217846</v>
      </c>
      <c r="AJ104" s="31">
        <v>224164</v>
      </c>
      <c r="AK104" s="1">
        <v>1995</v>
      </c>
      <c r="AL104" s="1">
        <v>2000</v>
      </c>
      <c r="AM104" s="1"/>
    </row>
    <row r="105" spans="1:39">
      <c r="A105" s="14">
        <v>1439</v>
      </c>
      <c r="B105" s="14" t="s">
        <v>772</v>
      </c>
      <c r="C105" s="14" t="s">
        <v>1728</v>
      </c>
      <c r="D105" s="14" t="s">
        <v>1728</v>
      </c>
      <c r="E105" s="9" t="s">
        <v>200</v>
      </c>
      <c r="F105" s="5">
        <v>3</v>
      </c>
      <c r="G105" s="5">
        <v>2</v>
      </c>
      <c r="H105" s="2">
        <v>1</v>
      </c>
      <c r="I105" s="12">
        <v>3</v>
      </c>
      <c r="J105" s="12">
        <v>2</v>
      </c>
      <c r="K105" s="22">
        <v>152097</v>
      </c>
      <c r="L105" s="22">
        <v>38024</v>
      </c>
      <c r="M105" s="23"/>
      <c r="N105" s="23">
        <v>58997</v>
      </c>
      <c r="O105" s="23">
        <v>80000</v>
      </c>
      <c r="P105" s="23"/>
      <c r="Q105" s="25"/>
      <c r="R105" s="25">
        <v>58997</v>
      </c>
      <c r="S105" s="26">
        <v>80000</v>
      </c>
      <c r="T105" s="26"/>
      <c r="U105" s="18">
        <v>4</v>
      </c>
      <c r="V105" s="10"/>
      <c r="W105" s="10">
        <v>1</v>
      </c>
      <c r="X105" s="10">
        <v>1</v>
      </c>
      <c r="Y105" s="10"/>
      <c r="Z105" s="10"/>
      <c r="AA105" s="10">
        <v>1</v>
      </c>
      <c r="AB105" s="18">
        <v>1</v>
      </c>
      <c r="AC105" s="18"/>
      <c r="AD105" s="31">
        <v>553493</v>
      </c>
      <c r="AE105" s="31">
        <v>204181</v>
      </c>
      <c r="AF105" s="1">
        <v>1984</v>
      </c>
      <c r="AG105" s="1">
        <v>1987</v>
      </c>
      <c r="AH105" s="1">
        <v>2018</v>
      </c>
      <c r="AI105" s="31">
        <v>553493</v>
      </c>
      <c r="AJ105" s="31">
        <v>204181</v>
      </c>
      <c r="AK105" s="1">
        <v>1984</v>
      </c>
      <c r="AL105" s="1">
        <v>1987</v>
      </c>
      <c r="AM105" s="1">
        <v>2018</v>
      </c>
    </row>
    <row r="106" spans="1:39">
      <c r="A106" s="14">
        <v>1455</v>
      </c>
      <c r="B106" s="14" t="s">
        <v>776</v>
      </c>
      <c r="C106" s="14" t="s">
        <v>1728</v>
      </c>
      <c r="D106" s="14" t="s">
        <v>1728</v>
      </c>
      <c r="E106" s="9" t="s">
        <v>773</v>
      </c>
      <c r="F106" s="5">
        <v>2</v>
      </c>
      <c r="G106" s="5">
        <v>2</v>
      </c>
      <c r="H106" s="2">
        <v>1</v>
      </c>
      <c r="I106" s="12">
        <v>2</v>
      </c>
      <c r="J106" s="12">
        <v>2</v>
      </c>
      <c r="K106" s="22">
        <v>45000</v>
      </c>
      <c r="L106" s="22">
        <v>22500</v>
      </c>
      <c r="M106" s="23"/>
      <c r="N106" s="23"/>
      <c r="O106" s="23">
        <v>25000</v>
      </c>
      <c r="P106" s="23">
        <v>20000</v>
      </c>
      <c r="Q106" s="25"/>
      <c r="R106" s="25"/>
      <c r="S106" s="26">
        <v>25000</v>
      </c>
      <c r="T106" s="26">
        <v>20000</v>
      </c>
      <c r="U106" s="18">
        <v>4</v>
      </c>
      <c r="V106" s="10"/>
      <c r="W106" s="10"/>
      <c r="X106" s="10">
        <v>1</v>
      </c>
      <c r="Y106" s="10">
        <v>1</v>
      </c>
      <c r="Z106" s="10"/>
      <c r="AA106" s="10"/>
      <c r="AB106" s="18">
        <v>1</v>
      </c>
      <c r="AC106" s="18">
        <v>1</v>
      </c>
      <c r="AD106" s="31">
        <v>642062</v>
      </c>
      <c r="AE106" s="31">
        <v>156988</v>
      </c>
      <c r="AF106" s="1">
        <v>1992</v>
      </c>
      <c r="AG106" s="1">
        <v>1994</v>
      </c>
      <c r="AH106" s="1"/>
      <c r="AI106" s="31">
        <v>664738</v>
      </c>
      <c r="AJ106" s="31">
        <v>148524</v>
      </c>
      <c r="AK106" s="1">
        <v>1993</v>
      </c>
      <c r="AL106" s="1">
        <v>1994</v>
      </c>
      <c r="AM106" s="1"/>
    </row>
    <row r="107" spans="1:39">
      <c r="A107" s="14">
        <v>1458</v>
      </c>
      <c r="B107" s="14" t="s">
        <v>781</v>
      </c>
      <c r="C107" s="14" t="s">
        <v>1728</v>
      </c>
      <c r="D107" s="14" t="s">
        <v>1728</v>
      </c>
      <c r="E107" s="9" t="s">
        <v>777</v>
      </c>
      <c r="F107" s="5">
        <v>4</v>
      </c>
      <c r="G107" s="5">
        <v>4</v>
      </c>
      <c r="H107" s="2">
        <v>1</v>
      </c>
      <c r="I107" s="12">
        <v>4</v>
      </c>
      <c r="J107" s="12">
        <v>4</v>
      </c>
      <c r="K107" s="22">
        <v>59000</v>
      </c>
      <c r="L107" s="22">
        <v>14750</v>
      </c>
      <c r="M107" s="23"/>
      <c r="N107" s="23"/>
      <c r="O107" s="23">
        <v>25000</v>
      </c>
      <c r="P107" s="23"/>
      <c r="Q107" s="25"/>
      <c r="R107" s="25"/>
      <c r="S107" s="26">
        <v>25000</v>
      </c>
      <c r="T107" s="26"/>
      <c r="U107" s="18">
        <v>6</v>
      </c>
      <c r="V107" s="10"/>
      <c r="W107" s="10"/>
      <c r="X107" s="10">
        <v>1</v>
      </c>
      <c r="Y107" s="10"/>
      <c r="Z107" s="10"/>
      <c r="AA107" s="10"/>
      <c r="AB107" s="18">
        <v>1</v>
      </c>
      <c r="AC107" s="18"/>
      <c r="AD107" s="31">
        <v>645466</v>
      </c>
      <c r="AE107" s="31">
        <v>175050</v>
      </c>
      <c r="AF107" s="1">
        <v>2003</v>
      </c>
      <c r="AG107" s="1">
        <v>2004</v>
      </c>
      <c r="AH107" s="1">
        <v>2017</v>
      </c>
      <c r="AI107" s="31">
        <v>613693</v>
      </c>
      <c r="AJ107" s="31">
        <v>162804</v>
      </c>
      <c r="AK107" s="1">
        <v>2002</v>
      </c>
      <c r="AL107" s="1">
        <v>2004</v>
      </c>
      <c r="AM107" s="1">
        <v>2017</v>
      </c>
    </row>
    <row r="108" spans="1:39">
      <c r="A108" s="14">
        <v>1496</v>
      </c>
      <c r="B108" s="14" t="s">
        <v>784</v>
      </c>
      <c r="C108" s="14" t="s">
        <v>1728</v>
      </c>
      <c r="D108" s="14" t="s">
        <v>1728</v>
      </c>
      <c r="E108" s="9" t="s">
        <v>240</v>
      </c>
      <c r="F108" s="5">
        <v>2</v>
      </c>
      <c r="G108" s="5">
        <v>2</v>
      </c>
      <c r="H108" s="2">
        <v>1</v>
      </c>
      <c r="I108" s="12">
        <v>2</v>
      </c>
      <c r="J108" s="12">
        <v>2</v>
      </c>
      <c r="K108" s="22">
        <v>22350</v>
      </c>
      <c r="L108" s="22">
        <v>22350</v>
      </c>
      <c r="M108" s="23"/>
      <c r="N108" s="23"/>
      <c r="O108" s="23">
        <v>22350</v>
      </c>
      <c r="P108" s="23"/>
      <c r="Q108" s="25"/>
      <c r="R108" s="25"/>
      <c r="S108" s="26">
        <v>22350</v>
      </c>
      <c r="T108" s="26"/>
      <c r="U108" s="18">
        <v>4</v>
      </c>
      <c r="V108" s="10"/>
      <c r="W108" s="10">
        <v>1</v>
      </c>
      <c r="X108" s="10">
        <v>1</v>
      </c>
      <c r="Y108" s="10"/>
      <c r="Z108" s="10"/>
      <c r="AA108" s="10">
        <v>1</v>
      </c>
      <c r="AB108" s="18">
        <v>1</v>
      </c>
      <c r="AC108" s="18"/>
      <c r="AD108" s="31">
        <v>869713</v>
      </c>
      <c r="AE108" s="31">
        <v>210895</v>
      </c>
      <c r="AF108" s="1">
        <v>1984</v>
      </c>
      <c r="AG108" s="1">
        <v>1984</v>
      </c>
      <c r="AH108" s="1"/>
      <c r="AI108" s="31">
        <v>869713</v>
      </c>
      <c r="AJ108" s="31">
        <v>210895</v>
      </c>
      <c r="AK108" s="1">
        <v>1984</v>
      </c>
      <c r="AL108" s="1">
        <v>1984</v>
      </c>
      <c r="AM108" s="1"/>
    </row>
    <row r="109" spans="1:39">
      <c r="A109" s="14">
        <v>1503</v>
      </c>
      <c r="B109" s="14" t="s">
        <v>790</v>
      </c>
      <c r="C109" s="14" t="s">
        <v>1728</v>
      </c>
      <c r="D109" s="14" t="s">
        <v>1728</v>
      </c>
      <c r="E109" s="9" t="s">
        <v>55</v>
      </c>
      <c r="F109" s="5">
        <v>10</v>
      </c>
      <c r="G109" s="5">
        <v>5</v>
      </c>
      <c r="H109" s="2">
        <v>0.4</v>
      </c>
      <c r="I109" s="12">
        <v>7</v>
      </c>
      <c r="J109" s="12">
        <v>2</v>
      </c>
      <c r="K109" s="22">
        <v>12918004</v>
      </c>
      <c r="L109" s="22">
        <v>922715</v>
      </c>
      <c r="M109" s="23">
        <v>2560000</v>
      </c>
      <c r="N109" s="23">
        <v>1400000</v>
      </c>
      <c r="O109" s="23">
        <v>2933002</v>
      </c>
      <c r="P109" s="23">
        <v>2</v>
      </c>
      <c r="Q109" s="25">
        <v>2560000</v>
      </c>
      <c r="R109" s="25">
        <v>700000</v>
      </c>
      <c r="S109" s="26">
        <v>488834</v>
      </c>
      <c r="T109" s="26">
        <v>1</v>
      </c>
      <c r="U109" s="18">
        <v>0</v>
      </c>
      <c r="V109" s="10">
        <v>1</v>
      </c>
      <c r="W109" s="10">
        <v>2</v>
      </c>
      <c r="X109" s="10">
        <v>6</v>
      </c>
      <c r="Y109" s="10">
        <v>2</v>
      </c>
      <c r="Z109" s="10">
        <v>1</v>
      </c>
      <c r="AA109" s="10">
        <v>1</v>
      </c>
      <c r="AB109" s="18">
        <v>3</v>
      </c>
      <c r="AC109" s="18">
        <v>2</v>
      </c>
      <c r="AD109" s="31">
        <v>35102195</v>
      </c>
      <c r="AE109" s="31">
        <v>9207361</v>
      </c>
      <c r="AF109" s="1">
        <v>2004</v>
      </c>
      <c r="AG109" s="1">
        <v>2006</v>
      </c>
      <c r="AH109" s="1">
        <v>2018</v>
      </c>
      <c r="AI109" s="31">
        <v>15857966</v>
      </c>
      <c r="AJ109" s="31">
        <v>1476950</v>
      </c>
      <c r="AK109" s="1">
        <v>2015</v>
      </c>
      <c r="AL109" s="1">
        <v>2015</v>
      </c>
      <c r="AM109" s="1">
        <v>2018</v>
      </c>
    </row>
    <row r="110" spans="1:39">
      <c r="A110" s="14">
        <v>1515</v>
      </c>
      <c r="B110" s="14" t="s">
        <v>794</v>
      </c>
      <c r="C110" s="14" t="s">
        <v>1728</v>
      </c>
      <c r="D110" s="14" t="s">
        <v>1728</v>
      </c>
      <c r="E110" s="9" t="s">
        <v>33</v>
      </c>
      <c r="F110" s="5">
        <v>3</v>
      </c>
      <c r="G110" s="5">
        <v>3</v>
      </c>
      <c r="H110" s="2">
        <v>1</v>
      </c>
      <c r="I110" s="12">
        <v>3</v>
      </c>
      <c r="J110" s="12">
        <v>3</v>
      </c>
      <c r="K110" s="22">
        <v>1050000</v>
      </c>
      <c r="L110" s="22">
        <v>350000</v>
      </c>
      <c r="M110" s="23"/>
      <c r="N110" s="23">
        <v>125000</v>
      </c>
      <c r="O110" s="23">
        <v>175000</v>
      </c>
      <c r="P110" s="23">
        <v>750000</v>
      </c>
      <c r="Q110" s="25"/>
      <c r="R110" s="25">
        <v>125000</v>
      </c>
      <c r="S110" s="26">
        <v>175000</v>
      </c>
      <c r="T110" s="26">
        <v>750000</v>
      </c>
      <c r="U110" s="18">
        <v>2</v>
      </c>
      <c r="V110" s="10"/>
      <c r="W110" s="10">
        <v>1</v>
      </c>
      <c r="X110" s="10">
        <v>1</v>
      </c>
      <c r="Y110" s="10">
        <v>1</v>
      </c>
      <c r="Z110" s="10"/>
      <c r="AA110" s="10">
        <v>1</v>
      </c>
      <c r="AB110" s="18">
        <v>1</v>
      </c>
      <c r="AC110" s="18">
        <v>1</v>
      </c>
      <c r="AD110" s="31">
        <v>1063524</v>
      </c>
      <c r="AE110" s="31">
        <v>297850</v>
      </c>
      <c r="AF110" s="1">
        <v>1998</v>
      </c>
      <c r="AG110" s="1">
        <v>1998</v>
      </c>
      <c r="AH110" s="1">
        <v>2018</v>
      </c>
      <c r="AI110" s="31">
        <v>1083714</v>
      </c>
      <c r="AJ110" s="31">
        <v>298839</v>
      </c>
      <c r="AK110" s="1">
        <v>1997</v>
      </c>
      <c r="AL110" s="1">
        <v>1997</v>
      </c>
      <c r="AM110" s="1">
        <v>2018</v>
      </c>
    </row>
    <row r="111" spans="1:39">
      <c r="A111" s="14">
        <v>1523</v>
      </c>
      <c r="B111" s="14" t="s">
        <v>803</v>
      </c>
      <c r="C111" s="14" t="s">
        <v>1705</v>
      </c>
      <c r="D111" s="14" t="s">
        <v>1706</v>
      </c>
      <c r="E111" s="9" t="s">
        <v>200</v>
      </c>
      <c r="F111" s="5">
        <v>29</v>
      </c>
      <c r="G111" s="5">
        <v>26</v>
      </c>
      <c r="H111" s="2">
        <v>1</v>
      </c>
      <c r="I111" s="12">
        <v>29</v>
      </c>
      <c r="J111" s="12">
        <v>26</v>
      </c>
      <c r="K111" s="22">
        <v>1691500</v>
      </c>
      <c r="L111" s="22">
        <v>56383</v>
      </c>
      <c r="M111" s="23">
        <v>320500</v>
      </c>
      <c r="N111" s="23">
        <v>270000</v>
      </c>
      <c r="O111" s="23">
        <v>335000</v>
      </c>
      <c r="P111" s="23">
        <v>300000</v>
      </c>
      <c r="Q111" s="25">
        <v>53417</v>
      </c>
      <c r="R111" s="25">
        <v>90000</v>
      </c>
      <c r="S111" s="26">
        <v>67000</v>
      </c>
      <c r="T111" s="26">
        <v>60000</v>
      </c>
      <c r="U111" s="18">
        <v>0</v>
      </c>
      <c r="V111" s="10">
        <v>6</v>
      </c>
      <c r="W111" s="10">
        <v>3</v>
      </c>
      <c r="X111" s="10">
        <v>5</v>
      </c>
      <c r="Y111" s="10">
        <v>5</v>
      </c>
      <c r="Z111" s="10">
        <v>6</v>
      </c>
      <c r="AA111" s="10">
        <v>3</v>
      </c>
      <c r="AB111" s="18">
        <v>5</v>
      </c>
      <c r="AC111" s="18">
        <v>5</v>
      </c>
      <c r="AD111" s="31">
        <v>760433</v>
      </c>
      <c r="AE111" s="31">
        <v>27539</v>
      </c>
      <c r="AF111" s="1">
        <v>1983</v>
      </c>
      <c r="AG111" s="1">
        <v>1984</v>
      </c>
      <c r="AH111" s="1">
        <v>2018</v>
      </c>
      <c r="AI111" s="31">
        <v>753899</v>
      </c>
      <c r="AJ111" s="31">
        <v>14545</v>
      </c>
      <c r="AK111" s="1">
        <v>1984</v>
      </c>
      <c r="AL111" s="1">
        <v>1984</v>
      </c>
      <c r="AM111" s="1">
        <v>2018</v>
      </c>
    </row>
    <row r="112" spans="1:39">
      <c r="A112" s="14">
        <v>1527</v>
      </c>
      <c r="B112" s="14" t="s">
        <v>808</v>
      </c>
      <c r="C112" s="14" t="s">
        <v>1728</v>
      </c>
      <c r="D112" s="14" t="s">
        <v>1728</v>
      </c>
      <c r="E112" s="9" t="s">
        <v>41</v>
      </c>
      <c r="F112" s="5">
        <v>8</v>
      </c>
      <c r="G112" s="5">
        <v>7</v>
      </c>
      <c r="H112" s="2">
        <v>1</v>
      </c>
      <c r="I112" s="12">
        <v>8</v>
      </c>
      <c r="J112" s="12">
        <v>7</v>
      </c>
      <c r="K112" s="22">
        <v>1384500</v>
      </c>
      <c r="L112" s="22">
        <v>173063</v>
      </c>
      <c r="M112" s="23"/>
      <c r="N112" s="23"/>
      <c r="O112" s="23">
        <v>624500</v>
      </c>
      <c r="P112" s="23">
        <v>399000</v>
      </c>
      <c r="Q112" s="25"/>
      <c r="R112" s="25"/>
      <c r="S112" s="26">
        <v>156125</v>
      </c>
      <c r="T112" s="26">
        <v>199500</v>
      </c>
      <c r="U112" s="18">
        <v>4</v>
      </c>
      <c r="V112" s="10"/>
      <c r="W112" s="10"/>
      <c r="X112" s="10">
        <v>4</v>
      </c>
      <c r="Y112" s="10">
        <v>2</v>
      </c>
      <c r="Z112" s="10"/>
      <c r="AA112" s="10"/>
      <c r="AB112" s="18">
        <v>3</v>
      </c>
      <c r="AC112" s="18">
        <v>2</v>
      </c>
      <c r="AD112" s="31">
        <v>827880</v>
      </c>
      <c r="AE112" s="31">
        <v>167225</v>
      </c>
      <c r="AF112" s="1">
        <v>1994</v>
      </c>
      <c r="AG112" s="1">
        <v>1995</v>
      </c>
      <c r="AH112" s="1">
        <v>2017</v>
      </c>
      <c r="AI112" s="31">
        <v>742438</v>
      </c>
      <c r="AJ112" s="31">
        <v>138131</v>
      </c>
      <c r="AK112" s="1">
        <v>1995</v>
      </c>
      <c r="AL112" s="1">
        <v>1997</v>
      </c>
      <c r="AM112" s="1">
        <v>2017</v>
      </c>
    </row>
    <row r="113" spans="1:39">
      <c r="A113" s="14">
        <v>1564</v>
      </c>
      <c r="B113" s="14" t="s">
        <v>823</v>
      </c>
      <c r="C113" s="14" t="s">
        <v>1707</v>
      </c>
      <c r="D113" s="14" t="s">
        <v>1708</v>
      </c>
      <c r="E113" s="9" t="s">
        <v>588</v>
      </c>
      <c r="F113" s="5">
        <v>178</v>
      </c>
      <c r="G113" s="5">
        <v>144</v>
      </c>
      <c r="H113" s="2">
        <v>0.99</v>
      </c>
      <c r="I113" s="12">
        <v>176</v>
      </c>
      <c r="J113" s="12">
        <v>142</v>
      </c>
      <c r="K113" s="22">
        <v>2906969</v>
      </c>
      <c r="L113" s="22">
        <v>15220</v>
      </c>
      <c r="M113" s="23">
        <v>421708</v>
      </c>
      <c r="N113" s="23">
        <v>610139</v>
      </c>
      <c r="O113" s="23">
        <v>677274</v>
      </c>
      <c r="P113" s="23">
        <v>254442</v>
      </c>
      <c r="Q113" s="25">
        <v>23428</v>
      </c>
      <c r="R113" s="25">
        <v>13867</v>
      </c>
      <c r="S113" s="26">
        <v>14110</v>
      </c>
      <c r="T113" s="26">
        <v>15903</v>
      </c>
      <c r="U113" s="18">
        <v>0</v>
      </c>
      <c r="V113" s="10">
        <v>18</v>
      </c>
      <c r="W113" s="10">
        <v>44</v>
      </c>
      <c r="X113" s="10">
        <v>48</v>
      </c>
      <c r="Y113" s="10">
        <v>16</v>
      </c>
      <c r="Z113" s="10">
        <v>16</v>
      </c>
      <c r="AA113" s="10">
        <v>33</v>
      </c>
      <c r="AB113" s="18">
        <v>45</v>
      </c>
      <c r="AC113" s="18">
        <v>13</v>
      </c>
      <c r="AD113" s="31">
        <v>522343</v>
      </c>
      <c r="AE113" s="31">
        <v>115017</v>
      </c>
      <c r="AF113" s="1">
        <v>2005</v>
      </c>
      <c r="AG113" s="1">
        <v>2005</v>
      </c>
      <c r="AH113" s="1">
        <v>2017</v>
      </c>
      <c r="AI113" s="31">
        <v>516158</v>
      </c>
      <c r="AJ113" s="31">
        <v>109346</v>
      </c>
      <c r="AK113" s="1">
        <v>2005</v>
      </c>
      <c r="AL113" s="1">
        <v>2005</v>
      </c>
      <c r="AM113" s="1">
        <v>2017</v>
      </c>
    </row>
    <row r="114" spans="1:39">
      <c r="A114" s="14">
        <v>1568</v>
      </c>
      <c r="B114" s="14" t="s">
        <v>834</v>
      </c>
      <c r="C114" s="14" t="s">
        <v>1709</v>
      </c>
      <c r="D114" s="14" t="s">
        <v>1710</v>
      </c>
      <c r="E114" s="9" t="s">
        <v>824</v>
      </c>
      <c r="F114" s="5">
        <v>35</v>
      </c>
      <c r="G114" s="5">
        <v>32</v>
      </c>
      <c r="H114" s="2">
        <v>1</v>
      </c>
      <c r="I114" s="12">
        <v>35</v>
      </c>
      <c r="J114" s="12">
        <v>32</v>
      </c>
      <c r="K114" s="22">
        <v>4558227</v>
      </c>
      <c r="L114" s="22">
        <v>123195</v>
      </c>
      <c r="M114" s="23">
        <v>510000</v>
      </c>
      <c r="N114" s="23">
        <v>722000</v>
      </c>
      <c r="O114" s="23">
        <v>1523250</v>
      </c>
      <c r="P114" s="23">
        <v>6477</v>
      </c>
      <c r="Q114" s="25">
        <v>102000</v>
      </c>
      <c r="R114" s="25">
        <v>103143</v>
      </c>
      <c r="S114" s="26">
        <v>152325</v>
      </c>
      <c r="T114" s="26">
        <v>3239</v>
      </c>
      <c r="U114" s="18">
        <v>0</v>
      </c>
      <c r="V114" s="10">
        <v>5</v>
      </c>
      <c r="W114" s="10">
        <v>7</v>
      </c>
      <c r="X114" s="10">
        <v>10</v>
      </c>
      <c r="Y114" s="10">
        <v>2</v>
      </c>
      <c r="Z114" s="10">
        <v>4</v>
      </c>
      <c r="AA114" s="10">
        <v>6</v>
      </c>
      <c r="AB114" s="18">
        <v>9</v>
      </c>
      <c r="AC114" s="18">
        <v>2</v>
      </c>
      <c r="AD114" s="31">
        <v>1830830</v>
      </c>
      <c r="AE114" s="31">
        <v>98358</v>
      </c>
      <c r="AF114" s="1">
        <v>1994</v>
      </c>
      <c r="AG114" s="1">
        <v>1994</v>
      </c>
      <c r="AH114" s="1">
        <v>2018</v>
      </c>
      <c r="AI114" s="31">
        <v>1968331</v>
      </c>
      <c r="AJ114" s="31">
        <v>99919</v>
      </c>
      <c r="AK114" s="1">
        <v>1993</v>
      </c>
      <c r="AL114" s="1">
        <v>1994</v>
      </c>
      <c r="AM114" s="1">
        <v>2018</v>
      </c>
    </row>
    <row r="115" spans="1:39">
      <c r="A115" s="14">
        <v>1582</v>
      </c>
      <c r="B115" s="14" t="s">
        <v>841</v>
      </c>
      <c r="C115" s="14" t="s">
        <v>1728</v>
      </c>
      <c r="D115" s="14" t="s">
        <v>1728</v>
      </c>
      <c r="E115" s="9" t="s">
        <v>17</v>
      </c>
      <c r="F115" s="5">
        <v>13</v>
      </c>
      <c r="G115" s="5">
        <v>11</v>
      </c>
      <c r="H115" s="2">
        <v>0.82</v>
      </c>
      <c r="I115" s="12">
        <v>9</v>
      </c>
      <c r="J115" s="12">
        <v>9</v>
      </c>
      <c r="K115" s="22">
        <v>128514</v>
      </c>
      <c r="L115" s="22">
        <v>9180</v>
      </c>
      <c r="M115" s="23">
        <v>38041</v>
      </c>
      <c r="N115" s="23">
        <v>18904</v>
      </c>
      <c r="O115" s="23">
        <v>55280</v>
      </c>
      <c r="P115" s="23">
        <v>50</v>
      </c>
      <c r="Q115" s="25">
        <v>12680</v>
      </c>
      <c r="R115" s="25">
        <v>9452</v>
      </c>
      <c r="S115" s="26">
        <v>9213</v>
      </c>
      <c r="T115" s="26">
        <v>50</v>
      </c>
      <c r="U115" s="18">
        <v>0</v>
      </c>
      <c r="V115" s="10">
        <v>3</v>
      </c>
      <c r="W115" s="10">
        <v>2</v>
      </c>
      <c r="X115" s="10">
        <v>6</v>
      </c>
      <c r="Y115" s="10">
        <v>1</v>
      </c>
      <c r="Z115" s="10">
        <v>3</v>
      </c>
      <c r="AA115" s="10">
        <v>2</v>
      </c>
      <c r="AB115" s="18">
        <v>5</v>
      </c>
      <c r="AC115" s="18">
        <v>1</v>
      </c>
      <c r="AD115" s="31">
        <v>1261105</v>
      </c>
      <c r="AE115" s="31">
        <v>455843</v>
      </c>
      <c r="AF115" s="1">
        <v>1999</v>
      </c>
      <c r="AG115" s="1">
        <v>2000</v>
      </c>
      <c r="AH115" s="1">
        <v>2018</v>
      </c>
      <c r="AI115" s="31">
        <v>1195215</v>
      </c>
      <c r="AJ115" s="31">
        <v>293153</v>
      </c>
      <c r="AK115" s="1">
        <v>2001</v>
      </c>
      <c r="AL115" s="1">
        <v>2002</v>
      </c>
      <c r="AM115" s="1">
        <v>2018</v>
      </c>
    </row>
    <row r="116" spans="1:39">
      <c r="A116" s="14">
        <v>1589</v>
      </c>
      <c r="B116" s="14" t="s">
        <v>846</v>
      </c>
      <c r="C116" s="14" t="s">
        <v>1728</v>
      </c>
      <c r="D116" s="14" t="s">
        <v>1728</v>
      </c>
      <c r="E116" s="9" t="s">
        <v>842</v>
      </c>
      <c r="F116" s="5">
        <v>8</v>
      </c>
      <c r="G116" s="5">
        <v>5</v>
      </c>
      <c r="H116" s="2">
        <v>1</v>
      </c>
      <c r="I116" s="12">
        <v>8</v>
      </c>
      <c r="J116" s="12">
        <v>5</v>
      </c>
      <c r="K116" s="22">
        <v>307700</v>
      </c>
      <c r="L116" s="22">
        <v>43957</v>
      </c>
      <c r="M116" s="23"/>
      <c r="N116" s="23"/>
      <c r="O116" s="23">
        <v>269700</v>
      </c>
      <c r="P116" s="23">
        <v>12000</v>
      </c>
      <c r="Q116" s="25"/>
      <c r="R116" s="25"/>
      <c r="S116" s="26">
        <v>89900</v>
      </c>
      <c r="T116" s="26">
        <v>12000</v>
      </c>
      <c r="U116" s="18">
        <v>4</v>
      </c>
      <c r="V116" s="10"/>
      <c r="W116" s="10"/>
      <c r="X116" s="10">
        <v>4</v>
      </c>
      <c r="Y116" s="10">
        <v>1</v>
      </c>
      <c r="Z116" s="10"/>
      <c r="AA116" s="10"/>
      <c r="AB116" s="18">
        <v>1</v>
      </c>
      <c r="AC116" s="18">
        <v>1</v>
      </c>
      <c r="AD116" s="31">
        <v>319664</v>
      </c>
      <c r="AE116" s="31">
        <v>143460</v>
      </c>
      <c r="AF116" s="1">
        <v>1991</v>
      </c>
      <c r="AG116" s="1">
        <v>1993</v>
      </c>
      <c r="AH116" s="1">
        <v>2018</v>
      </c>
      <c r="AI116" s="31">
        <v>128649</v>
      </c>
      <c r="AJ116" s="31">
        <v>38105</v>
      </c>
      <c r="AK116" s="1">
        <v>1991</v>
      </c>
      <c r="AL116" s="1">
        <v>1994</v>
      </c>
      <c r="AM116" s="1">
        <v>2018</v>
      </c>
    </row>
    <row r="117" spans="1:39">
      <c r="A117" s="14">
        <v>1590</v>
      </c>
      <c r="B117" s="14" t="s">
        <v>850</v>
      </c>
      <c r="C117" s="14" t="s">
        <v>1728</v>
      </c>
      <c r="D117" s="14" t="s">
        <v>1728</v>
      </c>
      <c r="E117" s="9" t="s">
        <v>33</v>
      </c>
      <c r="F117" s="5">
        <v>8</v>
      </c>
      <c r="G117" s="5">
        <v>8</v>
      </c>
      <c r="H117" s="2">
        <v>1</v>
      </c>
      <c r="I117" s="12">
        <v>8</v>
      </c>
      <c r="J117" s="12">
        <v>8</v>
      </c>
      <c r="K117" s="22">
        <v>2286000</v>
      </c>
      <c r="L117" s="22">
        <v>285750</v>
      </c>
      <c r="M117" s="23"/>
      <c r="N117" s="23">
        <v>1390000</v>
      </c>
      <c r="O117" s="23">
        <v>883500</v>
      </c>
      <c r="P117" s="23"/>
      <c r="Q117" s="25"/>
      <c r="R117" s="25">
        <v>695000</v>
      </c>
      <c r="S117" s="26">
        <v>176700</v>
      </c>
      <c r="T117" s="26"/>
      <c r="U117" s="18">
        <v>4</v>
      </c>
      <c r="V117" s="10"/>
      <c r="W117" s="10">
        <v>2</v>
      </c>
      <c r="X117" s="10">
        <v>5</v>
      </c>
      <c r="Y117" s="10"/>
      <c r="Z117" s="10"/>
      <c r="AA117" s="10">
        <v>2</v>
      </c>
      <c r="AB117" s="18">
        <v>5</v>
      </c>
      <c r="AC117" s="18"/>
      <c r="AD117" s="31">
        <v>3245096</v>
      </c>
      <c r="AE117" s="31">
        <v>1301948</v>
      </c>
      <c r="AF117" s="1">
        <v>1993</v>
      </c>
      <c r="AG117" s="1">
        <v>1995</v>
      </c>
      <c r="AH117" s="1">
        <v>2017</v>
      </c>
      <c r="AI117" s="31">
        <v>1389288</v>
      </c>
      <c r="AJ117" s="31">
        <v>627812</v>
      </c>
      <c r="AK117" s="1">
        <v>1993</v>
      </c>
      <c r="AL117" s="1">
        <v>1995</v>
      </c>
      <c r="AM117" s="1">
        <v>2017</v>
      </c>
    </row>
    <row r="118" spans="1:39">
      <c r="A118" s="14">
        <v>1606</v>
      </c>
      <c r="B118" s="14" t="s">
        <v>855</v>
      </c>
      <c r="C118" s="14" t="s">
        <v>1728</v>
      </c>
      <c r="D118" s="14" t="s">
        <v>1728</v>
      </c>
      <c r="E118" s="9" t="s">
        <v>851</v>
      </c>
      <c r="F118" s="5">
        <v>5</v>
      </c>
      <c r="G118" s="5">
        <v>4</v>
      </c>
      <c r="H118" s="2">
        <v>0.25</v>
      </c>
      <c r="I118" s="12">
        <v>1</v>
      </c>
      <c r="J118" s="12">
        <v>1</v>
      </c>
      <c r="K118" s="22">
        <v>142000</v>
      </c>
      <c r="L118" s="22">
        <v>35500</v>
      </c>
      <c r="M118" s="23">
        <v>87000</v>
      </c>
      <c r="N118" s="23"/>
      <c r="O118" s="23"/>
      <c r="P118" s="23"/>
      <c r="Q118" s="25">
        <v>29000</v>
      </c>
      <c r="R118" s="25"/>
      <c r="S118" s="26"/>
      <c r="T118" s="26"/>
      <c r="U118" s="18">
        <v>4</v>
      </c>
      <c r="V118" s="10">
        <v>3</v>
      </c>
      <c r="W118" s="10"/>
      <c r="X118" s="10">
        <v>1</v>
      </c>
      <c r="Y118" s="10"/>
      <c r="Z118" s="10">
        <v>2</v>
      </c>
      <c r="AA118" s="10"/>
      <c r="AB118" s="18">
        <v>1</v>
      </c>
      <c r="AC118" s="18"/>
      <c r="AD118" s="31">
        <v>5187841</v>
      </c>
      <c r="AE118" s="31">
        <v>1715410</v>
      </c>
      <c r="AF118" s="1">
        <v>1991</v>
      </c>
      <c r="AG118" s="1">
        <v>1991</v>
      </c>
      <c r="AH118" s="1"/>
      <c r="AI118" s="31" t="s">
        <v>1728</v>
      </c>
      <c r="AJ118" s="31" t="s">
        <v>1728</v>
      </c>
      <c r="AK118" s="1" t="s">
        <v>1728</v>
      </c>
      <c r="AL118" s="1" t="s">
        <v>1728</v>
      </c>
      <c r="AM118" s="1" t="s">
        <v>1728</v>
      </c>
    </row>
    <row r="119" spans="1:39">
      <c r="A119" s="14">
        <v>1607</v>
      </c>
      <c r="B119" s="14" t="s">
        <v>858</v>
      </c>
      <c r="C119" s="14" t="s">
        <v>1728</v>
      </c>
      <c r="D119" s="14" t="s">
        <v>1728</v>
      </c>
      <c r="E119" s="9" t="s">
        <v>856</v>
      </c>
      <c r="F119" s="5">
        <v>5</v>
      </c>
      <c r="G119" s="5">
        <v>5</v>
      </c>
      <c r="H119" s="2">
        <v>1</v>
      </c>
      <c r="I119" s="12">
        <v>5</v>
      </c>
      <c r="J119" s="12">
        <v>5</v>
      </c>
      <c r="K119" s="22">
        <v>148937</v>
      </c>
      <c r="L119" s="22">
        <v>29787</v>
      </c>
      <c r="M119" s="23"/>
      <c r="N119" s="23"/>
      <c r="O119" s="23">
        <v>7907</v>
      </c>
      <c r="P119" s="23"/>
      <c r="Q119" s="25"/>
      <c r="R119" s="25"/>
      <c r="S119" s="26">
        <v>7907</v>
      </c>
      <c r="T119" s="26"/>
      <c r="U119" s="18">
        <v>6</v>
      </c>
      <c r="V119" s="10"/>
      <c r="W119" s="10"/>
      <c r="X119" s="10">
        <v>1</v>
      </c>
      <c r="Y119" s="10"/>
      <c r="Z119" s="10"/>
      <c r="AA119" s="10"/>
      <c r="AB119" s="18">
        <v>1</v>
      </c>
      <c r="AC119" s="18"/>
      <c r="AD119" s="31">
        <v>315056</v>
      </c>
      <c r="AE119" s="31">
        <v>0</v>
      </c>
      <c r="AF119" s="1">
        <v>1981</v>
      </c>
      <c r="AG119" s="1">
        <v>1981</v>
      </c>
      <c r="AH119" s="1">
        <v>2017</v>
      </c>
      <c r="AI119" s="31">
        <v>315056</v>
      </c>
      <c r="AJ119" s="31">
        <v>0</v>
      </c>
      <c r="AK119" s="1">
        <v>1981</v>
      </c>
      <c r="AL119" s="1">
        <v>1981</v>
      </c>
      <c r="AM119" s="1">
        <v>2017</v>
      </c>
    </row>
    <row r="120" spans="1:39">
      <c r="A120" s="14">
        <v>1613</v>
      </c>
      <c r="B120" s="14" t="s">
        <v>873</v>
      </c>
      <c r="C120" s="14" t="s">
        <v>1728</v>
      </c>
      <c r="D120" s="14" t="s">
        <v>1728</v>
      </c>
      <c r="E120" s="9" t="s">
        <v>588</v>
      </c>
      <c r="F120" s="5">
        <v>76</v>
      </c>
      <c r="G120" s="5">
        <v>72</v>
      </c>
      <c r="H120" s="2">
        <v>1</v>
      </c>
      <c r="I120" s="12">
        <v>76</v>
      </c>
      <c r="J120" s="12">
        <v>72</v>
      </c>
      <c r="K120" s="22">
        <v>1490705</v>
      </c>
      <c r="L120" s="22">
        <v>19112</v>
      </c>
      <c r="M120" s="23">
        <v>165673</v>
      </c>
      <c r="N120" s="23">
        <v>273131</v>
      </c>
      <c r="O120" s="23">
        <v>205308</v>
      </c>
      <c r="P120" s="23">
        <v>225580</v>
      </c>
      <c r="Q120" s="25">
        <v>20709</v>
      </c>
      <c r="R120" s="25">
        <v>22761</v>
      </c>
      <c r="S120" s="26">
        <v>20531</v>
      </c>
      <c r="T120" s="26">
        <v>15039</v>
      </c>
      <c r="U120" s="18">
        <v>0</v>
      </c>
      <c r="V120" s="10">
        <v>8</v>
      </c>
      <c r="W120" s="10">
        <v>12</v>
      </c>
      <c r="X120" s="10">
        <v>10</v>
      </c>
      <c r="Y120" s="10">
        <v>15</v>
      </c>
      <c r="Z120" s="10">
        <v>8</v>
      </c>
      <c r="AA120" s="10">
        <v>12</v>
      </c>
      <c r="AB120" s="18">
        <v>10</v>
      </c>
      <c r="AC120" s="18">
        <v>15</v>
      </c>
      <c r="AD120" s="31">
        <v>471835</v>
      </c>
      <c r="AE120" s="31">
        <v>84985</v>
      </c>
      <c r="AF120" s="1">
        <v>1998</v>
      </c>
      <c r="AG120" s="1">
        <v>1998</v>
      </c>
      <c r="AH120" s="1">
        <v>2017</v>
      </c>
      <c r="AI120" s="31">
        <v>469807</v>
      </c>
      <c r="AJ120" s="31">
        <v>83927</v>
      </c>
      <c r="AK120" s="1">
        <v>1998</v>
      </c>
      <c r="AL120" s="1">
        <v>1998</v>
      </c>
      <c r="AM120" s="1">
        <v>2017</v>
      </c>
    </row>
    <row r="121" spans="1:39">
      <c r="A121" s="14">
        <v>1644</v>
      </c>
      <c r="B121" s="14" t="s">
        <v>887</v>
      </c>
      <c r="C121" s="14" t="s">
        <v>1728</v>
      </c>
      <c r="D121" s="14" t="s">
        <v>1728</v>
      </c>
      <c r="E121" s="9" t="s">
        <v>874</v>
      </c>
      <c r="F121" s="5">
        <v>81</v>
      </c>
      <c r="G121" s="5">
        <v>53</v>
      </c>
      <c r="H121" s="2">
        <v>0.57999999999999996</v>
      </c>
      <c r="I121" s="12">
        <v>52</v>
      </c>
      <c r="J121" s="12">
        <v>31</v>
      </c>
      <c r="K121" s="22">
        <v>278736</v>
      </c>
      <c r="L121" s="22">
        <v>3358</v>
      </c>
      <c r="M121" s="23">
        <v>58088</v>
      </c>
      <c r="N121" s="23">
        <v>45535</v>
      </c>
      <c r="O121" s="23">
        <v>57035</v>
      </c>
      <c r="P121" s="23">
        <v>16140</v>
      </c>
      <c r="Q121" s="25">
        <v>4149</v>
      </c>
      <c r="R121" s="25">
        <v>3795</v>
      </c>
      <c r="S121" s="26">
        <v>3355</v>
      </c>
      <c r="T121" s="26">
        <v>3228</v>
      </c>
      <c r="U121" s="18">
        <v>0</v>
      </c>
      <c r="V121" s="10">
        <v>14</v>
      </c>
      <c r="W121" s="10">
        <v>12</v>
      </c>
      <c r="X121" s="10">
        <v>17</v>
      </c>
      <c r="Y121" s="10">
        <v>5</v>
      </c>
      <c r="Z121" s="10">
        <v>13</v>
      </c>
      <c r="AA121" s="10">
        <v>9</v>
      </c>
      <c r="AB121" s="18">
        <v>15</v>
      </c>
      <c r="AC121" s="18">
        <v>5</v>
      </c>
      <c r="AD121" s="31">
        <v>3868640</v>
      </c>
      <c r="AE121" s="31">
        <v>1360900</v>
      </c>
      <c r="AF121" s="1">
        <v>1995</v>
      </c>
      <c r="AG121" s="1">
        <v>1996</v>
      </c>
      <c r="AH121" s="1">
        <v>2018</v>
      </c>
      <c r="AI121" s="31">
        <v>1644768</v>
      </c>
      <c r="AJ121" s="31">
        <v>369648</v>
      </c>
      <c r="AK121" s="1">
        <v>2001</v>
      </c>
      <c r="AL121" s="1">
        <v>2001</v>
      </c>
      <c r="AM121" s="1">
        <v>2018</v>
      </c>
    </row>
    <row r="122" spans="1:39">
      <c r="A122" s="14">
        <v>1646</v>
      </c>
      <c r="B122" s="14" t="s">
        <v>899</v>
      </c>
      <c r="C122" s="14" t="s">
        <v>1728</v>
      </c>
      <c r="D122" s="14" t="s">
        <v>1728</v>
      </c>
      <c r="E122" s="9" t="s">
        <v>17</v>
      </c>
      <c r="F122" s="5">
        <v>26</v>
      </c>
      <c r="G122" s="5">
        <v>24</v>
      </c>
      <c r="H122" s="2">
        <v>0.92</v>
      </c>
      <c r="I122" s="12">
        <v>24</v>
      </c>
      <c r="J122" s="12">
        <v>22</v>
      </c>
      <c r="K122" s="22">
        <v>241102</v>
      </c>
      <c r="L122" s="22">
        <v>8930</v>
      </c>
      <c r="M122" s="23">
        <v>15568</v>
      </c>
      <c r="N122" s="23">
        <v>21281</v>
      </c>
      <c r="O122" s="23">
        <v>15402</v>
      </c>
      <c r="P122" s="23">
        <v>10446</v>
      </c>
      <c r="Q122" s="25">
        <v>5189</v>
      </c>
      <c r="R122" s="25">
        <v>7094</v>
      </c>
      <c r="S122" s="26">
        <v>7701</v>
      </c>
      <c r="T122" s="26">
        <v>5223</v>
      </c>
      <c r="U122" s="18">
        <v>0</v>
      </c>
      <c r="V122" s="10">
        <v>3</v>
      </c>
      <c r="W122" s="10">
        <v>3</v>
      </c>
      <c r="X122" s="10">
        <v>2</v>
      </c>
      <c r="Y122" s="10">
        <v>2</v>
      </c>
      <c r="Z122" s="10">
        <v>3</v>
      </c>
      <c r="AA122" s="10">
        <v>3</v>
      </c>
      <c r="AB122" s="18">
        <v>2</v>
      </c>
      <c r="AC122" s="18">
        <v>2</v>
      </c>
      <c r="AD122" s="31">
        <v>1256193</v>
      </c>
      <c r="AE122" s="31">
        <v>432505</v>
      </c>
      <c r="AF122" s="1">
        <v>1996</v>
      </c>
      <c r="AG122" s="1">
        <v>1997</v>
      </c>
      <c r="AH122" s="1">
        <v>2017</v>
      </c>
      <c r="AI122" s="31">
        <v>734716</v>
      </c>
      <c r="AJ122" s="31">
        <v>254900</v>
      </c>
      <c r="AK122" s="1">
        <v>1997</v>
      </c>
      <c r="AL122" s="1">
        <v>1998</v>
      </c>
      <c r="AM122" s="1">
        <v>2017</v>
      </c>
    </row>
    <row r="123" spans="1:39">
      <c r="A123" s="14">
        <v>1650</v>
      </c>
      <c r="B123" s="14" t="s">
        <v>902</v>
      </c>
      <c r="C123" s="14" t="s">
        <v>1728</v>
      </c>
      <c r="D123" s="14" t="s">
        <v>1728</v>
      </c>
      <c r="E123" s="9" t="s">
        <v>33</v>
      </c>
      <c r="F123" s="5">
        <v>2</v>
      </c>
      <c r="G123" s="5">
        <v>2</v>
      </c>
      <c r="H123" s="2">
        <v>1</v>
      </c>
      <c r="I123" s="12">
        <v>2</v>
      </c>
      <c r="J123" s="12">
        <v>2</v>
      </c>
      <c r="K123" s="22">
        <v>26500</v>
      </c>
      <c r="L123" s="22">
        <v>13250</v>
      </c>
      <c r="M123" s="23"/>
      <c r="N123" s="23"/>
      <c r="O123" s="23">
        <v>25000</v>
      </c>
      <c r="P123" s="23"/>
      <c r="Q123" s="25"/>
      <c r="R123" s="25"/>
      <c r="S123" s="26">
        <v>25000</v>
      </c>
      <c r="T123" s="26"/>
      <c r="U123" s="18">
        <v>6</v>
      </c>
      <c r="V123" s="10"/>
      <c r="W123" s="10"/>
      <c r="X123" s="10">
        <v>1</v>
      </c>
      <c r="Y123" s="10"/>
      <c r="Z123" s="10"/>
      <c r="AA123" s="10"/>
      <c r="AB123" s="18">
        <v>1</v>
      </c>
      <c r="AC123" s="18"/>
      <c r="AD123" s="31">
        <v>623113</v>
      </c>
      <c r="AE123" s="31">
        <v>99335</v>
      </c>
      <c r="AF123" s="1">
        <v>2003</v>
      </c>
      <c r="AG123" s="1">
        <v>2003</v>
      </c>
      <c r="AH123" s="1">
        <v>2018</v>
      </c>
      <c r="AI123" s="31">
        <v>445144</v>
      </c>
      <c r="AJ123" s="31">
        <v>20132</v>
      </c>
      <c r="AK123" s="1">
        <v>2003</v>
      </c>
      <c r="AL123" s="1">
        <v>2003</v>
      </c>
      <c r="AM123" s="1">
        <v>2018</v>
      </c>
    </row>
    <row r="124" spans="1:39">
      <c r="A124" s="14">
        <v>1688</v>
      </c>
      <c r="B124" s="14" t="s">
        <v>914</v>
      </c>
      <c r="C124" s="14" t="s">
        <v>1728</v>
      </c>
      <c r="D124" s="14" t="s">
        <v>1728</v>
      </c>
      <c r="E124" s="9" t="s">
        <v>903</v>
      </c>
      <c r="F124" s="5">
        <v>34</v>
      </c>
      <c r="G124" s="5">
        <v>34</v>
      </c>
      <c r="H124" s="2">
        <v>1</v>
      </c>
      <c r="I124" s="12">
        <v>34</v>
      </c>
      <c r="J124" s="12">
        <v>34</v>
      </c>
      <c r="K124" s="22">
        <v>54923</v>
      </c>
      <c r="L124" s="22">
        <v>1408</v>
      </c>
      <c r="M124" s="23">
        <v>10950</v>
      </c>
      <c r="N124" s="23">
        <v>11648</v>
      </c>
      <c r="O124" s="23">
        <v>9407</v>
      </c>
      <c r="P124" s="23">
        <v>1055</v>
      </c>
      <c r="Q124" s="25">
        <v>1369</v>
      </c>
      <c r="R124" s="25">
        <v>1456</v>
      </c>
      <c r="S124" s="26">
        <v>1045</v>
      </c>
      <c r="T124" s="26">
        <v>1055</v>
      </c>
      <c r="U124" s="18">
        <v>0</v>
      </c>
      <c r="V124" s="10">
        <v>8</v>
      </c>
      <c r="W124" s="10">
        <v>8</v>
      </c>
      <c r="X124" s="10">
        <v>9</v>
      </c>
      <c r="Y124" s="10">
        <v>1</v>
      </c>
      <c r="Z124" s="10">
        <v>7</v>
      </c>
      <c r="AA124" s="10">
        <v>7</v>
      </c>
      <c r="AB124" s="18">
        <v>7</v>
      </c>
      <c r="AC124" s="18">
        <v>1</v>
      </c>
      <c r="AD124" s="31">
        <v>1152931</v>
      </c>
      <c r="AE124" s="31">
        <v>394368</v>
      </c>
      <c r="AF124" s="1">
        <v>2002</v>
      </c>
      <c r="AG124" s="1">
        <v>2004</v>
      </c>
      <c r="AH124" s="1">
        <v>2017</v>
      </c>
      <c r="AI124" s="31">
        <v>1140757</v>
      </c>
      <c r="AJ124" s="31">
        <v>395415</v>
      </c>
      <c r="AK124" s="1">
        <v>2002</v>
      </c>
      <c r="AL124" s="1">
        <v>2004</v>
      </c>
      <c r="AM124" s="1">
        <v>2017</v>
      </c>
    </row>
    <row r="125" spans="1:39">
      <c r="A125" s="14">
        <v>1715</v>
      </c>
      <c r="B125" s="14" t="s">
        <v>917</v>
      </c>
      <c r="C125" s="14" t="s">
        <v>1728</v>
      </c>
      <c r="D125" s="14" t="s">
        <v>1728</v>
      </c>
      <c r="E125" s="9" t="s">
        <v>33</v>
      </c>
      <c r="F125" s="5">
        <v>3</v>
      </c>
      <c r="G125" s="5">
        <v>3</v>
      </c>
      <c r="H125" s="2">
        <v>1</v>
      </c>
      <c r="I125" s="12">
        <v>3</v>
      </c>
      <c r="J125" s="12">
        <v>3</v>
      </c>
      <c r="K125" s="22">
        <v>260000</v>
      </c>
      <c r="L125" s="22">
        <v>86667</v>
      </c>
      <c r="M125" s="23"/>
      <c r="N125" s="23">
        <v>20000</v>
      </c>
      <c r="O125" s="23">
        <v>240000</v>
      </c>
      <c r="P125" s="23"/>
      <c r="Q125" s="25"/>
      <c r="R125" s="25">
        <v>20000</v>
      </c>
      <c r="S125" s="26">
        <v>120000</v>
      </c>
      <c r="T125" s="26"/>
      <c r="U125" s="18">
        <v>4</v>
      </c>
      <c r="V125" s="10"/>
      <c r="W125" s="10">
        <v>1</v>
      </c>
      <c r="X125" s="10">
        <v>2</v>
      </c>
      <c r="Y125" s="10"/>
      <c r="Z125" s="10"/>
      <c r="AA125" s="10">
        <v>1</v>
      </c>
      <c r="AB125" s="18">
        <v>2</v>
      </c>
      <c r="AC125" s="18"/>
      <c r="AD125" s="31">
        <v>522613</v>
      </c>
      <c r="AE125" s="31">
        <v>79181</v>
      </c>
      <c r="AF125" s="1">
        <v>1991</v>
      </c>
      <c r="AG125" s="1">
        <v>1991</v>
      </c>
      <c r="AH125" s="1"/>
      <c r="AI125" s="31">
        <v>510574</v>
      </c>
      <c r="AJ125" s="31">
        <v>55592</v>
      </c>
      <c r="AK125" s="1">
        <v>1991</v>
      </c>
      <c r="AL125" s="1">
        <v>1992</v>
      </c>
      <c r="AM125" s="1"/>
    </row>
    <row r="126" spans="1:39">
      <c r="A126" s="14">
        <v>1716</v>
      </c>
      <c r="B126" s="14" t="s">
        <v>924</v>
      </c>
      <c r="C126" s="14" t="s">
        <v>1711</v>
      </c>
      <c r="D126" s="14" t="s">
        <v>1712</v>
      </c>
      <c r="E126" s="9" t="s">
        <v>918</v>
      </c>
      <c r="F126" s="5">
        <v>8</v>
      </c>
      <c r="G126" s="5">
        <v>8</v>
      </c>
      <c r="H126" s="2">
        <v>1</v>
      </c>
      <c r="I126" s="12">
        <v>8</v>
      </c>
      <c r="J126" s="12">
        <v>8</v>
      </c>
      <c r="K126" s="22">
        <v>551870</v>
      </c>
      <c r="L126" s="22">
        <v>68984</v>
      </c>
      <c r="M126" s="23">
        <v>30000</v>
      </c>
      <c r="N126" s="23"/>
      <c r="O126" s="23">
        <v>280870</v>
      </c>
      <c r="P126" s="23">
        <v>171000</v>
      </c>
      <c r="Q126" s="25">
        <v>30000</v>
      </c>
      <c r="R126" s="25"/>
      <c r="S126" s="26">
        <v>93623</v>
      </c>
      <c r="T126" s="26">
        <v>85500</v>
      </c>
      <c r="U126" s="18">
        <v>2</v>
      </c>
      <c r="V126" s="10">
        <v>1</v>
      </c>
      <c r="W126" s="10"/>
      <c r="X126" s="10">
        <v>3</v>
      </c>
      <c r="Y126" s="10">
        <v>2</v>
      </c>
      <c r="Z126" s="10">
        <v>1</v>
      </c>
      <c r="AA126" s="10"/>
      <c r="AB126" s="18">
        <v>3</v>
      </c>
      <c r="AC126" s="18">
        <v>2</v>
      </c>
      <c r="AD126" s="31">
        <v>459040</v>
      </c>
      <c r="AE126" s="31">
        <v>168126</v>
      </c>
      <c r="AF126" s="1">
        <v>1992</v>
      </c>
      <c r="AG126" s="1">
        <v>1993</v>
      </c>
      <c r="AH126" s="1">
        <v>2017</v>
      </c>
      <c r="AI126" s="31">
        <v>452441</v>
      </c>
      <c r="AJ126" s="31">
        <v>164874</v>
      </c>
      <c r="AK126" s="1">
        <v>1992</v>
      </c>
      <c r="AL126" s="1">
        <v>1993</v>
      </c>
      <c r="AM126" s="1">
        <v>2017</v>
      </c>
    </row>
    <row r="127" spans="1:39">
      <c r="A127" s="14">
        <v>1743</v>
      </c>
      <c r="B127" s="14" t="s">
        <v>929</v>
      </c>
      <c r="C127" s="14" t="s">
        <v>1728</v>
      </c>
      <c r="D127" s="14" t="s">
        <v>1728</v>
      </c>
      <c r="E127" s="9" t="s">
        <v>33</v>
      </c>
      <c r="F127" s="5">
        <v>6</v>
      </c>
      <c r="G127" s="5">
        <v>6</v>
      </c>
      <c r="H127" s="2">
        <v>1</v>
      </c>
      <c r="I127" s="12">
        <v>6</v>
      </c>
      <c r="J127" s="12">
        <v>6</v>
      </c>
      <c r="K127" s="22">
        <v>1131000</v>
      </c>
      <c r="L127" s="22">
        <v>188500</v>
      </c>
      <c r="M127" s="23">
        <v>371000</v>
      </c>
      <c r="N127" s="23"/>
      <c r="O127" s="23">
        <v>385000</v>
      </c>
      <c r="P127" s="23"/>
      <c r="Q127" s="25">
        <v>185500</v>
      </c>
      <c r="R127" s="25"/>
      <c r="S127" s="26">
        <v>385000</v>
      </c>
      <c r="T127" s="26"/>
      <c r="U127" s="18">
        <v>4</v>
      </c>
      <c r="V127" s="10">
        <v>2</v>
      </c>
      <c r="W127" s="10"/>
      <c r="X127" s="10">
        <v>1</v>
      </c>
      <c r="Y127" s="10"/>
      <c r="Z127" s="10">
        <v>2</v>
      </c>
      <c r="AA127" s="10"/>
      <c r="AB127" s="18">
        <v>1</v>
      </c>
      <c r="AC127" s="18"/>
      <c r="AD127" s="31">
        <v>1574373</v>
      </c>
      <c r="AE127" s="31">
        <v>414008</v>
      </c>
      <c r="AF127" s="1">
        <v>1992</v>
      </c>
      <c r="AG127" s="1">
        <v>1994</v>
      </c>
      <c r="AH127" s="1">
        <v>2018</v>
      </c>
      <c r="AI127" s="31">
        <v>1053824</v>
      </c>
      <c r="AJ127" s="31">
        <v>217968</v>
      </c>
      <c r="AK127" s="1">
        <v>1991</v>
      </c>
      <c r="AL127" s="1">
        <v>1994</v>
      </c>
      <c r="AM127" s="1">
        <v>2018</v>
      </c>
    </row>
    <row r="128" spans="1:39">
      <c r="A128" s="14">
        <v>1823</v>
      </c>
      <c r="B128" s="14" t="s">
        <v>943</v>
      </c>
      <c r="C128" s="14">
        <v>0</v>
      </c>
      <c r="D128" s="14" t="s">
        <v>1713</v>
      </c>
      <c r="E128" s="9" t="s">
        <v>930</v>
      </c>
      <c r="F128" s="5">
        <v>41</v>
      </c>
      <c r="G128" s="5">
        <v>30</v>
      </c>
      <c r="H128" s="2">
        <v>0.8</v>
      </c>
      <c r="I128" s="12">
        <v>31</v>
      </c>
      <c r="J128" s="12">
        <v>24</v>
      </c>
      <c r="K128" s="22">
        <v>999686</v>
      </c>
      <c r="L128" s="22">
        <v>23249</v>
      </c>
      <c r="M128" s="23">
        <v>123001</v>
      </c>
      <c r="N128" s="23">
        <v>178171</v>
      </c>
      <c r="O128" s="23">
        <v>261400</v>
      </c>
      <c r="P128" s="23">
        <v>38000</v>
      </c>
      <c r="Q128" s="25">
        <v>24600</v>
      </c>
      <c r="R128" s="25">
        <v>22271</v>
      </c>
      <c r="S128" s="26">
        <v>26140</v>
      </c>
      <c r="T128" s="26">
        <v>19000</v>
      </c>
      <c r="U128" s="18">
        <v>0</v>
      </c>
      <c r="V128" s="10">
        <v>5</v>
      </c>
      <c r="W128" s="10">
        <v>8</v>
      </c>
      <c r="X128" s="10">
        <v>10</v>
      </c>
      <c r="Y128" s="10">
        <v>2</v>
      </c>
      <c r="Z128" s="10">
        <v>4</v>
      </c>
      <c r="AA128" s="10">
        <v>6</v>
      </c>
      <c r="AB128" s="18">
        <v>9</v>
      </c>
      <c r="AC128" s="18">
        <v>2</v>
      </c>
      <c r="AD128" s="31">
        <v>4989358</v>
      </c>
      <c r="AE128" s="31">
        <v>1792210</v>
      </c>
      <c r="AF128" s="1">
        <v>1998</v>
      </c>
      <c r="AG128" s="1">
        <v>2000</v>
      </c>
      <c r="AH128" s="1">
        <v>2018</v>
      </c>
      <c r="AI128" s="31">
        <v>2434825</v>
      </c>
      <c r="AJ128" s="31">
        <v>827496</v>
      </c>
      <c r="AK128" s="1">
        <v>1999</v>
      </c>
      <c r="AL128" s="1">
        <v>1999</v>
      </c>
      <c r="AM128" s="1">
        <v>2018</v>
      </c>
    </row>
    <row r="129" spans="1:39">
      <c r="A129" s="14">
        <v>1824</v>
      </c>
      <c r="B129" s="14" t="s">
        <v>955</v>
      </c>
      <c r="C129" s="14" t="s">
        <v>1728</v>
      </c>
      <c r="D129" s="14" t="s">
        <v>1728</v>
      </c>
      <c r="E129" s="9" t="s">
        <v>748</v>
      </c>
      <c r="F129" s="5">
        <v>45</v>
      </c>
      <c r="G129" s="5">
        <v>28</v>
      </c>
      <c r="H129" s="2">
        <v>1</v>
      </c>
      <c r="I129" s="12">
        <v>45</v>
      </c>
      <c r="J129" s="12">
        <v>28</v>
      </c>
      <c r="K129" s="22">
        <v>8510560</v>
      </c>
      <c r="L129" s="22">
        <v>193422</v>
      </c>
      <c r="M129" s="23">
        <v>1075000</v>
      </c>
      <c r="N129" s="23">
        <v>953000</v>
      </c>
      <c r="O129" s="23">
        <v>1877260</v>
      </c>
      <c r="P129" s="23">
        <v>1037000</v>
      </c>
      <c r="Q129" s="25">
        <v>358333</v>
      </c>
      <c r="R129" s="25">
        <v>190600</v>
      </c>
      <c r="S129" s="26">
        <v>234658</v>
      </c>
      <c r="T129" s="26">
        <v>518500</v>
      </c>
      <c r="U129" s="18">
        <v>0</v>
      </c>
      <c r="V129" s="10">
        <v>4</v>
      </c>
      <c r="W129" s="10">
        <v>5</v>
      </c>
      <c r="X129" s="10">
        <v>8</v>
      </c>
      <c r="Y129" s="10">
        <v>2</v>
      </c>
      <c r="Z129" s="10">
        <v>3</v>
      </c>
      <c r="AA129" s="10">
        <v>3</v>
      </c>
      <c r="AB129" s="18">
        <v>6</v>
      </c>
      <c r="AC129" s="18">
        <v>2</v>
      </c>
      <c r="AD129" s="31">
        <v>1778080</v>
      </c>
      <c r="AE129" s="31">
        <v>180695</v>
      </c>
      <c r="AF129" s="1">
        <v>1998</v>
      </c>
      <c r="AG129" s="1">
        <v>1999</v>
      </c>
      <c r="AH129" s="1">
        <v>2017</v>
      </c>
      <c r="AI129" s="31">
        <v>1778080</v>
      </c>
      <c r="AJ129" s="31">
        <v>180695</v>
      </c>
      <c r="AK129" s="1">
        <v>1998</v>
      </c>
      <c r="AL129" s="1">
        <v>1999</v>
      </c>
      <c r="AM129" s="1">
        <v>2017</v>
      </c>
    </row>
    <row r="130" spans="1:39">
      <c r="A130" s="14">
        <v>1825</v>
      </c>
      <c r="B130" s="14" t="s">
        <v>964</v>
      </c>
      <c r="C130" s="14" t="s">
        <v>1728</v>
      </c>
      <c r="D130" s="14" t="s">
        <v>1728</v>
      </c>
      <c r="E130" s="9" t="s">
        <v>588</v>
      </c>
      <c r="F130" s="5">
        <v>22</v>
      </c>
      <c r="G130" s="5">
        <v>22</v>
      </c>
      <c r="H130" s="2">
        <v>1</v>
      </c>
      <c r="I130" s="12">
        <v>22</v>
      </c>
      <c r="J130" s="12">
        <v>22</v>
      </c>
      <c r="K130" s="22">
        <v>309102</v>
      </c>
      <c r="L130" s="22">
        <v>12879</v>
      </c>
      <c r="M130" s="23">
        <v>32010</v>
      </c>
      <c r="N130" s="23">
        <v>108388</v>
      </c>
      <c r="O130" s="23">
        <v>117431</v>
      </c>
      <c r="P130" s="23">
        <v>4320</v>
      </c>
      <c r="Q130" s="25">
        <v>16005</v>
      </c>
      <c r="R130" s="25">
        <v>12043</v>
      </c>
      <c r="S130" s="26">
        <v>16776</v>
      </c>
      <c r="T130" s="26">
        <v>4320</v>
      </c>
      <c r="U130" s="18">
        <v>0</v>
      </c>
      <c r="V130" s="10">
        <v>2</v>
      </c>
      <c r="W130" s="10">
        <v>9</v>
      </c>
      <c r="X130" s="10">
        <v>7</v>
      </c>
      <c r="Y130" s="10">
        <v>1</v>
      </c>
      <c r="Z130" s="10">
        <v>2</v>
      </c>
      <c r="AA130" s="10">
        <v>8</v>
      </c>
      <c r="AB130" s="18">
        <v>7</v>
      </c>
      <c r="AC130" s="18">
        <v>1</v>
      </c>
      <c r="AD130" s="31">
        <v>589578</v>
      </c>
      <c r="AE130" s="31">
        <v>180559</v>
      </c>
      <c r="AF130" s="1">
        <v>1996</v>
      </c>
      <c r="AG130" s="1">
        <v>1997</v>
      </c>
      <c r="AH130" s="1">
        <v>2017</v>
      </c>
      <c r="AI130" s="31">
        <v>565102</v>
      </c>
      <c r="AJ130" s="31">
        <v>155107</v>
      </c>
      <c r="AK130" s="1">
        <v>1996</v>
      </c>
      <c r="AL130" s="1">
        <v>1997</v>
      </c>
      <c r="AM130" s="1">
        <v>2017</v>
      </c>
    </row>
    <row r="131" spans="1:39">
      <c r="A131" s="14">
        <v>1835</v>
      </c>
      <c r="B131" s="14" t="s">
        <v>975</v>
      </c>
      <c r="C131" s="14" t="s">
        <v>1728</v>
      </c>
      <c r="D131" s="14" t="s">
        <v>1728</v>
      </c>
      <c r="E131" s="9" t="s">
        <v>965</v>
      </c>
      <c r="F131" s="5">
        <v>20</v>
      </c>
      <c r="G131" s="5">
        <v>12</v>
      </c>
      <c r="H131" s="2">
        <v>0.92</v>
      </c>
      <c r="I131" s="12">
        <v>15</v>
      </c>
      <c r="J131" s="12">
        <v>11</v>
      </c>
      <c r="K131" s="22">
        <v>4008651</v>
      </c>
      <c r="L131" s="22">
        <v>267243</v>
      </c>
      <c r="M131" s="23">
        <v>85000</v>
      </c>
      <c r="N131" s="23">
        <v>767401</v>
      </c>
      <c r="O131" s="23">
        <v>1312000</v>
      </c>
      <c r="P131" s="23"/>
      <c r="Q131" s="25">
        <v>85000</v>
      </c>
      <c r="R131" s="25">
        <v>127900</v>
      </c>
      <c r="S131" s="26">
        <v>656000</v>
      </c>
      <c r="T131" s="26"/>
      <c r="U131" s="18">
        <v>0</v>
      </c>
      <c r="V131" s="10">
        <v>1</v>
      </c>
      <c r="W131" s="10">
        <v>6</v>
      </c>
      <c r="X131" s="10">
        <v>3</v>
      </c>
      <c r="Y131" s="10">
        <v>1</v>
      </c>
      <c r="Z131" s="10">
        <v>1</v>
      </c>
      <c r="AA131" s="10">
        <v>4</v>
      </c>
      <c r="AB131" s="18">
        <v>2</v>
      </c>
      <c r="AC131" s="18">
        <v>1</v>
      </c>
      <c r="AD131" s="31">
        <v>3488100</v>
      </c>
      <c r="AE131" s="31">
        <v>1382234</v>
      </c>
      <c r="AF131" s="1">
        <v>1987</v>
      </c>
      <c r="AG131" s="1">
        <v>1992</v>
      </c>
      <c r="AH131" s="1">
        <v>2017</v>
      </c>
      <c r="AI131" s="31">
        <v>1213845</v>
      </c>
      <c r="AJ131" s="31">
        <v>567343</v>
      </c>
      <c r="AK131" s="1">
        <v>1987</v>
      </c>
      <c r="AL131" s="1">
        <v>1991</v>
      </c>
      <c r="AM131" s="1">
        <v>2017</v>
      </c>
    </row>
    <row r="132" spans="1:39">
      <c r="A132" s="14">
        <v>1939</v>
      </c>
      <c r="B132" s="14" t="s">
        <v>979</v>
      </c>
      <c r="C132" s="14" t="s">
        <v>1728</v>
      </c>
      <c r="D132" s="14" t="s">
        <v>1728</v>
      </c>
      <c r="E132" s="9" t="s">
        <v>976</v>
      </c>
      <c r="F132" s="5">
        <v>3</v>
      </c>
      <c r="G132" s="5">
        <v>2</v>
      </c>
      <c r="H132" s="2">
        <v>1</v>
      </c>
      <c r="I132" s="12">
        <v>3</v>
      </c>
      <c r="J132" s="12">
        <v>2</v>
      </c>
      <c r="K132" s="22">
        <v>1120000</v>
      </c>
      <c r="L132" s="22">
        <v>373333</v>
      </c>
      <c r="M132" s="23"/>
      <c r="N132" s="23">
        <v>170000</v>
      </c>
      <c r="O132" s="23">
        <v>950000</v>
      </c>
      <c r="P132" s="23"/>
      <c r="Q132" s="25"/>
      <c r="R132" s="25">
        <v>170000</v>
      </c>
      <c r="S132" s="26">
        <v>475000</v>
      </c>
      <c r="T132" s="26"/>
      <c r="U132" s="18">
        <v>4</v>
      </c>
      <c r="V132" s="10"/>
      <c r="W132" s="10">
        <v>1</v>
      </c>
      <c r="X132" s="10">
        <v>2</v>
      </c>
      <c r="Y132" s="10"/>
      <c r="Z132" s="10"/>
      <c r="AA132" s="10">
        <v>1</v>
      </c>
      <c r="AB132" s="18">
        <v>1</v>
      </c>
      <c r="AC132" s="18"/>
      <c r="AD132" s="31">
        <v>6914158</v>
      </c>
      <c r="AE132" s="31">
        <v>1836746</v>
      </c>
      <c r="AF132" s="1">
        <v>1988</v>
      </c>
      <c r="AG132" s="1">
        <v>1991</v>
      </c>
      <c r="AH132" s="1">
        <v>2017</v>
      </c>
      <c r="AI132" s="31">
        <v>557090</v>
      </c>
      <c r="AJ132" s="31">
        <v>78844</v>
      </c>
      <c r="AK132" s="1">
        <v>1985</v>
      </c>
      <c r="AL132" s="1">
        <v>1988</v>
      </c>
      <c r="AM132" s="1">
        <v>2017</v>
      </c>
    </row>
    <row r="133" spans="1:39">
      <c r="A133" s="14">
        <v>1952</v>
      </c>
      <c r="B133" s="14" t="s">
        <v>983</v>
      </c>
      <c r="C133" s="14" t="s">
        <v>1728</v>
      </c>
      <c r="D133" s="14" t="s">
        <v>1728</v>
      </c>
      <c r="E133" s="9" t="s">
        <v>980</v>
      </c>
      <c r="F133" s="5">
        <v>2</v>
      </c>
      <c r="G133" s="5">
        <v>2</v>
      </c>
      <c r="H133" s="2">
        <v>1</v>
      </c>
      <c r="I133" s="12">
        <v>2</v>
      </c>
      <c r="J133" s="12">
        <v>2</v>
      </c>
      <c r="K133" s="22">
        <v>114960</v>
      </c>
      <c r="L133" s="22">
        <v>57480</v>
      </c>
      <c r="M133" s="23"/>
      <c r="N133" s="23">
        <v>69960</v>
      </c>
      <c r="O133" s="23">
        <v>45000</v>
      </c>
      <c r="P133" s="23"/>
      <c r="Q133" s="25"/>
      <c r="R133" s="25">
        <v>69960</v>
      </c>
      <c r="S133" s="26">
        <v>45000</v>
      </c>
      <c r="T133" s="26"/>
      <c r="U133" s="18">
        <v>4</v>
      </c>
      <c r="V133" s="10"/>
      <c r="W133" s="10">
        <v>1</v>
      </c>
      <c r="X133" s="10">
        <v>1</v>
      </c>
      <c r="Y133" s="10"/>
      <c r="Z133" s="10"/>
      <c r="AA133" s="10">
        <v>1</v>
      </c>
      <c r="AB133" s="18">
        <v>1</v>
      </c>
      <c r="AC133" s="18"/>
      <c r="AD133" s="31">
        <v>2172832</v>
      </c>
      <c r="AE133" s="31">
        <v>308995</v>
      </c>
      <c r="AF133" s="1">
        <v>2000</v>
      </c>
      <c r="AG133" s="1">
        <v>2003</v>
      </c>
      <c r="AH133" s="1">
        <v>2017</v>
      </c>
      <c r="AI133" s="31">
        <v>968234</v>
      </c>
      <c r="AJ133" s="31">
        <v>331186</v>
      </c>
      <c r="AK133" s="1">
        <v>2001</v>
      </c>
      <c r="AL133" s="1">
        <v>2003</v>
      </c>
      <c r="AM133" s="1">
        <v>2017</v>
      </c>
    </row>
    <row r="134" spans="1:39">
      <c r="A134" s="14">
        <v>1964</v>
      </c>
      <c r="B134" s="14" t="s">
        <v>989</v>
      </c>
      <c r="C134" s="14" t="s">
        <v>1728</v>
      </c>
      <c r="D134" s="14" t="s">
        <v>1728</v>
      </c>
      <c r="E134" s="9" t="s">
        <v>89</v>
      </c>
      <c r="F134" s="5">
        <v>23</v>
      </c>
      <c r="G134" s="5">
        <v>23</v>
      </c>
      <c r="H134" s="2">
        <v>0.96</v>
      </c>
      <c r="I134" s="12">
        <v>22</v>
      </c>
      <c r="J134" s="12">
        <v>22</v>
      </c>
      <c r="K134" s="22">
        <v>412985</v>
      </c>
      <c r="L134" s="22">
        <v>17956</v>
      </c>
      <c r="M134" s="23"/>
      <c r="N134" s="23">
        <v>391985</v>
      </c>
      <c r="O134" s="23">
        <v>10000</v>
      </c>
      <c r="P134" s="23"/>
      <c r="Q134" s="25"/>
      <c r="R134" s="25">
        <v>19599</v>
      </c>
      <c r="S134" s="26">
        <v>10000</v>
      </c>
      <c r="T134" s="26"/>
      <c r="U134" s="18">
        <v>4</v>
      </c>
      <c r="V134" s="10"/>
      <c r="W134" s="10">
        <v>20</v>
      </c>
      <c r="X134" s="10">
        <v>1</v>
      </c>
      <c r="Y134" s="10"/>
      <c r="Z134" s="10"/>
      <c r="AA134" s="10">
        <v>20</v>
      </c>
      <c r="AB134" s="18">
        <v>1</v>
      </c>
      <c r="AC134" s="18"/>
      <c r="AD134" s="31">
        <v>4381254</v>
      </c>
      <c r="AE134" s="31">
        <v>957782</v>
      </c>
      <c r="AF134" s="1">
        <v>1988</v>
      </c>
      <c r="AG134" s="1">
        <v>1988</v>
      </c>
      <c r="AH134" s="1">
        <v>2018</v>
      </c>
      <c r="AI134" s="31">
        <v>1103173</v>
      </c>
      <c r="AJ134" s="31">
        <v>5366</v>
      </c>
      <c r="AK134" s="1">
        <v>1987</v>
      </c>
      <c r="AL134" s="1">
        <v>1987</v>
      </c>
      <c r="AM134" s="1">
        <v>2018</v>
      </c>
    </row>
    <row r="135" spans="1:39">
      <c r="A135" s="14">
        <v>1977</v>
      </c>
      <c r="B135" s="14" t="s">
        <v>994</v>
      </c>
      <c r="C135" s="14" t="s">
        <v>1728</v>
      </c>
      <c r="D135" s="14" t="s">
        <v>1728</v>
      </c>
      <c r="E135" s="9" t="s">
        <v>990</v>
      </c>
      <c r="F135" s="5">
        <v>5</v>
      </c>
      <c r="G135" s="5">
        <v>4</v>
      </c>
      <c r="H135" s="2">
        <v>1</v>
      </c>
      <c r="I135" s="12">
        <v>5</v>
      </c>
      <c r="J135" s="12">
        <v>4</v>
      </c>
      <c r="K135" s="22">
        <v>1165000</v>
      </c>
      <c r="L135" s="22">
        <v>291250</v>
      </c>
      <c r="M135" s="23"/>
      <c r="N135" s="23"/>
      <c r="O135" s="23">
        <v>500000</v>
      </c>
      <c r="P135" s="23"/>
      <c r="Q135" s="25"/>
      <c r="R135" s="25"/>
      <c r="S135" s="26">
        <v>500000</v>
      </c>
      <c r="T135" s="26"/>
      <c r="U135" s="18">
        <v>4</v>
      </c>
      <c r="V135" s="10"/>
      <c r="W135" s="10"/>
      <c r="X135" s="10">
        <v>1</v>
      </c>
      <c r="Y135" s="10">
        <v>1</v>
      </c>
      <c r="Z135" s="10"/>
      <c r="AA135" s="10"/>
      <c r="AB135" s="18">
        <v>1</v>
      </c>
      <c r="AC135" s="18">
        <v>1</v>
      </c>
      <c r="AD135" s="31">
        <v>3910419</v>
      </c>
      <c r="AE135" s="31">
        <v>326802</v>
      </c>
      <c r="AF135" s="1">
        <v>1999</v>
      </c>
      <c r="AG135" s="1">
        <v>1999</v>
      </c>
      <c r="AH135" s="1"/>
      <c r="AI135" s="31">
        <v>4544547</v>
      </c>
      <c r="AJ135" s="31">
        <v>319797</v>
      </c>
      <c r="AK135" s="1">
        <v>2000</v>
      </c>
      <c r="AL135" s="1">
        <v>2000</v>
      </c>
      <c r="AM135" s="1"/>
    </row>
    <row r="136" spans="1:39">
      <c r="A136" s="14">
        <v>1997</v>
      </c>
      <c r="B136" s="14" t="s">
        <v>998</v>
      </c>
      <c r="C136" s="14" t="s">
        <v>1728</v>
      </c>
      <c r="D136" s="14" t="s">
        <v>1728</v>
      </c>
      <c r="E136" s="9" t="s">
        <v>33</v>
      </c>
      <c r="F136" s="5">
        <v>6</v>
      </c>
      <c r="G136" s="5">
        <v>4</v>
      </c>
      <c r="H136" s="2">
        <v>1</v>
      </c>
      <c r="I136" s="12">
        <v>6</v>
      </c>
      <c r="J136" s="12">
        <v>4</v>
      </c>
      <c r="K136" s="22">
        <v>214500</v>
      </c>
      <c r="L136" s="22">
        <v>35750</v>
      </c>
      <c r="M136" s="23">
        <v>16000</v>
      </c>
      <c r="N136" s="23"/>
      <c r="O136" s="23">
        <v>20000</v>
      </c>
      <c r="P136" s="23"/>
      <c r="Q136" s="25">
        <v>16000</v>
      </c>
      <c r="R136" s="25"/>
      <c r="S136" s="26">
        <v>20000</v>
      </c>
      <c r="T136" s="26"/>
      <c r="U136" s="18">
        <v>4</v>
      </c>
      <c r="V136" s="10">
        <v>1</v>
      </c>
      <c r="W136" s="10"/>
      <c r="X136" s="10">
        <v>1</v>
      </c>
      <c r="Y136" s="10"/>
      <c r="Z136" s="10">
        <v>1</v>
      </c>
      <c r="AA136" s="10"/>
      <c r="AB136" s="18">
        <v>1</v>
      </c>
      <c r="AC136" s="18"/>
      <c r="AD136" s="31">
        <v>15923146</v>
      </c>
      <c r="AE136" s="31">
        <v>1893068</v>
      </c>
      <c r="AF136" s="1">
        <v>1999</v>
      </c>
      <c r="AG136" s="1">
        <v>2006</v>
      </c>
      <c r="AH136" s="1"/>
      <c r="AI136" s="31">
        <v>15923146</v>
      </c>
      <c r="AJ136" s="31">
        <v>1893068</v>
      </c>
      <c r="AK136" s="1">
        <v>1999</v>
      </c>
      <c r="AL136" s="1">
        <v>2006</v>
      </c>
      <c r="AM136" s="1"/>
    </row>
    <row r="137" spans="1:39">
      <c r="A137" s="14">
        <v>2003</v>
      </c>
      <c r="B137" s="14" t="s">
        <v>1001</v>
      </c>
      <c r="C137" s="14" t="s">
        <v>1728</v>
      </c>
      <c r="D137" s="14" t="s">
        <v>1728</v>
      </c>
      <c r="E137" s="9" t="s">
        <v>999</v>
      </c>
      <c r="F137" s="5">
        <v>3</v>
      </c>
      <c r="G137" s="5">
        <v>2</v>
      </c>
      <c r="H137" s="2">
        <v>0.5</v>
      </c>
      <c r="I137" s="12">
        <v>2</v>
      </c>
      <c r="J137" s="12">
        <v>1</v>
      </c>
      <c r="K137" s="22">
        <v>39500</v>
      </c>
      <c r="L137" s="22">
        <v>13167</v>
      </c>
      <c r="M137" s="23"/>
      <c r="N137" s="23"/>
      <c r="O137" s="23">
        <v>1500</v>
      </c>
      <c r="P137" s="23">
        <v>38000</v>
      </c>
      <c r="Q137" s="25"/>
      <c r="R137" s="25"/>
      <c r="S137" s="26">
        <v>1500</v>
      </c>
      <c r="T137" s="26">
        <v>19000</v>
      </c>
      <c r="U137" s="18">
        <v>4</v>
      </c>
      <c r="V137" s="10"/>
      <c r="W137" s="10"/>
      <c r="X137" s="10">
        <v>1</v>
      </c>
      <c r="Y137" s="10">
        <v>2</v>
      </c>
      <c r="Z137" s="10"/>
      <c r="AA137" s="10"/>
      <c r="AB137" s="18">
        <v>1</v>
      </c>
      <c r="AC137" s="18">
        <v>1</v>
      </c>
      <c r="AD137" s="31">
        <v>787821</v>
      </c>
      <c r="AE137" s="31">
        <v>567462</v>
      </c>
      <c r="AF137" s="1">
        <v>1987</v>
      </c>
      <c r="AG137" s="1">
        <v>1989</v>
      </c>
      <c r="AH137" s="1">
        <v>2018</v>
      </c>
      <c r="AI137" s="31">
        <v>201361</v>
      </c>
      <c r="AJ137" s="31">
        <v>77384</v>
      </c>
      <c r="AK137" s="1">
        <v>1988</v>
      </c>
      <c r="AL137" s="1">
        <v>1988</v>
      </c>
      <c r="AM137" s="1">
        <v>2018</v>
      </c>
    </row>
    <row r="138" spans="1:39">
      <c r="A138" s="14">
        <v>2046</v>
      </c>
      <c r="B138" s="14" t="s">
        <v>1009</v>
      </c>
      <c r="C138" s="14" t="s">
        <v>1728</v>
      </c>
      <c r="D138" s="14" t="s">
        <v>1728</v>
      </c>
      <c r="E138" s="9" t="s">
        <v>272</v>
      </c>
      <c r="F138" s="5">
        <v>10</v>
      </c>
      <c r="G138" s="5">
        <v>8</v>
      </c>
      <c r="H138" s="2">
        <v>1</v>
      </c>
      <c r="I138" s="12">
        <v>10</v>
      </c>
      <c r="J138" s="12">
        <v>8</v>
      </c>
      <c r="K138" s="22">
        <v>749200</v>
      </c>
      <c r="L138" s="22">
        <v>74920</v>
      </c>
      <c r="M138" s="23">
        <v>168500</v>
      </c>
      <c r="N138" s="23">
        <v>230700</v>
      </c>
      <c r="O138" s="23">
        <v>140000</v>
      </c>
      <c r="P138" s="23"/>
      <c r="Q138" s="25">
        <v>84250</v>
      </c>
      <c r="R138" s="25">
        <v>57675</v>
      </c>
      <c r="S138" s="26">
        <v>140000</v>
      </c>
      <c r="T138" s="26"/>
      <c r="U138" s="18">
        <v>2</v>
      </c>
      <c r="V138" s="10">
        <v>2</v>
      </c>
      <c r="W138" s="10">
        <v>4</v>
      </c>
      <c r="X138" s="10">
        <v>1</v>
      </c>
      <c r="Y138" s="10"/>
      <c r="Z138" s="10">
        <v>2</v>
      </c>
      <c r="AA138" s="10">
        <v>3</v>
      </c>
      <c r="AB138" s="18">
        <v>1</v>
      </c>
      <c r="AC138" s="18"/>
      <c r="AD138" s="31">
        <v>735524</v>
      </c>
      <c r="AE138" s="31">
        <v>159978</v>
      </c>
      <c r="AF138" s="1">
        <v>1994</v>
      </c>
      <c r="AG138" s="1">
        <v>1996</v>
      </c>
      <c r="AH138" s="1">
        <v>2017</v>
      </c>
      <c r="AI138" s="31">
        <v>685066</v>
      </c>
      <c r="AJ138" s="31">
        <v>161600</v>
      </c>
      <c r="AK138" s="1">
        <v>1995</v>
      </c>
      <c r="AL138" s="1">
        <v>1996</v>
      </c>
      <c r="AM138" s="1">
        <v>2017</v>
      </c>
    </row>
    <row r="139" spans="1:39">
      <c r="A139" s="14">
        <v>2093</v>
      </c>
      <c r="B139" s="14" t="s">
        <v>1016</v>
      </c>
      <c r="C139" s="14" t="s">
        <v>1728</v>
      </c>
      <c r="D139" s="14" t="s">
        <v>1728</v>
      </c>
      <c r="E139" s="9" t="s">
        <v>1010</v>
      </c>
      <c r="F139" s="5">
        <v>6</v>
      </c>
      <c r="G139" s="5">
        <v>4</v>
      </c>
      <c r="H139" s="2">
        <v>1</v>
      </c>
      <c r="I139" s="12">
        <v>6</v>
      </c>
      <c r="J139" s="12">
        <v>4</v>
      </c>
      <c r="K139" s="22">
        <v>1320250</v>
      </c>
      <c r="L139" s="22">
        <v>165031</v>
      </c>
      <c r="M139" s="23"/>
      <c r="N139" s="23"/>
      <c r="O139" s="23"/>
      <c r="P139" s="23">
        <v>50150</v>
      </c>
      <c r="Q139" s="25"/>
      <c r="R139" s="25"/>
      <c r="S139" s="26"/>
      <c r="T139" s="26">
        <v>16717</v>
      </c>
      <c r="U139" s="18">
        <v>4</v>
      </c>
      <c r="V139" s="10"/>
      <c r="W139" s="10"/>
      <c r="X139" s="10">
        <v>1</v>
      </c>
      <c r="Y139" s="10">
        <v>3</v>
      </c>
      <c r="Z139" s="10"/>
      <c r="AA139" s="10"/>
      <c r="AB139" s="18">
        <v>1</v>
      </c>
      <c r="AC139" s="18">
        <v>1</v>
      </c>
      <c r="AD139" s="31">
        <v>2274437</v>
      </c>
      <c r="AE139" s="31">
        <v>1192971</v>
      </c>
      <c r="AF139" s="1">
        <v>1997</v>
      </c>
      <c r="AG139" s="1">
        <v>1997</v>
      </c>
      <c r="AH139" s="1">
        <v>2017</v>
      </c>
      <c r="AI139" s="31">
        <v>2274437</v>
      </c>
      <c r="AJ139" s="31">
        <v>1192971</v>
      </c>
      <c r="AK139" s="1">
        <v>1997</v>
      </c>
      <c r="AL139" s="1">
        <v>1997</v>
      </c>
      <c r="AM139" s="1">
        <v>2017</v>
      </c>
    </row>
    <row r="140" spans="1:39">
      <c r="A140" s="14">
        <v>2098</v>
      </c>
      <c r="B140" s="14" t="s">
        <v>1021</v>
      </c>
      <c r="C140" s="14" t="s">
        <v>1728</v>
      </c>
      <c r="D140" s="14" t="s">
        <v>1728</v>
      </c>
      <c r="E140" s="9" t="s">
        <v>1017</v>
      </c>
      <c r="F140" s="5">
        <v>3</v>
      </c>
      <c r="G140" s="5">
        <v>3</v>
      </c>
      <c r="H140" s="2">
        <v>1</v>
      </c>
      <c r="I140" s="12">
        <v>3</v>
      </c>
      <c r="J140" s="12">
        <v>3</v>
      </c>
      <c r="K140" s="22">
        <v>27000</v>
      </c>
      <c r="L140" s="22">
        <v>9000</v>
      </c>
      <c r="M140" s="23">
        <v>3000</v>
      </c>
      <c r="N140" s="23"/>
      <c r="O140" s="23">
        <v>4000</v>
      </c>
      <c r="P140" s="23"/>
      <c r="Q140" s="25">
        <v>3000</v>
      </c>
      <c r="R140" s="25"/>
      <c r="S140" s="26">
        <v>4000</v>
      </c>
      <c r="T140" s="26"/>
      <c r="U140" s="18">
        <v>4</v>
      </c>
      <c r="V140" s="10">
        <v>1</v>
      </c>
      <c r="W140" s="10"/>
      <c r="X140" s="10">
        <v>1</v>
      </c>
      <c r="Y140" s="10"/>
      <c r="Z140" s="10">
        <v>1</v>
      </c>
      <c r="AA140" s="10"/>
      <c r="AB140" s="18">
        <v>1</v>
      </c>
      <c r="AC140" s="18"/>
      <c r="AD140" s="31">
        <v>973765</v>
      </c>
      <c r="AE140" s="31">
        <v>350048</v>
      </c>
      <c r="AF140" s="1">
        <v>1993</v>
      </c>
      <c r="AG140" s="1">
        <v>1994</v>
      </c>
      <c r="AH140" s="1">
        <v>2017</v>
      </c>
      <c r="AI140" s="31">
        <v>435343</v>
      </c>
      <c r="AJ140" s="31">
        <v>49715</v>
      </c>
      <c r="AK140" s="1">
        <v>1993</v>
      </c>
      <c r="AL140" s="1">
        <v>1993</v>
      </c>
      <c r="AM140" s="1">
        <v>2017</v>
      </c>
    </row>
    <row r="141" spans="1:39">
      <c r="A141" s="14">
        <v>2103</v>
      </c>
      <c r="B141" s="14" t="s">
        <v>1026</v>
      </c>
      <c r="C141" s="14" t="s">
        <v>1728</v>
      </c>
      <c r="D141" s="14" t="s">
        <v>1728</v>
      </c>
      <c r="E141" s="9" t="s">
        <v>89</v>
      </c>
      <c r="F141" s="5">
        <v>5</v>
      </c>
      <c r="G141" s="5">
        <v>5</v>
      </c>
      <c r="H141" s="2">
        <v>1</v>
      </c>
      <c r="I141" s="12">
        <v>5</v>
      </c>
      <c r="J141" s="12">
        <v>5</v>
      </c>
      <c r="K141" s="22">
        <v>272750</v>
      </c>
      <c r="L141" s="22">
        <v>54550</v>
      </c>
      <c r="M141" s="23">
        <v>65000</v>
      </c>
      <c r="N141" s="23">
        <v>93000</v>
      </c>
      <c r="O141" s="23">
        <v>11250</v>
      </c>
      <c r="P141" s="23"/>
      <c r="Q141" s="25">
        <v>65000</v>
      </c>
      <c r="R141" s="25">
        <v>93000</v>
      </c>
      <c r="S141" s="26">
        <v>11250</v>
      </c>
      <c r="T141" s="26"/>
      <c r="U141" s="18">
        <v>2</v>
      </c>
      <c r="V141" s="10">
        <v>1</v>
      </c>
      <c r="W141" s="10">
        <v>1</v>
      </c>
      <c r="X141" s="10">
        <v>1</v>
      </c>
      <c r="Y141" s="10"/>
      <c r="Z141" s="10">
        <v>1</v>
      </c>
      <c r="AA141" s="10">
        <v>1</v>
      </c>
      <c r="AB141" s="18">
        <v>1</v>
      </c>
      <c r="AC141" s="18"/>
      <c r="AD141" s="31">
        <v>894401</v>
      </c>
      <c r="AE141" s="31">
        <v>82747</v>
      </c>
      <c r="AF141" s="1">
        <v>1993</v>
      </c>
      <c r="AG141" s="1">
        <v>1994</v>
      </c>
      <c r="AH141" s="1">
        <v>2017</v>
      </c>
      <c r="AI141" s="31">
        <v>900772</v>
      </c>
      <c r="AJ141" s="31">
        <v>62857</v>
      </c>
      <c r="AK141" s="1">
        <v>1994</v>
      </c>
      <c r="AL141" s="1">
        <v>1995</v>
      </c>
      <c r="AM141" s="1">
        <v>2017</v>
      </c>
    </row>
    <row r="142" spans="1:39">
      <c r="A142" s="14">
        <v>2115</v>
      </c>
      <c r="B142" s="14" t="s">
        <v>1039</v>
      </c>
      <c r="C142" s="14" t="s">
        <v>1714</v>
      </c>
      <c r="D142" s="14" t="s">
        <v>1715</v>
      </c>
      <c r="E142" s="9" t="s">
        <v>1027</v>
      </c>
      <c r="F142" s="5">
        <v>33</v>
      </c>
      <c r="G142" s="5">
        <v>16</v>
      </c>
      <c r="H142" s="2">
        <v>0.63</v>
      </c>
      <c r="I142" s="12">
        <v>17</v>
      </c>
      <c r="J142" s="12">
        <v>10</v>
      </c>
      <c r="K142" s="22">
        <v>11900075</v>
      </c>
      <c r="L142" s="22">
        <v>383873</v>
      </c>
      <c r="M142" s="23">
        <v>5395000</v>
      </c>
      <c r="N142" s="23">
        <v>1536000</v>
      </c>
      <c r="O142" s="23">
        <v>2564401</v>
      </c>
      <c r="P142" s="23">
        <v>40174</v>
      </c>
      <c r="Q142" s="25">
        <v>899167</v>
      </c>
      <c r="R142" s="25">
        <v>384000</v>
      </c>
      <c r="S142" s="26">
        <v>366343</v>
      </c>
      <c r="T142" s="26">
        <v>40174</v>
      </c>
      <c r="U142" s="18">
        <v>0</v>
      </c>
      <c r="V142" s="10">
        <v>8</v>
      </c>
      <c r="W142" s="10">
        <v>4</v>
      </c>
      <c r="X142" s="10">
        <v>8</v>
      </c>
      <c r="Y142" s="10">
        <v>1</v>
      </c>
      <c r="Z142" s="10">
        <v>5</v>
      </c>
      <c r="AA142" s="10">
        <v>3</v>
      </c>
      <c r="AB142" s="18">
        <v>6</v>
      </c>
      <c r="AC142" s="18">
        <v>1</v>
      </c>
      <c r="AD142" s="31">
        <v>8865442</v>
      </c>
      <c r="AE142" s="31">
        <v>2194947</v>
      </c>
      <c r="AF142" s="1">
        <v>2001</v>
      </c>
      <c r="AG142" s="1">
        <v>2002</v>
      </c>
      <c r="AH142" s="1">
        <v>2017</v>
      </c>
      <c r="AI142" s="31">
        <v>2616925</v>
      </c>
      <c r="AJ142" s="31">
        <v>1200654</v>
      </c>
      <c r="AK142" s="1">
        <v>2004</v>
      </c>
      <c r="AL142" s="1">
        <v>2005</v>
      </c>
      <c r="AM142" s="1">
        <v>2017</v>
      </c>
    </row>
    <row r="143" spans="1:39">
      <c r="A143" s="14">
        <v>2117</v>
      </c>
      <c r="B143" s="14" t="s">
        <v>1046</v>
      </c>
      <c r="C143" s="14" t="s">
        <v>1716</v>
      </c>
      <c r="D143" s="14" t="s">
        <v>1717</v>
      </c>
      <c r="E143" s="9" t="s">
        <v>707</v>
      </c>
      <c r="F143" s="5">
        <v>18</v>
      </c>
      <c r="G143" s="5">
        <v>14</v>
      </c>
      <c r="H143" s="2">
        <v>1</v>
      </c>
      <c r="I143" s="12">
        <v>18</v>
      </c>
      <c r="J143" s="12">
        <v>14</v>
      </c>
      <c r="K143" s="22">
        <v>3344303</v>
      </c>
      <c r="L143" s="22">
        <v>167215</v>
      </c>
      <c r="M143" s="23">
        <v>7500</v>
      </c>
      <c r="N143" s="23">
        <v>992388</v>
      </c>
      <c r="O143" s="23">
        <v>1024001</v>
      </c>
      <c r="P143" s="23"/>
      <c r="Q143" s="25">
        <v>7500</v>
      </c>
      <c r="R143" s="25">
        <v>141770</v>
      </c>
      <c r="S143" s="26">
        <v>256000</v>
      </c>
      <c r="T143" s="26"/>
      <c r="U143" s="18">
        <v>2</v>
      </c>
      <c r="V143" s="10">
        <v>1</v>
      </c>
      <c r="W143" s="10">
        <v>7</v>
      </c>
      <c r="X143" s="10">
        <v>4</v>
      </c>
      <c r="Y143" s="10"/>
      <c r="Z143" s="10">
        <v>1</v>
      </c>
      <c r="AA143" s="10">
        <v>7</v>
      </c>
      <c r="AB143" s="18">
        <v>3</v>
      </c>
      <c r="AC143" s="18"/>
      <c r="AD143" s="31">
        <v>971402</v>
      </c>
      <c r="AE143" s="31">
        <v>151233</v>
      </c>
      <c r="AF143" s="1">
        <v>1991</v>
      </c>
      <c r="AG143" s="1">
        <v>1994</v>
      </c>
      <c r="AH143" s="1">
        <v>2018</v>
      </c>
      <c r="AI143" s="31">
        <v>971402</v>
      </c>
      <c r="AJ143" s="31">
        <v>151233</v>
      </c>
      <c r="AK143" s="1">
        <v>1991</v>
      </c>
      <c r="AL143" s="1">
        <v>1994</v>
      </c>
      <c r="AM143" s="1">
        <v>2018</v>
      </c>
    </row>
    <row r="144" spans="1:39">
      <c r="A144" s="14">
        <v>2126</v>
      </c>
      <c r="B144" s="14" t="s">
        <v>1053</v>
      </c>
      <c r="C144" s="14" t="s">
        <v>1728</v>
      </c>
      <c r="D144" s="14" t="s">
        <v>1728</v>
      </c>
      <c r="E144" s="9" t="s">
        <v>89</v>
      </c>
      <c r="F144" s="5">
        <v>10</v>
      </c>
      <c r="G144" s="5">
        <v>10</v>
      </c>
      <c r="H144" s="2">
        <v>1</v>
      </c>
      <c r="I144" s="12">
        <v>10</v>
      </c>
      <c r="J144" s="12">
        <v>10</v>
      </c>
      <c r="K144" s="22">
        <v>80567</v>
      </c>
      <c r="L144" s="22">
        <v>8057</v>
      </c>
      <c r="M144" s="23">
        <v>2950</v>
      </c>
      <c r="N144" s="23">
        <v>6391</v>
      </c>
      <c r="O144" s="23">
        <v>57776</v>
      </c>
      <c r="P144" s="23"/>
      <c r="Q144" s="25">
        <v>2950</v>
      </c>
      <c r="R144" s="25">
        <v>2130</v>
      </c>
      <c r="S144" s="26">
        <v>57776</v>
      </c>
      <c r="T144" s="26"/>
      <c r="U144" s="18">
        <v>2</v>
      </c>
      <c r="V144" s="10">
        <v>1</v>
      </c>
      <c r="W144" s="10">
        <v>3</v>
      </c>
      <c r="X144" s="10">
        <v>1</v>
      </c>
      <c r="Y144" s="10"/>
      <c r="Z144" s="10">
        <v>1</v>
      </c>
      <c r="AA144" s="10">
        <v>3</v>
      </c>
      <c r="AB144" s="18">
        <v>1</v>
      </c>
      <c r="AC144" s="18"/>
      <c r="AD144" s="31">
        <v>313125</v>
      </c>
      <c r="AE144" s="31">
        <v>93160</v>
      </c>
      <c r="AF144" s="1">
        <v>1990</v>
      </c>
      <c r="AG144" s="1">
        <v>1991</v>
      </c>
      <c r="AH144" s="1">
        <v>2017</v>
      </c>
      <c r="AI144" s="31">
        <v>313125</v>
      </c>
      <c r="AJ144" s="31">
        <v>93160</v>
      </c>
      <c r="AK144" s="1">
        <v>1990</v>
      </c>
      <c r="AL144" s="1">
        <v>1991</v>
      </c>
      <c r="AM144" s="1">
        <v>2017</v>
      </c>
    </row>
    <row r="145" spans="1:39">
      <c r="A145" s="14">
        <v>2133</v>
      </c>
      <c r="B145" s="14" t="s">
        <v>1057</v>
      </c>
      <c r="C145" s="14" t="s">
        <v>1728</v>
      </c>
      <c r="D145" s="14" t="s">
        <v>1728</v>
      </c>
      <c r="E145" s="9" t="s">
        <v>707</v>
      </c>
      <c r="F145" s="5">
        <v>3</v>
      </c>
      <c r="G145" s="5">
        <v>3</v>
      </c>
      <c r="H145" s="2">
        <v>1</v>
      </c>
      <c r="I145" s="12">
        <v>3</v>
      </c>
      <c r="J145" s="12">
        <v>3</v>
      </c>
      <c r="K145" s="22">
        <v>176463</v>
      </c>
      <c r="L145" s="22">
        <v>44116</v>
      </c>
      <c r="M145" s="23"/>
      <c r="N145" s="23">
        <v>25000</v>
      </c>
      <c r="O145" s="23">
        <v>5363</v>
      </c>
      <c r="P145" s="23"/>
      <c r="Q145" s="25"/>
      <c r="R145" s="25">
        <v>25000</v>
      </c>
      <c r="S145" s="26">
        <v>5363</v>
      </c>
      <c r="T145" s="26"/>
      <c r="U145" s="18">
        <v>4</v>
      </c>
      <c r="V145" s="10"/>
      <c r="W145" s="10">
        <v>1</v>
      </c>
      <c r="X145" s="10">
        <v>1</v>
      </c>
      <c r="Y145" s="10"/>
      <c r="Z145" s="10"/>
      <c r="AA145" s="10">
        <v>1</v>
      </c>
      <c r="AB145" s="18">
        <v>1</v>
      </c>
      <c r="AC145" s="18"/>
      <c r="AD145" s="31">
        <v>959819</v>
      </c>
      <c r="AE145" s="31">
        <v>119782</v>
      </c>
      <c r="AF145" s="1">
        <v>1993</v>
      </c>
      <c r="AG145" s="1">
        <v>1994</v>
      </c>
      <c r="AH145" s="1">
        <v>2018</v>
      </c>
      <c r="AI145" s="31">
        <v>1001110</v>
      </c>
      <c r="AJ145" s="31">
        <v>117982</v>
      </c>
      <c r="AK145" s="1">
        <v>1994</v>
      </c>
      <c r="AL145" s="1">
        <v>1995</v>
      </c>
      <c r="AM145" s="1">
        <v>2018</v>
      </c>
    </row>
    <row r="146" spans="1:39">
      <c r="A146" s="14">
        <v>2141</v>
      </c>
      <c r="B146" s="14" t="s">
        <v>1066</v>
      </c>
      <c r="C146" s="14" t="s">
        <v>1822</v>
      </c>
      <c r="D146" s="14" t="s">
        <v>1823</v>
      </c>
      <c r="E146" s="9" t="s">
        <v>33</v>
      </c>
      <c r="F146" s="5">
        <v>20</v>
      </c>
      <c r="G146" s="5">
        <v>17</v>
      </c>
      <c r="H146" s="2">
        <v>0.94</v>
      </c>
      <c r="I146" s="12">
        <v>19</v>
      </c>
      <c r="J146" s="12">
        <v>16</v>
      </c>
      <c r="K146" s="22">
        <v>528052</v>
      </c>
      <c r="L146" s="22">
        <v>26403</v>
      </c>
      <c r="M146" s="23">
        <v>21834</v>
      </c>
      <c r="N146" s="23">
        <v>98953</v>
      </c>
      <c r="O146" s="23">
        <v>34505</v>
      </c>
      <c r="P146" s="23">
        <v>42300</v>
      </c>
      <c r="Q146" s="25">
        <v>21834</v>
      </c>
      <c r="R146" s="25">
        <v>24738</v>
      </c>
      <c r="S146" s="26">
        <v>17253</v>
      </c>
      <c r="T146" s="26">
        <v>10575</v>
      </c>
      <c r="U146" s="18">
        <v>0</v>
      </c>
      <c r="V146" s="10">
        <v>1</v>
      </c>
      <c r="W146" s="10">
        <v>4</v>
      </c>
      <c r="X146" s="10">
        <v>2</v>
      </c>
      <c r="Y146" s="10">
        <v>4</v>
      </c>
      <c r="Z146" s="10">
        <v>1</v>
      </c>
      <c r="AA146" s="10">
        <v>4</v>
      </c>
      <c r="AB146" s="18">
        <v>2</v>
      </c>
      <c r="AC146" s="18">
        <v>4</v>
      </c>
      <c r="AD146" s="31">
        <v>5069651</v>
      </c>
      <c r="AE146" s="31">
        <v>1337913</v>
      </c>
      <c r="AF146" s="1">
        <v>1994</v>
      </c>
      <c r="AG146" s="1">
        <v>1995</v>
      </c>
      <c r="AH146" s="1">
        <v>2018</v>
      </c>
      <c r="AI146" s="31">
        <v>998544</v>
      </c>
      <c r="AJ146" s="31">
        <v>149622</v>
      </c>
      <c r="AK146" s="1">
        <v>1994</v>
      </c>
      <c r="AL146" s="1">
        <v>1995</v>
      </c>
      <c r="AM146" s="1">
        <v>2018</v>
      </c>
    </row>
    <row r="147" spans="1:39">
      <c r="A147" s="14">
        <v>2169</v>
      </c>
      <c r="B147" s="14" t="s">
        <v>1071</v>
      </c>
      <c r="C147" s="14" t="s">
        <v>1728</v>
      </c>
      <c r="D147" s="14" t="s">
        <v>1728</v>
      </c>
      <c r="E147" s="9" t="s">
        <v>33</v>
      </c>
      <c r="F147" s="5">
        <v>6</v>
      </c>
      <c r="G147" s="5">
        <v>5</v>
      </c>
      <c r="H147" s="2">
        <v>1</v>
      </c>
      <c r="I147" s="12">
        <v>6</v>
      </c>
      <c r="J147" s="12">
        <v>5</v>
      </c>
      <c r="K147" s="22">
        <v>852407</v>
      </c>
      <c r="L147" s="22">
        <v>142068</v>
      </c>
      <c r="M147" s="23">
        <v>500000</v>
      </c>
      <c r="N147" s="23"/>
      <c r="O147" s="23">
        <v>99735</v>
      </c>
      <c r="P147" s="23"/>
      <c r="Q147" s="25">
        <v>500000</v>
      </c>
      <c r="R147" s="25"/>
      <c r="S147" s="26">
        <v>49868</v>
      </c>
      <c r="T147" s="26"/>
      <c r="U147" s="18">
        <v>4</v>
      </c>
      <c r="V147" s="10">
        <v>1</v>
      </c>
      <c r="W147" s="10"/>
      <c r="X147" s="10">
        <v>2</v>
      </c>
      <c r="Y147" s="10"/>
      <c r="Z147" s="10">
        <v>1</v>
      </c>
      <c r="AA147" s="10"/>
      <c r="AB147" s="18">
        <v>2</v>
      </c>
      <c r="AC147" s="18"/>
      <c r="AD147" s="31">
        <v>1168303</v>
      </c>
      <c r="AE147" s="31">
        <v>292546</v>
      </c>
      <c r="AF147" s="1">
        <v>1997</v>
      </c>
      <c r="AG147" s="1">
        <v>1998</v>
      </c>
      <c r="AH147" s="1">
        <v>2018</v>
      </c>
      <c r="AI147" s="31">
        <v>1251746</v>
      </c>
      <c r="AJ147" s="31">
        <v>313435</v>
      </c>
      <c r="AK147" s="1">
        <v>1997</v>
      </c>
      <c r="AL147" s="1">
        <v>1998</v>
      </c>
      <c r="AM147" s="1">
        <v>2018</v>
      </c>
    </row>
    <row r="148" spans="1:39">
      <c r="A148" s="14">
        <v>2230</v>
      </c>
      <c r="B148" s="14" t="s">
        <v>1074</v>
      </c>
      <c r="C148" s="14" t="s">
        <v>1728</v>
      </c>
      <c r="D148" s="14" t="s">
        <v>1728</v>
      </c>
      <c r="E148" s="9" t="s">
        <v>33</v>
      </c>
      <c r="F148" s="5">
        <v>4</v>
      </c>
      <c r="G148" s="5">
        <v>4</v>
      </c>
      <c r="H148" s="2">
        <v>1</v>
      </c>
      <c r="I148" s="12">
        <v>4</v>
      </c>
      <c r="J148" s="12">
        <v>4</v>
      </c>
      <c r="K148" s="22">
        <v>641500</v>
      </c>
      <c r="L148" s="22">
        <v>160375</v>
      </c>
      <c r="M148" s="23"/>
      <c r="N148" s="23"/>
      <c r="O148" s="23">
        <v>625000</v>
      </c>
      <c r="P148" s="23"/>
      <c r="Q148" s="25"/>
      <c r="R148" s="25"/>
      <c r="S148" s="26">
        <v>312500</v>
      </c>
      <c r="T148" s="26"/>
      <c r="U148" s="18">
        <v>6</v>
      </c>
      <c r="V148" s="10"/>
      <c r="W148" s="10"/>
      <c r="X148" s="10">
        <v>2</v>
      </c>
      <c r="Y148" s="10"/>
      <c r="Z148" s="10"/>
      <c r="AA148" s="10"/>
      <c r="AB148" s="18">
        <v>2</v>
      </c>
      <c r="AC148" s="18"/>
      <c r="AD148" s="31">
        <v>603993</v>
      </c>
      <c r="AE148" s="31">
        <v>233750</v>
      </c>
      <c r="AF148" s="1">
        <v>1988</v>
      </c>
      <c r="AG148" s="1">
        <v>1988</v>
      </c>
      <c r="AH148" s="1">
        <v>2017</v>
      </c>
      <c r="AI148" s="31">
        <v>603993</v>
      </c>
      <c r="AJ148" s="31">
        <v>233750</v>
      </c>
      <c r="AK148" s="1">
        <v>1988</v>
      </c>
      <c r="AL148" s="1">
        <v>1988</v>
      </c>
      <c r="AM148" s="1">
        <v>2017</v>
      </c>
    </row>
    <row r="149" spans="1:39">
      <c r="A149" s="14">
        <v>2250</v>
      </c>
      <c r="B149" s="14" t="s">
        <v>1078</v>
      </c>
      <c r="C149" s="14" t="s">
        <v>1728</v>
      </c>
      <c r="D149" s="14" t="s">
        <v>1728</v>
      </c>
      <c r="E149" s="9" t="s">
        <v>33</v>
      </c>
      <c r="F149" s="5">
        <v>3</v>
      </c>
      <c r="G149" s="5">
        <v>3</v>
      </c>
      <c r="H149" s="2">
        <v>0.67</v>
      </c>
      <c r="I149" s="12">
        <v>2</v>
      </c>
      <c r="J149" s="12">
        <v>2</v>
      </c>
      <c r="K149" s="22">
        <v>53500</v>
      </c>
      <c r="L149" s="22">
        <v>17833</v>
      </c>
      <c r="M149" s="23"/>
      <c r="N149" s="23">
        <v>1500</v>
      </c>
      <c r="O149" s="23">
        <v>50000</v>
      </c>
      <c r="P149" s="23"/>
      <c r="Q149" s="25"/>
      <c r="R149" s="25">
        <v>1500</v>
      </c>
      <c r="S149" s="26">
        <v>50000</v>
      </c>
      <c r="T149" s="26"/>
      <c r="U149" s="18">
        <v>4</v>
      </c>
      <c r="V149" s="10"/>
      <c r="W149" s="10">
        <v>1</v>
      </c>
      <c r="X149" s="10">
        <v>1</v>
      </c>
      <c r="Y149" s="10"/>
      <c r="Z149" s="10"/>
      <c r="AA149" s="10">
        <v>1</v>
      </c>
      <c r="AB149" s="18">
        <v>1</v>
      </c>
      <c r="AC149" s="18"/>
      <c r="AD149" s="31">
        <v>767087</v>
      </c>
      <c r="AE149" s="31">
        <v>196557</v>
      </c>
      <c r="AF149" s="1">
        <v>1994</v>
      </c>
      <c r="AG149" s="1">
        <v>1996</v>
      </c>
      <c r="AH149" s="1">
        <v>2018</v>
      </c>
      <c r="AI149" s="31">
        <v>391434</v>
      </c>
      <c r="AJ149" s="31">
        <v>45842</v>
      </c>
      <c r="AK149" s="1">
        <v>1994</v>
      </c>
      <c r="AL149" s="1">
        <v>1996</v>
      </c>
      <c r="AM149" s="1">
        <v>2018</v>
      </c>
    </row>
    <row r="150" spans="1:39">
      <c r="A150" s="14">
        <v>2274</v>
      </c>
      <c r="B150" s="14" t="s">
        <v>1085</v>
      </c>
      <c r="C150" s="14" t="s">
        <v>1728</v>
      </c>
      <c r="D150" s="14" t="s">
        <v>1728</v>
      </c>
      <c r="E150" s="9" t="s">
        <v>1</v>
      </c>
      <c r="F150" s="5">
        <v>27</v>
      </c>
      <c r="G150" s="5">
        <v>27</v>
      </c>
      <c r="H150" s="2">
        <v>1</v>
      </c>
      <c r="I150" s="12">
        <v>27</v>
      </c>
      <c r="J150" s="12">
        <v>27</v>
      </c>
      <c r="K150" s="22">
        <v>305417</v>
      </c>
      <c r="L150" s="22">
        <v>10908</v>
      </c>
      <c r="M150" s="23">
        <v>94726</v>
      </c>
      <c r="N150" s="23">
        <v>20236</v>
      </c>
      <c r="O150" s="23">
        <v>33392</v>
      </c>
      <c r="P150" s="23"/>
      <c r="Q150" s="25">
        <v>9473</v>
      </c>
      <c r="R150" s="25">
        <v>6745</v>
      </c>
      <c r="S150" s="26">
        <v>16696</v>
      </c>
      <c r="T150" s="26"/>
      <c r="U150" s="18">
        <v>2</v>
      </c>
      <c r="V150" s="10">
        <v>10</v>
      </c>
      <c r="W150" s="10">
        <v>3</v>
      </c>
      <c r="X150" s="10">
        <v>2</v>
      </c>
      <c r="Y150" s="10"/>
      <c r="Z150" s="10">
        <v>10</v>
      </c>
      <c r="AA150" s="10">
        <v>3</v>
      </c>
      <c r="AB150" s="18">
        <v>2</v>
      </c>
      <c r="AC150" s="18"/>
      <c r="AD150" s="31">
        <v>600197</v>
      </c>
      <c r="AE150" s="31">
        <v>173098</v>
      </c>
      <c r="AF150" s="1">
        <v>2006</v>
      </c>
      <c r="AG150" s="1">
        <v>2007</v>
      </c>
      <c r="AH150" s="1">
        <v>2017</v>
      </c>
      <c r="AI150" s="31">
        <v>586204</v>
      </c>
      <c r="AJ150" s="31">
        <v>168290</v>
      </c>
      <c r="AK150" s="1">
        <v>2006</v>
      </c>
      <c r="AL150" s="1">
        <v>2007</v>
      </c>
      <c r="AM150" s="1">
        <v>2017</v>
      </c>
    </row>
    <row r="151" spans="1:39">
      <c r="A151" s="14">
        <v>2302</v>
      </c>
      <c r="B151" s="14" t="s">
        <v>1096</v>
      </c>
      <c r="C151" s="14" t="s">
        <v>1728</v>
      </c>
      <c r="D151" s="14" t="s">
        <v>1728</v>
      </c>
      <c r="E151" s="9" t="s">
        <v>1086</v>
      </c>
      <c r="F151" s="5">
        <v>16</v>
      </c>
      <c r="G151" s="5">
        <v>12</v>
      </c>
      <c r="H151" s="2">
        <v>0.67</v>
      </c>
      <c r="I151" s="12">
        <v>11</v>
      </c>
      <c r="J151" s="12">
        <v>8</v>
      </c>
      <c r="K151" s="22">
        <v>14754000</v>
      </c>
      <c r="L151" s="22">
        <v>1053857</v>
      </c>
      <c r="M151" s="23">
        <v>265000</v>
      </c>
      <c r="N151" s="23">
        <v>7500000</v>
      </c>
      <c r="O151" s="23">
        <v>4060000</v>
      </c>
      <c r="P151" s="23">
        <v>700000</v>
      </c>
      <c r="Q151" s="25">
        <v>88333</v>
      </c>
      <c r="R151" s="25">
        <v>3750000</v>
      </c>
      <c r="S151" s="26">
        <v>2030000</v>
      </c>
      <c r="T151" s="26">
        <v>700000</v>
      </c>
      <c r="U151" s="18">
        <v>0</v>
      </c>
      <c r="V151" s="10">
        <v>3</v>
      </c>
      <c r="W151" s="10">
        <v>3</v>
      </c>
      <c r="X151" s="10">
        <v>3</v>
      </c>
      <c r="Y151" s="10">
        <v>1</v>
      </c>
      <c r="Z151" s="10">
        <v>2</v>
      </c>
      <c r="AA151" s="10">
        <v>3</v>
      </c>
      <c r="AB151" s="18">
        <v>3</v>
      </c>
      <c r="AC151" s="18">
        <v>1</v>
      </c>
      <c r="AD151" s="31">
        <v>10516491</v>
      </c>
      <c r="AE151" s="31">
        <v>3609144</v>
      </c>
      <c r="AF151" s="1">
        <v>2000</v>
      </c>
      <c r="AG151" s="1">
        <v>2001</v>
      </c>
      <c r="AH151" s="1">
        <v>2017</v>
      </c>
      <c r="AI151" s="31">
        <v>1518441</v>
      </c>
      <c r="AJ151" s="31">
        <v>424085</v>
      </c>
      <c r="AK151" s="1">
        <v>2004</v>
      </c>
      <c r="AL151" s="1">
        <v>2006</v>
      </c>
      <c r="AM151" s="1">
        <v>2017</v>
      </c>
    </row>
    <row r="152" spans="1:39">
      <c r="A152" s="14">
        <v>2308</v>
      </c>
      <c r="B152" s="14" t="s">
        <v>1099</v>
      </c>
      <c r="C152" s="14" t="s">
        <v>1728</v>
      </c>
      <c r="D152" s="14" t="s">
        <v>1728</v>
      </c>
      <c r="E152" s="9" t="s">
        <v>200</v>
      </c>
      <c r="F152" s="5">
        <v>3</v>
      </c>
      <c r="G152" s="5">
        <v>3</v>
      </c>
      <c r="H152" s="2">
        <v>1</v>
      </c>
      <c r="I152" s="12">
        <v>3</v>
      </c>
      <c r="J152" s="12">
        <v>3</v>
      </c>
      <c r="K152" s="22">
        <v>147326</v>
      </c>
      <c r="L152" s="22">
        <v>36832</v>
      </c>
      <c r="M152" s="23"/>
      <c r="N152" s="23"/>
      <c r="O152" s="23">
        <v>51242</v>
      </c>
      <c r="P152" s="23"/>
      <c r="Q152" s="25"/>
      <c r="R152" s="25"/>
      <c r="S152" s="26">
        <v>25621</v>
      </c>
      <c r="T152" s="26"/>
      <c r="U152" s="18">
        <v>6</v>
      </c>
      <c r="V152" s="10"/>
      <c r="W152" s="10"/>
      <c r="X152" s="10">
        <v>2</v>
      </c>
      <c r="Y152" s="10"/>
      <c r="Z152" s="10"/>
      <c r="AA152" s="10"/>
      <c r="AB152" s="18">
        <v>1</v>
      </c>
      <c r="AC152" s="18"/>
      <c r="AD152" s="31">
        <v>448445</v>
      </c>
      <c r="AE152" s="31">
        <v>28515</v>
      </c>
      <c r="AF152" s="1">
        <v>1994</v>
      </c>
      <c r="AG152" s="1">
        <v>1994</v>
      </c>
      <c r="AH152" s="1">
        <v>2018</v>
      </c>
      <c r="AI152" s="31">
        <v>448445</v>
      </c>
      <c r="AJ152" s="31">
        <v>28515</v>
      </c>
      <c r="AK152" s="1">
        <v>1994</v>
      </c>
      <c r="AL152" s="1">
        <v>1994</v>
      </c>
      <c r="AM152" s="1">
        <v>2018</v>
      </c>
    </row>
    <row r="153" spans="1:39">
      <c r="A153" s="14">
        <v>2314</v>
      </c>
      <c r="B153" s="14" t="s">
        <v>1103</v>
      </c>
      <c r="C153" s="14" t="s">
        <v>1728</v>
      </c>
      <c r="D153" s="14" t="s">
        <v>1728</v>
      </c>
      <c r="E153" s="9" t="s">
        <v>588</v>
      </c>
      <c r="F153" s="5">
        <v>4</v>
      </c>
      <c r="G153" s="5">
        <v>4</v>
      </c>
      <c r="H153" s="2">
        <v>1</v>
      </c>
      <c r="I153" s="12">
        <v>4</v>
      </c>
      <c r="J153" s="12">
        <v>4</v>
      </c>
      <c r="K153" s="22">
        <v>144623</v>
      </c>
      <c r="L153" s="22">
        <v>28925</v>
      </c>
      <c r="M153" s="23"/>
      <c r="N153" s="23">
        <v>128365</v>
      </c>
      <c r="O153" s="23">
        <v>4458</v>
      </c>
      <c r="P153" s="23"/>
      <c r="Q153" s="25"/>
      <c r="R153" s="25">
        <v>64183</v>
      </c>
      <c r="S153" s="26">
        <v>4458</v>
      </c>
      <c r="T153" s="26"/>
      <c r="U153" s="18">
        <v>4</v>
      </c>
      <c r="V153" s="10"/>
      <c r="W153" s="10">
        <v>2</v>
      </c>
      <c r="X153" s="10">
        <v>1</v>
      </c>
      <c r="Y153" s="10"/>
      <c r="Z153" s="10"/>
      <c r="AA153" s="10">
        <v>1</v>
      </c>
      <c r="AB153" s="18">
        <v>1</v>
      </c>
      <c r="AC153" s="18"/>
      <c r="AD153" s="31">
        <v>403862</v>
      </c>
      <c r="AE153" s="31">
        <v>76695</v>
      </c>
      <c r="AF153" s="1">
        <v>1991</v>
      </c>
      <c r="AG153" s="1">
        <v>1992</v>
      </c>
      <c r="AH153" s="1">
        <v>2018</v>
      </c>
      <c r="AI153" s="31">
        <v>403862</v>
      </c>
      <c r="AJ153" s="31">
        <v>76695</v>
      </c>
      <c r="AK153" s="1">
        <v>1991</v>
      </c>
      <c r="AL153" s="1">
        <v>1992</v>
      </c>
      <c r="AM153" s="1">
        <v>2018</v>
      </c>
    </row>
    <row r="154" spans="1:39">
      <c r="A154" s="14">
        <v>2327</v>
      </c>
      <c r="B154" s="14" t="s">
        <v>1106</v>
      </c>
      <c r="C154" s="14" t="s">
        <v>1728</v>
      </c>
      <c r="D154" s="14" t="s">
        <v>1728</v>
      </c>
      <c r="E154" s="9" t="s">
        <v>240</v>
      </c>
      <c r="F154" s="5">
        <v>2</v>
      </c>
      <c r="G154" s="5">
        <v>2</v>
      </c>
      <c r="H154" s="2">
        <v>1</v>
      </c>
      <c r="I154" s="12">
        <v>2</v>
      </c>
      <c r="J154" s="12">
        <v>2</v>
      </c>
      <c r="K154" s="22">
        <v>40000</v>
      </c>
      <c r="L154" s="22">
        <v>40000</v>
      </c>
      <c r="M154" s="23"/>
      <c r="N154" s="23"/>
      <c r="O154" s="23">
        <v>40000</v>
      </c>
      <c r="P154" s="23"/>
      <c r="Q154" s="25"/>
      <c r="R154" s="25"/>
      <c r="S154" s="26">
        <v>40000</v>
      </c>
      <c r="T154" s="26"/>
      <c r="U154" s="18">
        <v>6</v>
      </c>
      <c r="V154" s="10"/>
      <c r="W154" s="10"/>
      <c r="X154" s="10">
        <v>1</v>
      </c>
      <c r="Y154" s="10"/>
      <c r="Z154" s="10"/>
      <c r="AA154" s="10"/>
      <c r="AB154" s="18">
        <v>1</v>
      </c>
      <c r="AC154" s="18"/>
      <c r="AD154" s="31">
        <v>2756745</v>
      </c>
      <c r="AE154" s="31">
        <v>1713631</v>
      </c>
      <c r="AF154" s="1">
        <v>1984</v>
      </c>
      <c r="AG154" s="1">
        <v>1988</v>
      </c>
      <c r="AH154" s="1">
        <v>2018</v>
      </c>
      <c r="AI154" s="31">
        <v>531935</v>
      </c>
      <c r="AJ154" s="31">
        <v>356637</v>
      </c>
      <c r="AK154" s="1">
        <v>1983</v>
      </c>
      <c r="AL154" s="1">
        <v>1987</v>
      </c>
      <c r="AM154" s="1">
        <v>2018</v>
      </c>
    </row>
    <row r="155" spans="1:39">
      <c r="A155" s="14">
        <v>2351</v>
      </c>
      <c r="B155" s="14" t="s">
        <v>1109</v>
      </c>
      <c r="C155" s="14" t="s">
        <v>1728</v>
      </c>
      <c r="D155" s="14" t="s">
        <v>1728</v>
      </c>
      <c r="E155" s="9" t="s">
        <v>264</v>
      </c>
      <c r="F155" s="5">
        <v>3</v>
      </c>
      <c r="G155" s="5">
        <v>3</v>
      </c>
      <c r="H155" s="2">
        <v>1</v>
      </c>
      <c r="I155" s="12">
        <v>3</v>
      </c>
      <c r="J155" s="12">
        <v>3</v>
      </c>
      <c r="K155" s="22">
        <v>2911000</v>
      </c>
      <c r="L155" s="22">
        <v>970333</v>
      </c>
      <c r="M155" s="23">
        <v>2800000</v>
      </c>
      <c r="N155" s="23">
        <v>100000</v>
      </c>
      <c r="O155" s="23">
        <v>11000</v>
      </c>
      <c r="P155" s="23"/>
      <c r="Q155" s="25">
        <v>2800000</v>
      </c>
      <c r="R155" s="25">
        <v>100000</v>
      </c>
      <c r="S155" s="26">
        <v>11000</v>
      </c>
      <c r="T155" s="26"/>
      <c r="U155" s="18">
        <v>2</v>
      </c>
      <c r="V155" s="10">
        <v>1</v>
      </c>
      <c r="W155" s="10">
        <v>1</v>
      </c>
      <c r="X155" s="10">
        <v>1</v>
      </c>
      <c r="Y155" s="10"/>
      <c r="Z155" s="10">
        <v>1</v>
      </c>
      <c r="AA155" s="10">
        <v>1</v>
      </c>
      <c r="AB155" s="18">
        <v>1</v>
      </c>
      <c r="AC155" s="18"/>
      <c r="AD155" s="31">
        <v>1331688</v>
      </c>
      <c r="AE155" s="31">
        <v>399011</v>
      </c>
      <c r="AF155" s="1">
        <v>1986</v>
      </c>
      <c r="AG155" s="1">
        <v>1986</v>
      </c>
      <c r="AH155" s="1"/>
      <c r="AI155" s="31">
        <v>1331688</v>
      </c>
      <c r="AJ155" s="31">
        <v>399011</v>
      </c>
      <c r="AK155" s="1">
        <v>1986</v>
      </c>
      <c r="AL155" s="1">
        <v>1986</v>
      </c>
      <c r="AM155" s="1"/>
    </row>
    <row r="156" spans="1:39">
      <c r="A156" s="14">
        <v>2368</v>
      </c>
      <c r="B156" s="14" t="s">
        <v>1117</v>
      </c>
      <c r="C156" s="14" t="s">
        <v>1728</v>
      </c>
      <c r="D156" s="14" t="s">
        <v>1728</v>
      </c>
      <c r="E156" s="9" t="s">
        <v>1110</v>
      </c>
      <c r="F156" s="5">
        <v>18</v>
      </c>
      <c r="G156" s="5">
        <v>18</v>
      </c>
      <c r="H156" s="2">
        <v>1</v>
      </c>
      <c r="I156" s="12">
        <v>18</v>
      </c>
      <c r="J156" s="12">
        <v>18</v>
      </c>
      <c r="K156" s="22">
        <v>150800</v>
      </c>
      <c r="L156" s="22">
        <v>8378</v>
      </c>
      <c r="M156" s="23">
        <v>37500</v>
      </c>
      <c r="N156" s="23">
        <v>40000</v>
      </c>
      <c r="O156" s="23">
        <v>30000</v>
      </c>
      <c r="P156" s="23"/>
      <c r="Q156" s="25">
        <v>7500</v>
      </c>
      <c r="R156" s="25">
        <v>40000</v>
      </c>
      <c r="S156" s="26">
        <v>30000</v>
      </c>
      <c r="T156" s="26"/>
      <c r="U156" s="18">
        <v>2</v>
      </c>
      <c r="V156" s="10">
        <v>5</v>
      </c>
      <c r="W156" s="10">
        <v>1</v>
      </c>
      <c r="X156" s="10">
        <v>1</v>
      </c>
      <c r="Y156" s="10"/>
      <c r="Z156" s="10">
        <v>5</v>
      </c>
      <c r="AA156" s="10">
        <v>1</v>
      </c>
      <c r="AB156" s="18">
        <v>1</v>
      </c>
      <c r="AC156" s="18"/>
      <c r="AD156" s="31">
        <v>772593</v>
      </c>
      <c r="AE156" s="31">
        <v>83932</v>
      </c>
      <c r="AF156" s="1">
        <v>2004</v>
      </c>
      <c r="AG156" s="1">
        <v>2004</v>
      </c>
      <c r="AH156" s="1">
        <v>2017</v>
      </c>
      <c r="AI156" s="31">
        <v>772593</v>
      </c>
      <c r="AJ156" s="31">
        <v>83932</v>
      </c>
      <c r="AK156" s="1">
        <v>2004</v>
      </c>
      <c r="AL156" s="1">
        <v>2004</v>
      </c>
      <c r="AM156" s="1">
        <v>2017</v>
      </c>
    </row>
    <row r="157" spans="1:39">
      <c r="A157" s="14">
        <v>2389</v>
      </c>
      <c r="B157" s="14" t="s">
        <v>1124</v>
      </c>
      <c r="C157" s="14" t="s">
        <v>1728</v>
      </c>
      <c r="D157" s="14" t="s">
        <v>1728</v>
      </c>
      <c r="E157" s="9" t="s">
        <v>1118</v>
      </c>
      <c r="F157" s="5">
        <v>9</v>
      </c>
      <c r="G157" s="5">
        <v>4</v>
      </c>
      <c r="H157" s="2">
        <v>0.5</v>
      </c>
      <c r="I157" s="12">
        <v>2</v>
      </c>
      <c r="J157" s="12">
        <v>2</v>
      </c>
      <c r="K157" s="22">
        <v>1383700</v>
      </c>
      <c r="L157" s="22">
        <v>138370</v>
      </c>
      <c r="M157" s="23">
        <v>355000</v>
      </c>
      <c r="N157" s="23">
        <v>200200</v>
      </c>
      <c r="O157" s="23">
        <v>18500</v>
      </c>
      <c r="P157" s="23"/>
      <c r="Q157" s="25">
        <v>177500</v>
      </c>
      <c r="R157" s="25">
        <v>100100</v>
      </c>
      <c r="S157" s="26">
        <v>6167</v>
      </c>
      <c r="T157" s="26"/>
      <c r="U157" s="18">
        <v>2</v>
      </c>
      <c r="V157" s="10">
        <v>2</v>
      </c>
      <c r="W157" s="10">
        <v>2</v>
      </c>
      <c r="X157" s="10">
        <v>3</v>
      </c>
      <c r="Y157" s="10"/>
      <c r="Z157" s="10">
        <v>1</v>
      </c>
      <c r="AA157" s="10">
        <v>2</v>
      </c>
      <c r="AB157" s="18">
        <v>1</v>
      </c>
      <c r="AC157" s="18"/>
      <c r="AD157" s="31">
        <v>23291118</v>
      </c>
      <c r="AE157" s="31">
        <v>7907374</v>
      </c>
      <c r="AF157" s="1">
        <v>2004</v>
      </c>
      <c r="AG157" s="1">
        <v>2004</v>
      </c>
      <c r="AH157" s="1"/>
      <c r="AI157" s="31">
        <v>1278150</v>
      </c>
      <c r="AJ157" s="31">
        <v>0</v>
      </c>
      <c r="AK157" s="1">
        <v>1998</v>
      </c>
      <c r="AL157" s="1">
        <v>1998</v>
      </c>
      <c r="AM157" s="1"/>
    </row>
    <row r="158" spans="1:39">
      <c r="A158" s="14">
        <v>2416</v>
      </c>
      <c r="B158" s="14" t="s">
        <v>1133</v>
      </c>
      <c r="C158" s="14" t="s">
        <v>1718</v>
      </c>
      <c r="D158" s="14" t="s">
        <v>1719</v>
      </c>
      <c r="E158" s="9" t="s">
        <v>1125</v>
      </c>
      <c r="F158" s="5">
        <v>26</v>
      </c>
      <c r="G158" s="5">
        <v>23</v>
      </c>
      <c r="H158" s="2">
        <v>1</v>
      </c>
      <c r="I158" s="12">
        <v>26</v>
      </c>
      <c r="J158" s="12">
        <v>23</v>
      </c>
      <c r="K158" s="22">
        <v>18955908</v>
      </c>
      <c r="L158" s="22">
        <v>653652</v>
      </c>
      <c r="M158" s="23">
        <v>2810000</v>
      </c>
      <c r="N158" s="23">
        <v>5450050</v>
      </c>
      <c r="O158" s="23">
        <v>5895258</v>
      </c>
      <c r="P158" s="23"/>
      <c r="Q158" s="25">
        <v>562000</v>
      </c>
      <c r="R158" s="25">
        <v>495459</v>
      </c>
      <c r="S158" s="26">
        <v>1179052</v>
      </c>
      <c r="T158" s="26"/>
      <c r="U158" s="18">
        <v>2</v>
      </c>
      <c r="V158" s="10">
        <v>5</v>
      </c>
      <c r="W158" s="10">
        <v>11</v>
      </c>
      <c r="X158" s="10">
        <v>5</v>
      </c>
      <c r="Y158" s="10"/>
      <c r="Z158" s="10">
        <v>5</v>
      </c>
      <c r="AA158" s="10">
        <v>9</v>
      </c>
      <c r="AB158" s="18">
        <v>4</v>
      </c>
      <c r="AC158" s="18"/>
      <c r="AD158" s="31">
        <v>2251109</v>
      </c>
      <c r="AE158" s="31">
        <v>668755</v>
      </c>
      <c r="AF158" s="1">
        <v>2009</v>
      </c>
      <c r="AG158" s="1">
        <v>2010</v>
      </c>
      <c r="AH158" s="1">
        <v>2017</v>
      </c>
      <c r="AI158" s="31">
        <v>2251109</v>
      </c>
      <c r="AJ158" s="31">
        <v>668755</v>
      </c>
      <c r="AK158" s="1">
        <v>2009</v>
      </c>
      <c r="AL158" s="1">
        <v>2010</v>
      </c>
      <c r="AM158" s="1">
        <v>2017</v>
      </c>
    </row>
    <row r="159" spans="1:39">
      <c r="A159" s="14">
        <v>2420</v>
      </c>
      <c r="B159" s="14" t="s">
        <v>1147</v>
      </c>
      <c r="C159" s="14" t="s">
        <v>1728</v>
      </c>
      <c r="D159" s="14" t="s">
        <v>1728</v>
      </c>
      <c r="E159" s="9" t="s">
        <v>96</v>
      </c>
      <c r="F159" s="5">
        <v>82</v>
      </c>
      <c r="G159" s="5">
        <v>76</v>
      </c>
      <c r="H159" s="2">
        <v>0.96</v>
      </c>
      <c r="I159" s="12">
        <v>78</v>
      </c>
      <c r="J159" s="12">
        <v>73</v>
      </c>
      <c r="K159" s="22">
        <v>1065671</v>
      </c>
      <c r="L159" s="22">
        <v>12687</v>
      </c>
      <c r="M159" s="23">
        <v>71796</v>
      </c>
      <c r="N159" s="23">
        <v>197166</v>
      </c>
      <c r="O159" s="23">
        <v>364773</v>
      </c>
      <c r="P159" s="23">
        <v>67696</v>
      </c>
      <c r="Q159" s="25">
        <v>6527</v>
      </c>
      <c r="R159" s="25">
        <v>21907</v>
      </c>
      <c r="S159" s="26">
        <v>24318</v>
      </c>
      <c r="T159" s="26">
        <v>22565</v>
      </c>
      <c r="U159" s="18">
        <v>0</v>
      </c>
      <c r="V159" s="10">
        <v>11</v>
      </c>
      <c r="W159" s="10">
        <v>9</v>
      </c>
      <c r="X159" s="10">
        <v>15</v>
      </c>
      <c r="Y159" s="10">
        <v>3</v>
      </c>
      <c r="Z159" s="10">
        <v>10</v>
      </c>
      <c r="AA159" s="10">
        <v>9</v>
      </c>
      <c r="AB159" s="18">
        <v>14</v>
      </c>
      <c r="AC159" s="18">
        <v>2</v>
      </c>
      <c r="AD159" s="31">
        <v>468497</v>
      </c>
      <c r="AE159" s="31">
        <v>132820</v>
      </c>
      <c r="AF159" s="1">
        <v>2007</v>
      </c>
      <c r="AG159" s="1">
        <v>2007</v>
      </c>
      <c r="AH159" s="1">
        <v>2018</v>
      </c>
      <c r="AI159" s="31">
        <v>459838</v>
      </c>
      <c r="AJ159" s="31">
        <v>125359</v>
      </c>
      <c r="AK159" s="1">
        <v>2007</v>
      </c>
      <c r="AL159" s="1">
        <v>2007</v>
      </c>
      <c r="AM159" s="1">
        <v>2018</v>
      </c>
    </row>
    <row r="160" spans="1:39">
      <c r="A160" s="14">
        <v>2429</v>
      </c>
      <c r="B160" s="14" t="s">
        <v>1154</v>
      </c>
      <c r="C160" s="14" t="s">
        <v>1728</v>
      </c>
      <c r="D160" s="14" t="s">
        <v>1728</v>
      </c>
      <c r="E160" s="9" t="s">
        <v>1148</v>
      </c>
      <c r="F160" s="5">
        <v>6</v>
      </c>
      <c r="G160" s="5">
        <v>5</v>
      </c>
      <c r="H160" s="2">
        <v>0.6</v>
      </c>
      <c r="I160" s="12">
        <v>3</v>
      </c>
      <c r="J160" s="12">
        <v>3</v>
      </c>
      <c r="K160" s="22">
        <v>444138</v>
      </c>
      <c r="L160" s="22">
        <v>55517</v>
      </c>
      <c r="M160" s="23"/>
      <c r="N160" s="23">
        <v>222202</v>
      </c>
      <c r="O160" s="23">
        <v>180711</v>
      </c>
      <c r="P160" s="23"/>
      <c r="Q160" s="25"/>
      <c r="R160" s="25">
        <v>111101</v>
      </c>
      <c r="S160" s="26">
        <v>90356</v>
      </c>
      <c r="T160" s="26"/>
      <c r="U160" s="18">
        <v>4</v>
      </c>
      <c r="V160" s="10"/>
      <c r="W160" s="10">
        <v>2</v>
      </c>
      <c r="X160" s="10">
        <v>2</v>
      </c>
      <c r="Y160" s="10"/>
      <c r="Z160" s="10"/>
      <c r="AA160" s="10">
        <v>2</v>
      </c>
      <c r="AB160" s="18">
        <v>1</v>
      </c>
      <c r="AC160" s="18"/>
      <c r="AD160" s="31">
        <v>1568765</v>
      </c>
      <c r="AE160" s="31">
        <v>886418</v>
      </c>
      <c r="AF160" s="1">
        <v>2003</v>
      </c>
      <c r="AG160" s="1">
        <v>2004</v>
      </c>
      <c r="AH160" s="1">
        <v>2017</v>
      </c>
      <c r="AI160" s="31">
        <v>634138</v>
      </c>
      <c r="AJ160" s="31">
        <v>346550</v>
      </c>
      <c r="AK160" s="1">
        <v>1995</v>
      </c>
      <c r="AL160" s="1">
        <v>1996</v>
      </c>
      <c r="AM160" s="1">
        <v>2018</v>
      </c>
    </row>
    <row r="161" spans="1:39">
      <c r="A161" s="14">
        <v>2463</v>
      </c>
      <c r="B161" s="14" t="s">
        <v>1158</v>
      </c>
      <c r="C161" s="14" t="s">
        <v>1728</v>
      </c>
      <c r="D161" s="14" t="s">
        <v>1728</v>
      </c>
      <c r="E161" s="9" t="s">
        <v>1155</v>
      </c>
      <c r="F161" s="5">
        <v>6</v>
      </c>
      <c r="G161" s="5">
        <v>2</v>
      </c>
      <c r="H161" s="2">
        <v>1</v>
      </c>
      <c r="I161" s="12">
        <v>6</v>
      </c>
      <c r="J161" s="12">
        <v>2</v>
      </c>
      <c r="K161" s="22">
        <v>1290001</v>
      </c>
      <c r="L161" s="22">
        <v>184286</v>
      </c>
      <c r="M161" s="23"/>
      <c r="N161" s="23">
        <v>1225001</v>
      </c>
      <c r="O161" s="23">
        <v>25000</v>
      </c>
      <c r="P161" s="23"/>
      <c r="Q161" s="25"/>
      <c r="R161" s="25">
        <v>306250</v>
      </c>
      <c r="S161" s="26">
        <v>25000</v>
      </c>
      <c r="T161" s="26"/>
      <c r="U161" s="18">
        <v>4</v>
      </c>
      <c r="V161" s="10"/>
      <c r="W161" s="10">
        <v>4</v>
      </c>
      <c r="X161" s="10">
        <v>1</v>
      </c>
      <c r="Y161" s="10"/>
      <c r="Z161" s="10"/>
      <c r="AA161" s="10">
        <v>2</v>
      </c>
      <c r="AB161" s="18">
        <v>1</v>
      </c>
      <c r="AC161" s="18"/>
      <c r="AD161" s="31">
        <v>2442572</v>
      </c>
      <c r="AE161" s="31">
        <v>1655120</v>
      </c>
      <c r="AF161" s="1">
        <v>1989</v>
      </c>
      <c r="AG161" s="1">
        <v>2016</v>
      </c>
      <c r="AH161" s="1"/>
      <c r="AI161" s="31">
        <v>1759500</v>
      </c>
      <c r="AJ161" s="31">
        <v>1759500</v>
      </c>
      <c r="AK161" s="1">
        <v>1962</v>
      </c>
      <c r="AL161" s="1"/>
      <c r="AM161" s="1"/>
    </row>
    <row r="162" spans="1:39">
      <c r="A162" s="14">
        <v>2478</v>
      </c>
      <c r="B162" s="14" t="s">
        <v>1163</v>
      </c>
      <c r="C162" s="14" t="s">
        <v>1728</v>
      </c>
      <c r="D162" s="14" t="s">
        <v>1728</v>
      </c>
      <c r="E162" s="9" t="s">
        <v>55</v>
      </c>
      <c r="F162" s="5">
        <v>6</v>
      </c>
      <c r="G162" s="5">
        <v>6</v>
      </c>
      <c r="H162" s="2">
        <v>0.83</v>
      </c>
      <c r="I162" s="12">
        <v>5</v>
      </c>
      <c r="J162" s="12">
        <v>5</v>
      </c>
      <c r="K162" s="22">
        <v>849790</v>
      </c>
      <c r="L162" s="22">
        <v>141632</v>
      </c>
      <c r="M162" s="23"/>
      <c r="N162" s="23"/>
      <c r="O162" s="23">
        <v>408990</v>
      </c>
      <c r="P162" s="23"/>
      <c r="Q162" s="25"/>
      <c r="R162" s="25"/>
      <c r="S162" s="26">
        <v>136330</v>
      </c>
      <c r="T162" s="26"/>
      <c r="U162" s="18">
        <v>6</v>
      </c>
      <c r="V162" s="10"/>
      <c r="W162" s="10"/>
      <c r="X162" s="10">
        <v>3</v>
      </c>
      <c r="Y162" s="10"/>
      <c r="Z162" s="10"/>
      <c r="AA162" s="10"/>
      <c r="AB162" s="18">
        <v>3</v>
      </c>
      <c r="AC162" s="18"/>
      <c r="AD162" s="31">
        <v>3599240</v>
      </c>
      <c r="AE162" s="31">
        <v>1065279</v>
      </c>
      <c r="AF162" s="1">
        <v>1994</v>
      </c>
      <c r="AG162" s="1">
        <v>1996</v>
      </c>
      <c r="AH162" s="1">
        <v>2017</v>
      </c>
      <c r="AI162" s="31">
        <v>2153830</v>
      </c>
      <c r="AJ162" s="31">
        <v>38710</v>
      </c>
      <c r="AK162" s="1">
        <v>1996</v>
      </c>
      <c r="AL162" s="1">
        <v>1996</v>
      </c>
      <c r="AM162" s="1"/>
    </row>
    <row r="163" spans="1:39">
      <c r="A163" s="14">
        <v>2635</v>
      </c>
      <c r="B163" s="14" t="s">
        <v>1171</v>
      </c>
      <c r="C163" s="14" t="s">
        <v>1728</v>
      </c>
      <c r="D163" s="14" t="s">
        <v>1728</v>
      </c>
      <c r="E163" s="9" t="s">
        <v>200</v>
      </c>
      <c r="F163" s="5">
        <v>11</v>
      </c>
      <c r="G163" s="5">
        <v>9</v>
      </c>
      <c r="H163" s="2">
        <v>1</v>
      </c>
      <c r="I163" s="12">
        <v>11</v>
      </c>
      <c r="J163" s="12">
        <v>9</v>
      </c>
      <c r="K163" s="22">
        <v>1183472</v>
      </c>
      <c r="L163" s="22">
        <v>98623</v>
      </c>
      <c r="M163" s="23">
        <v>25800</v>
      </c>
      <c r="N163" s="23">
        <v>298002</v>
      </c>
      <c r="O163" s="23">
        <v>188470</v>
      </c>
      <c r="P163" s="23">
        <v>18000</v>
      </c>
      <c r="Q163" s="25">
        <v>25800</v>
      </c>
      <c r="R163" s="25">
        <v>99334</v>
      </c>
      <c r="S163" s="26">
        <v>62823</v>
      </c>
      <c r="T163" s="26">
        <v>18000</v>
      </c>
      <c r="U163" s="18">
        <v>0</v>
      </c>
      <c r="V163" s="10">
        <v>1</v>
      </c>
      <c r="W163" s="10">
        <v>3</v>
      </c>
      <c r="X163" s="10">
        <v>3</v>
      </c>
      <c r="Y163" s="10">
        <v>1</v>
      </c>
      <c r="Z163" s="10">
        <v>1</v>
      </c>
      <c r="AA163" s="10">
        <v>2</v>
      </c>
      <c r="AB163" s="18">
        <v>3</v>
      </c>
      <c r="AC163" s="18">
        <v>1</v>
      </c>
      <c r="AD163" s="31">
        <v>780923</v>
      </c>
      <c r="AE163" s="31">
        <v>113068</v>
      </c>
      <c r="AF163" s="1">
        <v>1988</v>
      </c>
      <c r="AG163" s="1">
        <v>1990</v>
      </c>
      <c r="AH163" s="1"/>
      <c r="AI163" s="31">
        <v>780923</v>
      </c>
      <c r="AJ163" s="31">
        <v>113068</v>
      </c>
      <c r="AK163" s="1">
        <v>1988</v>
      </c>
      <c r="AL163" s="1">
        <v>1990</v>
      </c>
      <c r="AM163" s="1"/>
    </row>
    <row r="164" spans="1:39">
      <c r="A164" s="14">
        <v>2641</v>
      </c>
      <c r="B164" s="14" t="s">
        <v>1179</v>
      </c>
      <c r="C164" s="14" t="s">
        <v>1824</v>
      </c>
      <c r="D164" s="14" t="s">
        <v>1825</v>
      </c>
      <c r="E164" s="9" t="s">
        <v>33</v>
      </c>
      <c r="F164" s="5">
        <v>18</v>
      </c>
      <c r="G164" s="5">
        <v>14</v>
      </c>
      <c r="H164" s="2">
        <v>1</v>
      </c>
      <c r="I164" s="12">
        <v>18</v>
      </c>
      <c r="J164" s="12">
        <v>14</v>
      </c>
      <c r="K164" s="22">
        <v>9683000</v>
      </c>
      <c r="L164" s="22">
        <v>537944</v>
      </c>
      <c r="M164" s="23">
        <v>5400000</v>
      </c>
      <c r="N164" s="23">
        <v>518000</v>
      </c>
      <c r="O164" s="23">
        <v>1550000</v>
      </c>
      <c r="P164" s="23">
        <v>500000</v>
      </c>
      <c r="Q164" s="25">
        <v>1080000</v>
      </c>
      <c r="R164" s="25">
        <v>259000</v>
      </c>
      <c r="S164" s="26">
        <v>775000</v>
      </c>
      <c r="T164" s="26">
        <v>500000</v>
      </c>
      <c r="U164" s="18">
        <v>0</v>
      </c>
      <c r="V164" s="10">
        <v>5</v>
      </c>
      <c r="W164" s="10">
        <v>2</v>
      </c>
      <c r="X164" s="10">
        <v>2</v>
      </c>
      <c r="Y164" s="10">
        <v>1</v>
      </c>
      <c r="Z164" s="10">
        <v>3</v>
      </c>
      <c r="AA164" s="10">
        <v>2</v>
      </c>
      <c r="AB164" s="18">
        <v>2</v>
      </c>
      <c r="AC164" s="18">
        <v>1</v>
      </c>
      <c r="AD164" s="31">
        <v>3028959</v>
      </c>
      <c r="AE164" s="31">
        <v>204727</v>
      </c>
      <c r="AF164" s="1">
        <v>1996</v>
      </c>
      <c r="AG164" s="1">
        <v>1996</v>
      </c>
      <c r="AH164" s="1">
        <v>2018</v>
      </c>
      <c r="AI164" s="31">
        <v>3028959</v>
      </c>
      <c r="AJ164" s="31">
        <v>204727</v>
      </c>
      <c r="AK164" s="1">
        <v>1996</v>
      </c>
      <c r="AL164" s="1">
        <v>1996</v>
      </c>
      <c r="AM164" s="1">
        <v>2018</v>
      </c>
    </row>
    <row r="165" spans="1:39">
      <c r="A165" s="14">
        <v>2659</v>
      </c>
      <c r="B165" s="14" t="s">
        <v>1184</v>
      </c>
      <c r="C165" s="14" t="s">
        <v>1728</v>
      </c>
      <c r="D165" s="14" t="s">
        <v>1728</v>
      </c>
      <c r="E165" s="9" t="s">
        <v>33</v>
      </c>
      <c r="F165" s="5">
        <v>4</v>
      </c>
      <c r="G165" s="5">
        <v>4</v>
      </c>
      <c r="H165" s="2">
        <v>1</v>
      </c>
      <c r="I165" s="12">
        <v>4</v>
      </c>
      <c r="J165" s="12">
        <v>4</v>
      </c>
      <c r="K165" s="22">
        <v>319437</v>
      </c>
      <c r="L165" s="22">
        <v>79859</v>
      </c>
      <c r="M165" s="23"/>
      <c r="N165" s="23">
        <v>140000</v>
      </c>
      <c r="O165" s="23">
        <v>128437</v>
      </c>
      <c r="P165" s="23"/>
      <c r="Q165" s="25"/>
      <c r="R165" s="25">
        <v>140000</v>
      </c>
      <c r="S165" s="26">
        <v>128437</v>
      </c>
      <c r="T165" s="26"/>
      <c r="U165" s="18">
        <v>4</v>
      </c>
      <c r="V165" s="10"/>
      <c r="W165" s="10">
        <v>1</v>
      </c>
      <c r="X165" s="10">
        <v>1</v>
      </c>
      <c r="Y165" s="10"/>
      <c r="Z165" s="10"/>
      <c r="AA165" s="10">
        <v>1</v>
      </c>
      <c r="AB165" s="18">
        <v>1</v>
      </c>
      <c r="AC165" s="18"/>
      <c r="AD165" s="31">
        <v>553900</v>
      </c>
      <c r="AE165" s="31">
        <v>149426</v>
      </c>
      <c r="AF165" s="1">
        <v>1991</v>
      </c>
      <c r="AG165" s="1">
        <v>1992</v>
      </c>
      <c r="AH165" s="1"/>
      <c r="AI165" s="31">
        <v>527493</v>
      </c>
      <c r="AJ165" s="31">
        <v>138182</v>
      </c>
      <c r="AK165" s="1">
        <v>1990</v>
      </c>
      <c r="AL165" s="1">
        <v>1992</v>
      </c>
      <c r="AM165" s="1"/>
    </row>
    <row r="166" spans="1:39">
      <c r="A166" s="14">
        <v>2661</v>
      </c>
      <c r="B166" s="14" t="s">
        <v>1187</v>
      </c>
      <c r="C166" s="14" t="s">
        <v>1728</v>
      </c>
      <c r="D166" s="14" t="s">
        <v>1728</v>
      </c>
      <c r="E166" s="9" t="s">
        <v>264</v>
      </c>
      <c r="F166" s="5">
        <v>2</v>
      </c>
      <c r="G166" s="5">
        <v>2</v>
      </c>
      <c r="H166" s="2">
        <v>1</v>
      </c>
      <c r="I166" s="12">
        <v>2</v>
      </c>
      <c r="J166" s="12">
        <v>2</v>
      </c>
      <c r="K166" s="22">
        <v>9300</v>
      </c>
      <c r="L166" s="22">
        <v>4650</v>
      </c>
      <c r="M166" s="23"/>
      <c r="N166" s="23"/>
      <c r="O166" s="23">
        <v>1800</v>
      </c>
      <c r="P166" s="23"/>
      <c r="Q166" s="25"/>
      <c r="R166" s="25"/>
      <c r="S166" s="26">
        <v>1800</v>
      </c>
      <c r="T166" s="26"/>
      <c r="U166" s="18">
        <v>6</v>
      </c>
      <c r="V166" s="10"/>
      <c r="W166" s="10"/>
      <c r="X166" s="10">
        <v>1</v>
      </c>
      <c r="Y166" s="10"/>
      <c r="Z166" s="10"/>
      <c r="AA166" s="10"/>
      <c r="AB166" s="18">
        <v>1</v>
      </c>
      <c r="AC166" s="18"/>
      <c r="AD166" s="31">
        <v>759127</v>
      </c>
      <c r="AE166" s="31">
        <v>307286</v>
      </c>
      <c r="AF166" s="1">
        <v>1991</v>
      </c>
      <c r="AG166" s="1">
        <v>1995</v>
      </c>
      <c r="AH166" s="1">
        <v>2018</v>
      </c>
      <c r="AI166" s="31">
        <v>406308</v>
      </c>
      <c r="AJ166" s="31">
        <v>156132</v>
      </c>
      <c r="AK166" s="1">
        <v>1990</v>
      </c>
      <c r="AL166" s="1">
        <v>1995</v>
      </c>
      <c r="AM166" s="1">
        <v>2018</v>
      </c>
    </row>
    <row r="167" spans="1:39">
      <c r="A167" s="14">
        <v>2691</v>
      </c>
      <c r="B167" s="14" t="s">
        <v>1191</v>
      </c>
      <c r="C167" s="14" t="s">
        <v>1728</v>
      </c>
      <c r="D167" s="14" t="s">
        <v>1728</v>
      </c>
      <c r="E167" s="9" t="s">
        <v>33</v>
      </c>
      <c r="F167" s="5">
        <v>3</v>
      </c>
      <c r="G167" s="5">
        <v>3</v>
      </c>
      <c r="H167" s="2">
        <v>1</v>
      </c>
      <c r="I167" s="12">
        <v>3</v>
      </c>
      <c r="J167" s="12">
        <v>3</v>
      </c>
      <c r="K167" s="22">
        <v>111000</v>
      </c>
      <c r="L167" s="22">
        <v>37000</v>
      </c>
      <c r="M167" s="23">
        <v>30000</v>
      </c>
      <c r="N167" s="23"/>
      <c r="O167" s="23">
        <v>75000</v>
      </c>
      <c r="P167" s="23"/>
      <c r="Q167" s="25">
        <v>30000</v>
      </c>
      <c r="R167" s="25"/>
      <c r="S167" s="26">
        <v>75000</v>
      </c>
      <c r="T167" s="26"/>
      <c r="U167" s="18">
        <v>4</v>
      </c>
      <c r="V167" s="10">
        <v>1</v>
      </c>
      <c r="W167" s="10"/>
      <c r="X167" s="10">
        <v>1</v>
      </c>
      <c r="Y167" s="10"/>
      <c r="Z167" s="10">
        <v>1</v>
      </c>
      <c r="AA167" s="10"/>
      <c r="AB167" s="18">
        <v>1</v>
      </c>
      <c r="AC167" s="18"/>
      <c r="AD167" s="31">
        <v>1796326</v>
      </c>
      <c r="AE167" s="31">
        <v>437407</v>
      </c>
      <c r="AF167" s="1">
        <v>1992</v>
      </c>
      <c r="AG167" s="1">
        <v>1992</v>
      </c>
      <c r="AH167" s="1">
        <v>2018</v>
      </c>
      <c r="AI167" s="31">
        <v>1853397</v>
      </c>
      <c r="AJ167" s="31">
        <v>451579</v>
      </c>
      <c r="AK167" s="1">
        <v>1992</v>
      </c>
      <c r="AL167" s="1">
        <v>1993</v>
      </c>
      <c r="AM167" s="1">
        <v>2018</v>
      </c>
    </row>
    <row r="168" spans="1:39">
      <c r="A168" s="14">
        <v>2711</v>
      </c>
      <c r="B168" s="14" t="s">
        <v>1199</v>
      </c>
      <c r="C168" s="14" t="s">
        <v>1826</v>
      </c>
      <c r="D168" s="14" t="s">
        <v>1827</v>
      </c>
      <c r="E168" s="9" t="s">
        <v>607</v>
      </c>
      <c r="F168" s="5">
        <v>18</v>
      </c>
      <c r="G168" s="5">
        <v>14</v>
      </c>
      <c r="H168" s="2">
        <v>1</v>
      </c>
      <c r="I168" s="12">
        <v>18</v>
      </c>
      <c r="J168" s="12">
        <v>14</v>
      </c>
      <c r="K168" s="22">
        <v>1251925</v>
      </c>
      <c r="L168" s="22">
        <v>65891</v>
      </c>
      <c r="M168" s="23">
        <v>113375</v>
      </c>
      <c r="N168" s="23">
        <v>509240</v>
      </c>
      <c r="O168" s="23">
        <v>271360</v>
      </c>
      <c r="P168" s="23">
        <v>153500</v>
      </c>
      <c r="Q168" s="25">
        <v>22675</v>
      </c>
      <c r="R168" s="25">
        <v>127310</v>
      </c>
      <c r="S168" s="26">
        <v>135680</v>
      </c>
      <c r="T168" s="26">
        <v>153500</v>
      </c>
      <c r="U168" s="18">
        <v>0</v>
      </c>
      <c r="V168" s="10">
        <v>5</v>
      </c>
      <c r="W168" s="10">
        <v>4</v>
      </c>
      <c r="X168" s="10">
        <v>2</v>
      </c>
      <c r="Y168" s="10">
        <v>1</v>
      </c>
      <c r="Z168" s="10">
        <v>4</v>
      </c>
      <c r="AA168" s="10">
        <v>3</v>
      </c>
      <c r="AB168" s="18">
        <v>2</v>
      </c>
      <c r="AC168" s="18">
        <v>1</v>
      </c>
      <c r="AD168" s="31">
        <v>3146459</v>
      </c>
      <c r="AE168" s="31">
        <v>1609711</v>
      </c>
      <c r="AF168" s="1">
        <v>1996</v>
      </c>
      <c r="AG168" s="1">
        <v>1999</v>
      </c>
      <c r="AH168" s="1">
        <v>2018</v>
      </c>
      <c r="AI168" s="31">
        <v>3146459</v>
      </c>
      <c r="AJ168" s="31">
        <v>1609711</v>
      </c>
      <c r="AK168" s="1">
        <v>1996</v>
      </c>
      <c r="AL168" s="1">
        <v>1999</v>
      </c>
      <c r="AM168" s="1">
        <v>2018</v>
      </c>
    </row>
    <row r="169" spans="1:39">
      <c r="A169" s="14">
        <v>2736</v>
      </c>
      <c r="B169" s="14" t="s">
        <v>1202</v>
      </c>
      <c r="C169" s="14" t="s">
        <v>1728</v>
      </c>
      <c r="D169" s="14" t="s">
        <v>1728</v>
      </c>
      <c r="E169" s="9" t="s">
        <v>1017</v>
      </c>
      <c r="F169" s="5">
        <v>2</v>
      </c>
      <c r="G169" s="5">
        <v>2</v>
      </c>
      <c r="H169" s="2">
        <v>1</v>
      </c>
      <c r="I169" s="12">
        <v>2</v>
      </c>
      <c r="J169" s="12">
        <v>2</v>
      </c>
      <c r="K169" s="22">
        <v>45285</v>
      </c>
      <c r="L169" s="22">
        <v>22643</v>
      </c>
      <c r="M169" s="23"/>
      <c r="N169" s="23"/>
      <c r="O169" s="23">
        <v>37085</v>
      </c>
      <c r="P169" s="23"/>
      <c r="Q169" s="25"/>
      <c r="R169" s="25"/>
      <c r="S169" s="26">
        <v>37085</v>
      </c>
      <c r="T169" s="26"/>
      <c r="U169" s="18">
        <v>6</v>
      </c>
      <c r="V169" s="10"/>
      <c r="W169" s="10"/>
      <c r="X169" s="10">
        <v>1</v>
      </c>
      <c r="Y169" s="10"/>
      <c r="Z169" s="10"/>
      <c r="AA169" s="10"/>
      <c r="AB169" s="18">
        <v>1</v>
      </c>
      <c r="AC169" s="18"/>
      <c r="AD169" s="31">
        <v>1683687</v>
      </c>
      <c r="AE169" s="31">
        <v>992241</v>
      </c>
      <c r="AF169" s="1">
        <v>1988</v>
      </c>
      <c r="AG169" s="1">
        <v>1988</v>
      </c>
      <c r="AH169" s="1"/>
      <c r="AI169" s="31">
        <v>2823025</v>
      </c>
      <c r="AJ169" s="31">
        <v>2090543</v>
      </c>
      <c r="AK169" s="1">
        <v>1989</v>
      </c>
      <c r="AL169" s="1">
        <v>1989</v>
      </c>
      <c r="AM169" s="1"/>
    </row>
    <row r="170" spans="1:39">
      <c r="A170" s="14">
        <v>2745</v>
      </c>
      <c r="B170" s="14" t="s">
        <v>1210</v>
      </c>
      <c r="C170" s="14" t="s">
        <v>1728</v>
      </c>
      <c r="D170" s="14" t="s">
        <v>1728</v>
      </c>
      <c r="E170" s="9" t="s">
        <v>1203</v>
      </c>
      <c r="F170" s="5">
        <v>23</v>
      </c>
      <c r="G170" s="5">
        <v>8</v>
      </c>
      <c r="H170" s="2">
        <v>0.63</v>
      </c>
      <c r="I170" s="12">
        <v>12</v>
      </c>
      <c r="J170" s="12">
        <v>5</v>
      </c>
      <c r="K170" s="22">
        <v>133025000</v>
      </c>
      <c r="L170" s="22">
        <v>6334524</v>
      </c>
      <c r="M170" s="23"/>
      <c r="N170" s="23">
        <v>6700000</v>
      </c>
      <c r="O170" s="23">
        <v>3520000</v>
      </c>
      <c r="P170" s="23">
        <v>18520000</v>
      </c>
      <c r="Q170" s="25"/>
      <c r="R170" s="25">
        <v>6700000</v>
      </c>
      <c r="S170" s="26">
        <v>880000</v>
      </c>
      <c r="T170" s="26">
        <v>6173333</v>
      </c>
      <c r="U170" s="18">
        <v>2</v>
      </c>
      <c r="V170" s="10"/>
      <c r="W170" s="10">
        <v>2</v>
      </c>
      <c r="X170" s="10">
        <v>4</v>
      </c>
      <c r="Y170" s="10">
        <v>3</v>
      </c>
      <c r="Z170" s="10"/>
      <c r="AA170" s="10">
        <v>2</v>
      </c>
      <c r="AB170" s="18">
        <v>4</v>
      </c>
      <c r="AC170" s="18">
        <v>1</v>
      </c>
      <c r="AD170" s="31">
        <v>17846365</v>
      </c>
      <c r="AE170" s="31">
        <v>5231660</v>
      </c>
      <c r="AF170" s="1">
        <v>2004</v>
      </c>
      <c r="AG170" s="1">
        <v>2004</v>
      </c>
      <c r="AH170" s="1"/>
      <c r="AI170" s="31">
        <v>885335</v>
      </c>
      <c r="AJ170" s="31">
        <v>58604</v>
      </c>
      <c r="AK170" s="1">
        <v>2004</v>
      </c>
      <c r="AL170" s="1">
        <v>2004</v>
      </c>
      <c r="AM170" s="1"/>
    </row>
    <row r="171" spans="1:39">
      <c r="A171" s="14">
        <v>2756</v>
      </c>
      <c r="B171" s="14" t="s">
        <v>1217</v>
      </c>
      <c r="C171" s="14" t="s">
        <v>1688</v>
      </c>
      <c r="D171" s="14" t="s">
        <v>1689</v>
      </c>
      <c r="E171" s="9" t="s">
        <v>264</v>
      </c>
      <c r="F171" s="5">
        <v>13</v>
      </c>
      <c r="G171" s="5">
        <v>12</v>
      </c>
      <c r="H171" s="2">
        <v>1</v>
      </c>
      <c r="I171" s="12">
        <v>13</v>
      </c>
      <c r="J171" s="12">
        <v>12</v>
      </c>
      <c r="K171" s="22">
        <v>2096000</v>
      </c>
      <c r="L171" s="22">
        <v>161231</v>
      </c>
      <c r="M171" s="23">
        <v>30000</v>
      </c>
      <c r="N171" s="23">
        <v>225000</v>
      </c>
      <c r="O171" s="23">
        <v>705000</v>
      </c>
      <c r="P171" s="23">
        <v>220000</v>
      </c>
      <c r="Q171" s="25">
        <v>30000</v>
      </c>
      <c r="R171" s="25">
        <v>112500</v>
      </c>
      <c r="S171" s="26">
        <v>235000</v>
      </c>
      <c r="T171" s="26">
        <v>220000</v>
      </c>
      <c r="U171" s="18">
        <v>0</v>
      </c>
      <c r="V171" s="10">
        <v>1</v>
      </c>
      <c r="W171" s="10">
        <v>2</v>
      </c>
      <c r="X171" s="10">
        <v>3</v>
      </c>
      <c r="Y171" s="10">
        <v>1</v>
      </c>
      <c r="Z171" s="10">
        <v>1</v>
      </c>
      <c r="AA171" s="10">
        <v>2</v>
      </c>
      <c r="AB171" s="18">
        <v>3</v>
      </c>
      <c r="AC171" s="18">
        <v>1</v>
      </c>
      <c r="AD171" s="31">
        <v>1080976</v>
      </c>
      <c r="AE171" s="31">
        <v>97329</v>
      </c>
      <c r="AF171" s="1">
        <v>1992</v>
      </c>
      <c r="AG171" s="1">
        <v>1992</v>
      </c>
      <c r="AH171" s="1">
        <v>2017</v>
      </c>
      <c r="AI171" s="31">
        <v>1052888</v>
      </c>
      <c r="AJ171" s="31">
        <v>64171</v>
      </c>
      <c r="AK171" s="1">
        <v>1992</v>
      </c>
      <c r="AL171" s="1">
        <v>1992</v>
      </c>
      <c r="AM171" s="1">
        <v>2017</v>
      </c>
    </row>
    <row r="172" spans="1:39">
      <c r="A172" s="14">
        <v>2789</v>
      </c>
      <c r="B172" s="14" t="s">
        <v>1222</v>
      </c>
      <c r="C172" s="14" t="s">
        <v>1728</v>
      </c>
      <c r="D172" s="14" t="s">
        <v>1728</v>
      </c>
      <c r="E172" s="9" t="s">
        <v>1218</v>
      </c>
      <c r="F172" s="5">
        <v>4</v>
      </c>
      <c r="G172" s="5">
        <v>4</v>
      </c>
      <c r="H172" s="2">
        <v>1</v>
      </c>
      <c r="I172" s="12">
        <v>4</v>
      </c>
      <c r="J172" s="12">
        <v>4</v>
      </c>
      <c r="K172" s="22">
        <v>408423</v>
      </c>
      <c r="L172" s="22">
        <v>102106</v>
      </c>
      <c r="M172" s="23"/>
      <c r="N172" s="23"/>
      <c r="O172" s="23">
        <v>152000</v>
      </c>
      <c r="P172" s="23"/>
      <c r="Q172" s="25"/>
      <c r="R172" s="25"/>
      <c r="S172" s="26">
        <v>152000</v>
      </c>
      <c r="T172" s="26"/>
      <c r="U172" s="18">
        <v>6</v>
      </c>
      <c r="V172" s="10"/>
      <c r="W172" s="10"/>
      <c r="X172" s="10">
        <v>1</v>
      </c>
      <c r="Y172" s="10"/>
      <c r="Z172" s="10"/>
      <c r="AA172" s="10"/>
      <c r="AB172" s="18">
        <v>1</v>
      </c>
      <c r="AC172" s="18"/>
      <c r="AD172" s="31">
        <v>1179778</v>
      </c>
      <c r="AE172" s="31">
        <v>432858</v>
      </c>
      <c r="AF172" s="1">
        <v>1990</v>
      </c>
      <c r="AG172" s="1">
        <v>1996</v>
      </c>
      <c r="AH172" s="1"/>
      <c r="AI172" s="31">
        <v>1099573</v>
      </c>
      <c r="AJ172" s="31">
        <v>400821</v>
      </c>
      <c r="AK172" s="1">
        <v>1989</v>
      </c>
      <c r="AL172" s="1">
        <v>1995</v>
      </c>
      <c r="AM172" s="1"/>
    </row>
    <row r="173" spans="1:39">
      <c r="A173" s="14">
        <v>2800</v>
      </c>
      <c r="B173" s="14" t="s">
        <v>1228</v>
      </c>
      <c r="C173" s="14" t="s">
        <v>1728</v>
      </c>
      <c r="D173" s="14" t="s">
        <v>1728</v>
      </c>
      <c r="E173" s="9" t="s">
        <v>369</v>
      </c>
      <c r="F173" s="5">
        <v>5</v>
      </c>
      <c r="G173" s="5">
        <v>4</v>
      </c>
      <c r="H173" s="2">
        <v>1</v>
      </c>
      <c r="I173" s="12">
        <v>5</v>
      </c>
      <c r="J173" s="12">
        <v>4</v>
      </c>
      <c r="K173" s="22">
        <v>1101925</v>
      </c>
      <c r="L173" s="22">
        <v>157418</v>
      </c>
      <c r="M173" s="23">
        <v>275000</v>
      </c>
      <c r="N173" s="23">
        <v>336825</v>
      </c>
      <c r="O173" s="23">
        <v>100000</v>
      </c>
      <c r="P173" s="23"/>
      <c r="Q173" s="25">
        <v>275000</v>
      </c>
      <c r="R173" s="25">
        <v>168413</v>
      </c>
      <c r="S173" s="26">
        <v>100000</v>
      </c>
      <c r="T173" s="26"/>
      <c r="U173" s="18">
        <v>2</v>
      </c>
      <c r="V173" s="10">
        <v>1</v>
      </c>
      <c r="W173" s="10">
        <v>2</v>
      </c>
      <c r="X173" s="10">
        <v>1</v>
      </c>
      <c r="Y173" s="10"/>
      <c r="Z173" s="10">
        <v>1</v>
      </c>
      <c r="AA173" s="10">
        <v>2</v>
      </c>
      <c r="AB173" s="18">
        <v>1</v>
      </c>
      <c r="AC173" s="18"/>
      <c r="AD173" s="31">
        <v>939952</v>
      </c>
      <c r="AE173" s="31">
        <v>327774</v>
      </c>
      <c r="AF173" s="1">
        <v>1996</v>
      </c>
      <c r="AG173" s="1">
        <v>2002</v>
      </c>
      <c r="AH173" s="1">
        <v>2017</v>
      </c>
      <c r="AI173" s="31">
        <v>939952</v>
      </c>
      <c r="AJ173" s="31">
        <v>327774</v>
      </c>
      <c r="AK173" s="1">
        <v>1996</v>
      </c>
      <c r="AL173" s="1">
        <v>2002</v>
      </c>
      <c r="AM173" s="1">
        <v>2017</v>
      </c>
    </row>
    <row r="174" spans="1:39">
      <c r="A174" s="14">
        <v>2806</v>
      </c>
      <c r="B174" s="14" t="s">
        <v>1239</v>
      </c>
      <c r="C174" s="14" t="s">
        <v>1720</v>
      </c>
      <c r="D174" s="14" t="s">
        <v>1721</v>
      </c>
      <c r="E174" s="9" t="s">
        <v>1229</v>
      </c>
      <c r="F174" s="5">
        <v>29</v>
      </c>
      <c r="G174" s="5">
        <v>28</v>
      </c>
      <c r="H174" s="2">
        <v>1</v>
      </c>
      <c r="I174" s="12">
        <v>29</v>
      </c>
      <c r="J174" s="12">
        <v>28</v>
      </c>
      <c r="K174" s="22">
        <v>511522</v>
      </c>
      <c r="L174" s="22">
        <v>17051</v>
      </c>
      <c r="M174" s="23">
        <v>300</v>
      </c>
      <c r="N174" s="23">
        <v>150489</v>
      </c>
      <c r="O174" s="23">
        <v>102742</v>
      </c>
      <c r="P174" s="23">
        <v>74000</v>
      </c>
      <c r="Q174" s="25">
        <v>300</v>
      </c>
      <c r="R174" s="25">
        <v>15049</v>
      </c>
      <c r="S174" s="26">
        <v>14677</v>
      </c>
      <c r="T174" s="26">
        <v>18500</v>
      </c>
      <c r="U174" s="18">
        <v>0</v>
      </c>
      <c r="V174" s="10">
        <v>1</v>
      </c>
      <c r="W174" s="10">
        <v>10</v>
      </c>
      <c r="X174" s="10">
        <v>7</v>
      </c>
      <c r="Y174" s="10">
        <v>4</v>
      </c>
      <c r="Z174" s="10">
        <v>1</v>
      </c>
      <c r="AA174" s="10">
        <v>10</v>
      </c>
      <c r="AB174" s="18">
        <v>7</v>
      </c>
      <c r="AC174" s="18">
        <v>4</v>
      </c>
      <c r="AD174" s="31">
        <v>605244</v>
      </c>
      <c r="AE174" s="31">
        <v>118761</v>
      </c>
      <c r="AF174" s="1">
        <v>1994</v>
      </c>
      <c r="AG174" s="1">
        <v>1995</v>
      </c>
      <c r="AH174" s="1">
        <v>2018</v>
      </c>
      <c r="AI174" s="31">
        <v>594040</v>
      </c>
      <c r="AJ174" s="31">
        <v>109631</v>
      </c>
      <c r="AK174" s="1">
        <v>1994</v>
      </c>
      <c r="AL174" s="1">
        <v>1995</v>
      </c>
      <c r="AM174" s="1">
        <v>2018</v>
      </c>
    </row>
    <row r="175" spans="1:39">
      <c r="A175" s="14">
        <v>2824</v>
      </c>
      <c r="B175" s="14" t="s">
        <v>1248</v>
      </c>
      <c r="C175" s="14" t="s">
        <v>1728</v>
      </c>
      <c r="D175" s="14" t="s">
        <v>1728</v>
      </c>
      <c r="E175" s="9" t="s">
        <v>17</v>
      </c>
      <c r="F175" s="5">
        <v>29</v>
      </c>
      <c r="G175" s="5">
        <v>28</v>
      </c>
      <c r="H175" s="2">
        <v>0.89</v>
      </c>
      <c r="I175" s="12">
        <v>26</v>
      </c>
      <c r="J175" s="12">
        <v>25</v>
      </c>
      <c r="K175" s="22">
        <v>163179</v>
      </c>
      <c r="L175" s="22">
        <v>5264</v>
      </c>
      <c r="M175" s="23"/>
      <c r="N175" s="23">
        <v>18612</v>
      </c>
      <c r="O175" s="23">
        <v>56881</v>
      </c>
      <c r="P175" s="23"/>
      <c r="Q175" s="25"/>
      <c r="R175" s="25">
        <v>3722</v>
      </c>
      <c r="S175" s="26">
        <v>9480</v>
      </c>
      <c r="T175" s="26"/>
      <c r="U175" s="18">
        <v>4</v>
      </c>
      <c r="V175" s="10"/>
      <c r="W175" s="10">
        <v>5</v>
      </c>
      <c r="X175" s="10">
        <v>6</v>
      </c>
      <c r="Y175" s="10"/>
      <c r="Z175" s="10"/>
      <c r="AA175" s="10">
        <v>5</v>
      </c>
      <c r="AB175" s="18">
        <v>6</v>
      </c>
      <c r="AC175" s="18"/>
      <c r="AD175" s="31">
        <v>559002</v>
      </c>
      <c r="AE175" s="31">
        <v>249641</v>
      </c>
      <c r="AF175" s="1">
        <v>1993</v>
      </c>
      <c r="AG175" s="1">
        <v>1995</v>
      </c>
      <c r="AH175" s="1">
        <v>2018</v>
      </c>
      <c r="AI175" s="31">
        <v>466176</v>
      </c>
      <c r="AJ175" s="31">
        <v>199760</v>
      </c>
      <c r="AK175" s="1">
        <v>1993</v>
      </c>
      <c r="AL175" s="1">
        <v>1995</v>
      </c>
      <c r="AM175" s="1">
        <v>2018</v>
      </c>
    </row>
    <row r="176" spans="1:39">
      <c r="A176" s="14">
        <v>2832</v>
      </c>
      <c r="B176" s="14" t="s">
        <v>1256</v>
      </c>
      <c r="C176" s="14" t="s">
        <v>1722</v>
      </c>
      <c r="D176" s="14" t="s">
        <v>1723</v>
      </c>
      <c r="E176" s="9" t="s">
        <v>1249</v>
      </c>
      <c r="F176" s="5">
        <v>13</v>
      </c>
      <c r="G176" s="5">
        <v>9</v>
      </c>
      <c r="H176" s="2">
        <v>0.89</v>
      </c>
      <c r="I176" s="12">
        <v>9</v>
      </c>
      <c r="J176" s="12">
        <v>8</v>
      </c>
      <c r="K176" s="22">
        <v>1589126</v>
      </c>
      <c r="L176" s="22">
        <v>132427</v>
      </c>
      <c r="M176" s="23">
        <v>9150</v>
      </c>
      <c r="N176" s="23">
        <v>255000</v>
      </c>
      <c r="O176" s="23">
        <v>554882</v>
      </c>
      <c r="P176" s="23">
        <v>321159</v>
      </c>
      <c r="Q176" s="25">
        <v>3050</v>
      </c>
      <c r="R176" s="25">
        <v>255000</v>
      </c>
      <c r="S176" s="26">
        <v>184961</v>
      </c>
      <c r="T176" s="26">
        <v>160580</v>
      </c>
      <c r="U176" s="18">
        <v>0</v>
      </c>
      <c r="V176" s="10">
        <v>4</v>
      </c>
      <c r="W176" s="10">
        <v>1</v>
      </c>
      <c r="X176" s="10">
        <v>3</v>
      </c>
      <c r="Y176" s="10">
        <v>2</v>
      </c>
      <c r="Z176" s="10">
        <v>1</v>
      </c>
      <c r="AA176" s="10">
        <v>1</v>
      </c>
      <c r="AB176" s="18">
        <v>3</v>
      </c>
      <c r="AC176" s="18">
        <v>1</v>
      </c>
      <c r="AD176" s="31">
        <v>933395</v>
      </c>
      <c r="AE176" s="31">
        <v>192568</v>
      </c>
      <c r="AF176" s="1">
        <v>1992</v>
      </c>
      <c r="AG176" s="1">
        <v>1995</v>
      </c>
      <c r="AH176" s="1">
        <v>2018</v>
      </c>
      <c r="AI176" s="31">
        <v>927150</v>
      </c>
      <c r="AJ176" s="31">
        <v>167159</v>
      </c>
      <c r="AK176" s="1">
        <v>1992</v>
      </c>
      <c r="AL176" s="1">
        <v>1994</v>
      </c>
      <c r="AM176" s="1">
        <v>2018</v>
      </c>
    </row>
    <row r="177" spans="1:39">
      <c r="A177" s="14">
        <v>2874</v>
      </c>
      <c r="B177" s="14" t="s">
        <v>1268</v>
      </c>
      <c r="C177" s="14" t="s">
        <v>1728</v>
      </c>
      <c r="D177" s="14" t="s">
        <v>1728</v>
      </c>
      <c r="E177" s="9" t="s">
        <v>903</v>
      </c>
      <c r="F177" s="5">
        <v>99</v>
      </c>
      <c r="G177" s="5">
        <v>96</v>
      </c>
      <c r="H177" s="2">
        <v>1</v>
      </c>
      <c r="I177" s="12">
        <v>99</v>
      </c>
      <c r="J177" s="12">
        <v>96</v>
      </c>
      <c r="K177" s="22">
        <v>142071</v>
      </c>
      <c r="L177" s="22">
        <v>1379</v>
      </c>
      <c r="M177" s="23">
        <v>19000</v>
      </c>
      <c r="N177" s="23">
        <v>25300</v>
      </c>
      <c r="O177" s="23">
        <v>8675</v>
      </c>
      <c r="P177" s="23">
        <v>5025</v>
      </c>
      <c r="Q177" s="25">
        <v>1462</v>
      </c>
      <c r="R177" s="25">
        <v>1265</v>
      </c>
      <c r="S177" s="26">
        <v>1084</v>
      </c>
      <c r="T177" s="26">
        <v>1005</v>
      </c>
      <c r="U177" s="18">
        <v>0</v>
      </c>
      <c r="V177" s="10">
        <v>13</v>
      </c>
      <c r="W177" s="10">
        <v>20</v>
      </c>
      <c r="X177" s="10">
        <v>8</v>
      </c>
      <c r="Y177" s="10">
        <v>5</v>
      </c>
      <c r="Z177" s="10">
        <v>13</v>
      </c>
      <c r="AA177" s="10">
        <v>18</v>
      </c>
      <c r="AB177" s="18">
        <v>8</v>
      </c>
      <c r="AC177" s="18">
        <v>5</v>
      </c>
      <c r="AD177" s="31">
        <v>669720</v>
      </c>
      <c r="AE177" s="31">
        <v>182169</v>
      </c>
      <c r="AF177" s="1">
        <v>2014</v>
      </c>
      <c r="AG177" s="1">
        <v>2014</v>
      </c>
      <c r="AH177" s="1">
        <v>2017</v>
      </c>
      <c r="AI177" s="31">
        <v>655663</v>
      </c>
      <c r="AJ177" s="31">
        <v>172380</v>
      </c>
      <c r="AK177" s="1">
        <v>2014</v>
      </c>
      <c r="AL177" s="1">
        <v>2014</v>
      </c>
      <c r="AM177" s="1">
        <v>2017</v>
      </c>
    </row>
    <row r="178" spans="1:39">
      <c r="A178" s="14">
        <v>2875</v>
      </c>
      <c r="B178" s="14" t="s">
        <v>1272</v>
      </c>
      <c r="C178" s="14" t="s">
        <v>1728</v>
      </c>
      <c r="D178" s="14" t="s">
        <v>1728</v>
      </c>
      <c r="E178" s="9" t="s">
        <v>1269</v>
      </c>
      <c r="F178" s="5">
        <v>3</v>
      </c>
      <c r="G178" s="5">
        <v>2</v>
      </c>
      <c r="H178" s="2">
        <v>1</v>
      </c>
      <c r="I178" s="12">
        <v>3</v>
      </c>
      <c r="J178" s="12">
        <v>2</v>
      </c>
      <c r="K178" s="22">
        <v>281846</v>
      </c>
      <c r="L178" s="22">
        <v>93949</v>
      </c>
      <c r="M178" s="23"/>
      <c r="N178" s="23">
        <v>7500</v>
      </c>
      <c r="O178" s="23">
        <v>274346</v>
      </c>
      <c r="P178" s="23"/>
      <c r="Q178" s="25"/>
      <c r="R178" s="25">
        <v>7500</v>
      </c>
      <c r="S178" s="26">
        <v>137173</v>
      </c>
      <c r="T178" s="26"/>
      <c r="U178" s="18">
        <v>4</v>
      </c>
      <c r="V178" s="10"/>
      <c r="W178" s="10">
        <v>1</v>
      </c>
      <c r="X178" s="10">
        <v>2</v>
      </c>
      <c r="Y178" s="10"/>
      <c r="Z178" s="10"/>
      <c r="AA178" s="10">
        <v>1</v>
      </c>
      <c r="AB178" s="18">
        <v>2</v>
      </c>
      <c r="AC178" s="18"/>
      <c r="AD178" s="31">
        <v>12161071</v>
      </c>
      <c r="AE178" s="31">
        <v>4528646</v>
      </c>
      <c r="AF178" s="1">
        <v>1994</v>
      </c>
      <c r="AG178" s="1">
        <v>1994</v>
      </c>
      <c r="AH178" s="1"/>
      <c r="AI178" s="31">
        <v>13116634</v>
      </c>
      <c r="AJ178" s="31">
        <v>3075663</v>
      </c>
      <c r="AK178" s="1">
        <v>1994</v>
      </c>
      <c r="AL178" s="1">
        <v>1994</v>
      </c>
      <c r="AM178" s="1"/>
    </row>
    <row r="179" spans="1:39">
      <c r="A179" s="14">
        <v>2920</v>
      </c>
      <c r="B179" s="14" t="s">
        <v>1278</v>
      </c>
      <c r="C179" s="14" t="s">
        <v>1728</v>
      </c>
      <c r="D179" s="14" t="s">
        <v>1728</v>
      </c>
      <c r="E179" s="9" t="s">
        <v>1273</v>
      </c>
      <c r="F179" s="5">
        <v>10</v>
      </c>
      <c r="G179" s="5">
        <v>6</v>
      </c>
      <c r="H179" s="2">
        <v>1</v>
      </c>
      <c r="I179" s="12">
        <v>10</v>
      </c>
      <c r="J179" s="12">
        <v>6</v>
      </c>
      <c r="K179" s="22">
        <v>3527125</v>
      </c>
      <c r="L179" s="22">
        <v>320648</v>
      </c>
      <c r="M179" s="23"/>
      <c r="N179" s="23">
        <v>2075000</v>
      </c>
      <c r="O179" s="23">
        <v>832125</v>
      </c>
      <c r="P179" s="23">
        <v>300000</v>
      </c>
      <c r="Q179" s="25"/>
      <c r="R179" s="25">
        <v>518750</v>
      </c>
      <c r="S179" s="26">
        <v>277375</v>
      </c>
      <c r="T179" s="26">
        <v>300000</v>
      </c>
      <c r="U179" s="18">
        <v>2</v>
      </c>
      <c r="V179" s="10"/>
      <c r="W179" s="10">
        <v>4</v>
      </c>
      <c r="X179" s="10">
        <v>3</v>
      </c>
      <c r="Y179" s="10">
        <v>1</v>
      </c>
      <c r="Z179" s="10"/>
      <c r="AA179" s="10">
        <v>3</v>
      </c>
      <c r="AB179" s="18">
        <v>2</v>
      </c>
      <c r="AC179" s="18">
        <v>1</v>
      </c>
      <c r="AD179" s="31">
        <v>3400154</v>
      </c>
      <c r="AE179" s="31">
        <v>2499100</v>
      </c>
      <c r="AF179" s="1">
        <v>2000</v>
      </c>
      <c r="AG179" s="1">
        <v>2003</v>
      </c>
      <c r="AH179" s="1">
        <v>2018</v>
      </c>
      <c r="AI179" s="31">
        <v>3400154</v>
      </c>
      <c r="AJ179" s="31">
        <v>2499100</v>
      </c>
      <c r="AK179" s="1">
        <v>2000</v>
      </c>
      <c r="AL179" s="1">
        <v>2003</v>
      </c>
      <c r="AM179" s="1">
        <v>2018</v>
      </c>
    </row>
    <row r="180" spans="1:39">
      <c r="A180" s="14">
        <v>2936</v>
      </c>
      <c r="B180" s="14" t="s">
        <v>1288</v>
      </c>
      <c r="C180" s="14" t="s">
        <v>1728</v>
      </c>
      <c r="D180" s="14" t="s">
        <v>1728</v>
      </c>
      <c r="E180" s="9" t="s">
        <v>1279</v>
      </c>
      <c r="F180" s="5">
        <v>19</v>
      </c>
      <c r="G180" s="5">
        <v>8</v>
      </c>
      <c r="H180" s="2">
        <v>0.38</v>
      </c>
      <c r="I180" s="12">
        <v>7</v>
      </c>
      <c r="J180" s="12">
        <v>3</v>
      </c>
      <c r="K180" s="22">
        <v>5516256</v>
      </c>
      <c r="L180" s="22">
        <v>250739</v>
      </c>
      <c r="M180" s="23">
        <v>1500</v>
      </c>
      <c r="N180" s="23">
        <v>962256</v>
      </c>
      <c r="O180" s="23">
        <v>725000</v>
      </c>
      <c r="P180" s="23">
        <v>30000</v>
      </c>
      <c r="Q180" s="25">
        <v>1500</v>
      </c>
      <c r="R180" s="25">
        <v>106917</v>
      </c>
      <c r="S180" s="26">
        <v>181250</v>
      </c>
      <c r="T180" s="26">
        <v>15000</v>
      </c>
      <c r="U180" s="18">
        <v>0</v>
      </c>
      <c r="V180" s="10">
        <v>1</v>
      </c>
      <c r="W180" s="10">
        <v>9</v>
      </c>
      <c r="X180" s="10">
        <v>4</v>
      </c>
      <c r="Y180" s="10">
        <v>2</v>
      </c>
      <c r="Z180" s="10">
        <v>1</v>
      </c>
      <c r="AA180" s="10">
        <v>4</v>
      </c>
      <c r="AB180" s="18">
        <v>2</v>
      </c>
      <c r="AC180" s="18">
        <v>1</v>
      </c>
      <c r="AD180" s="31">
        <v>3502502</v>
      </c>
      <c r="AE180" s="31">
        <v>1095015</v>
      </c>
      <c r="AF180" s="1">
        <v>1993</v>
      </c>
      <c r="AG180" s="1">
        <v>1995</v>
      </c>
      <c r="AH180" s="1">
        <v>2018</v>
      </c>
      <c r="AI180" s="31">
        <v>489676</v>
      </c>
      <c r="AJ180" s="31">
        <v>37692</v>
      </c>
      <c r="AK180" s="1">
        <v>1985</v>
      </c>
      <c r="AL180" s="1">
        <v>1986</v>
      </c>
      <c r="AM180" s="1">
        <v>2018</v>
      </c>
    </row>
    <row r="181" spans="1:39">
      <c r="A181" s="14">
        <v>2940</v>
      </c>
      <c r="B181" s="14" t="s">
        <v>1296</v>
      </c>
      <c r="C181" s="14" t="s">
        <v>1828</v>
      </c>
      <c r="D181" s="14" t="s">
        <v>1829</v>
      </c>
      <c r="E181" s="9" t="s">
        <v>264</v>
      </c>
      <c r="F181" s="5">
        <v>14</v>
      </c>
      <c r="G181" s="5">
        <v>13</v>
      </c>
      <c r="H181" s="2">
        <v>1</v>
      </c>
      <c r="I181" s="12">
        <v>14</v>
      </c>
      <c r="J181" s="12">
        <v>13</v>
      </c>
      <c r="K181" s="22">
        <v>593114</v>
      </c>
      <c r="L181" s="22">
        <v>42365</v>
      </c>
      <c r="M181" s="23">
        <v>20948</v>
      </c>
      <c r="N181" s="23">
        <v>100000</v>
      </c>
      <c r="O181" s="23">
        <v>145000</v>
      </c>
      <c r="P181" s="23">
        <v>46000</v>
      </c>
      <c r="Q181" s="25">
        <v>20948</v>
      </c>
      <c r="R181" s="25">
        <v>100000</v>
      </c>
      <c r="S181" s="26">
        <v>72500</v>
      </c>
      <c r="T181" s="26">
        <v>15333</v>
      </c>
      <c r="U181" s="18">
        <v>0</v>
      </c>
      <c r="V181" s="10">
        <v>1</v>
      </c>
      <c r="W181" s="10">
        <v>1</v>
      </c>
      <c r="X181" s="10">
        <v>2</v>
      </c>
      <c r="Y181" s="10">
        <v>3</v>
      </c>
      <c r="Z181" s="10">
        <v>1</v>
      </c>
      <c r="AA181" s="10">
        <v>1</v>
      </c>
      <c r="AB181" s="18">
        <v>2</v>
      </c>
      <c r="AC181" s="18">
        <v>3</v>
      </c>
      <c r="AD181" s="31">
        <v>745796</v>
      </c>
      <c r="AE181" s="31">
        <v>67909</v>
      </c>
      <c r="AF181" s="1">
        <v>1993</v>
      </c>
      <c r="AG181" s="1">
        <v>1995</v>
      </c>
      <c r="AH181" s="1">
        <v>2018</v>
      </c>
      <c r="AI181" s="31">
        <v>745796</v>
      </c>
      <c r="AJ181" s="31">
        <v>67909</v>
      </c>
      <c r="AK181" s="1">
        <v>1993</v>
      </c>
      <c r="AL181" s="1">
        <v>1995</v>
      </c>
      <c r="AM181" s="1">
        <v>2018</v>
      </c>
    </row>
    <row r="182" spans="1:39">
      <c r="A182" s="14">
        <v>2955</v>
      </c>
      <c r="B182" s="14" t="s">
        <v>1309</v>
      </c>
      <c r="C182" s="14" t="s">
        <v>1724</v>
      </c>
      <c r="D182" s="14" t="s">
        <v>1725</v>
      </c>
      <c r="E182" s="9" t="s">
        <v>1297</v>
      </c>
      <c r="F182" s="5">
        <v>44</v>
      </c>
      <c r="G182" s="5">
        <v>43</v>
      </c>
      <c r="H182" s="2">
        <v>1</v>
      </c>
      <c r="I182" s="12">
        <v>44</v>
      </c>
      <c r="J182" s="12">
        <v>43</v>
      </c>
      <c r="K182" s="22">
        <v>2595195</v>
      </c>
      <c r="L182" s="22">
        <v>57671</v>
      </c>
      <c r="M182" s="23">
        <v>30500</v>
      </c>
      <c r="N182" s="23">
        <v>464514</v>
      </c>
      <c r="O182" s="23">
        <v>502619</v>
      </c>
      <c r="P182" s="23">
        <v>42159</v>
      </c>
      <c r="Q182" s="25">
        <v>15250</v>
      </c>
      <c r="R182" s="25">
        <v>58064</v>
      </c>
      <c r="S182" s="26">
        <v>83770</v>
      </c>
      <c r="T182" s="26">
        <v>14053</v>
      </c>
      <c r="U182" s="18">
        <v>0</v>
      </c>
      <c r="V182" s="10">
        <v>2</v>
      </c>
      <c r="W182" s="10">
        <v>8</v>
      </c>
      <c r="X182" s="10">
        <v>6</v>
      </c>
      <c r="Y182" s="10">
        <v>3</v>
      </c>
      <c r="Z182" s="10">
        <v>2</v>
      </c>
      <c r="AA182" s="10">
        <v>8</v>
      </c>
      <c r="AB182" s="18">
        <v>6</v>
      </c>
      <c r="AC182" s="18">
        <v>3</v>
      </c>
      <c r="AD182" s="31">
        <v>532817</v>
      </c>
      <c r="AE182" s="31">
        <v>89455</v>
      </c>
      <c r="AF182" s="1">
        <v>1995</v>
      </c>
      <c r="AG182" s="1">
        <v>1996</v>
      </c>
      <c r="AH182" s="1">
        <v>2018</v>
      </c>
      <c r="AI182" s="31">
        <v>520810</v>
      </c>
      <c r="AJ182" s="31">
        <v>82208</v>
      </c>
      <c r="AK182" s="1">
        <v>1995</v>
      </c>
      <c r="AL182" s="1">
        <v>1996</v>
      </c>
      <c r="AM182" s="1">
        <v>2018</v>
      </c>
    </row>
    <row r="183" spans="1:39">
      <c r="A183" s="14">
        <v>2977</v>
      </c>
      <c r="B183" s="14" t="s">
        <v>1320</v>
      </c>
      <c r="C183" s="14" t="s">
        <v>1728</v>
      </c>
      <c r="D183" s="14" t="s">
        <v>1728</v>
      </c>
      <c r="E183" s="9" t="s">
        <v>220</v>
      </c>
      <c r="F183" s="5">
        <v>35</v>
      </c>
      <c r="G183" s="5">
        <v>32</v>
      </c>
      <c r="H183" s="2">
        <v>1</v>
      </c>
      <c r="I183" s="12">
        <v>35</v>
      </c>
      <c r="J183" s="12">
        <v>32</v>
      </c>
      <c r="K183" s="22">
        <v>3525903</v>
      </c>
      <c r="L183" s="22">
        <v>97942</v>
      </c>
      <c r="M183" s="23">
        <v>350983</v>
      </c>
      <c r="N183" s="23">
        <v>234623</v>
      </c>
      <c r="O183" s="23">
        <v>111500</v>
      </c>
      <c r="P183" s="23">
        <v>160500</v>
      </c>
      <c r="Q183" s="25">
        <v>70197</v>
      </c>
      <c r="R183" s="25">
        <v>78208</v>
      </c>
      <c r="S183" s="26">
        <v>55750</v>
      </c>
      <c r="T183" s="26">
        <v>80250</v>
      </c>
      <c r="U183" s="18">
        <v>0</v>
      </c>
      <c r="V183" s="10">
        <v>5</v>
      </c>
      <c r="W183" s="10">
        <v>3</v>
      </c>
      <c r="X183" s="10">
        <v>2</v>
      </c>
      <c r="Y183" s="10">
        <v>2</v>
      </c>
      <c r="Z183" s="10">
        <v>5</v>
      </c>
      <c r="AA183" s="10">
        <v>3</v>
      </c>
      <c r="AB183" s="18">
        <v>2</v>
      </c>
      <c r="AC183" s="18">
        <v>2</v>
      </c>
      <c r="AD183" s="31">
        <v>689854</v>
      </c>
      <c r="AE183" s="31">
        <v>215139</v>
      </c>
      <c r="AF183" s="1">
        <v>2011</v>
      </c>
      <c r="AG183" s="1">
        <v>2011</v>
      </c>
      <c r="AH183" s="1">
        <v>2018</v>
      </c>
      <c r="AI183" s="31">
        <v>643668</v>
      </c>
      <c r="AJ183" s="31">
        <v>203714</v>
      </c>
      <c r="AK183" s="1">
        <v>2011</v>
      </c>
      <c r="AL183" s="1">
        <v>2011</v>
      </c>
      <c r="AM183" s="1">
        <v>2018</v>
      </c>
    </row>
    <row r="184" spans="1:39">
      <c r="A184" s="14">
        <v>3009</v>
      </c>
      <c r="B184" s="14" t="s">
        <v>1324</v>
      </c>
      <c r="C184" s="14" t="s">
        <v>1728</v>
      </c>
      <c r="D184" s="14" t="s">
        <v>1728</v>
      </c>
      <c r="E184" s="9" t="s">
        <v>33</v>
      </c>
      <c r="F184" s="5">
        <v>3</v>
      </c>
      <c r="G184" s="5">
        <v>3</v>
      </c>
      <c r="H184" s="2">
        <v>1</v>
      </c>
      <c r="I184" s="12">
        <v>3</v>
      </c>
      <c r="J184" s="12">
        <v>3</v>
      </c>
      <c r="K184" s="22">
        <v>41100</v>
      </c>
      <c r="L184" s="22">
        <v>13700</v>
      </c>
      <c r="M184" s="23">
        <v>8600</v>
      </c>
      <c r="N184" s="23"/>
      <c r="O184" s="23">
        <v>20000</v>
      </c>
      <c r="P184" s="23"/>
      <c r="Q184" s="25">
        <v>8600</v>
      </c>
      <c r="R184" s="25"/>
      <c r="S184" s="26">
        <v>20000</v>
      </c>
      <c r="T184" s="26"/>
      <c r="U184" s="18">
        <v>4</v>
      </c>
      <c r="V184" s="10">
        <v>1</v>
      </c>
      <c r="W184" s="10"/>
      <c r="X184" s="10">
        <v>1</v>
      </c>
      <c r="Y184" s="10"/>
      <c r="Z184" s="10">
        <v>1</v>
      </c>
      <c r="AA184" s="10"/>
      <c r="AB184" s="18">
        <v>1</v>
      </c>
      <c r="AC184" s="18"/>
      <c r="AD184" s="31">
        <v>397097</v>
      </c>
      <c r="AE184" s="31">
        <v>93759</v>
      </c>
      <c r="AF184" s="1">
        <v>1993</v>
      </c>
      <c r="AG184" s="1">
        <v>1994</v>
      </c>
      <c r="AH184" s="1">
        <v>2017</v>
      </c>
      <c r="AI184" s="31">
        <v>397097</v>
      </c>
      <c r="AJ184" s="31">
        <v>93759</v>
      </c>
      <c r="AK184" s="1">
        <v>1993</v>
      </c>
      <c r="AL184" s="1">
        <v>1994</v>
      </c>
      <c r="AM184" s="1">
        <v>2017</v>
      </c>
    </row>
    <row r="185" spans="1:39">
      <c r="A185" s="14">
        <v>3041</v>
      </c>
      <c r="B185" s="14" t="s">
        <v>1336</v>
      </c>
      <c r="C185" s="14" t="s">
        <v>1728</v>
      </c>
      <c r="D185" s="14" t="s">
        <v>1728</v>
      </c>
      <c r="E185" s="9" t="s">
        <v>47</v>
      </c>
      <c r="F185" s="5">
        <v>35</v>
      </c>
      <c r="G185" s="5">
        <v>35</v>
      </c>
      <c r="H185" s="2">
        <v>0.97</v>
      </c>
      <c r="I185" s="12">
        <v>34</v>
      </c>
      <c r="J185" s="12">
        <v>34</v>
      </c>
      <c r="K185" s="22">
        <v>2184688</v>
      </c>
      <c r="L185" s="22">
        <v>60686</v>
      </c>
      <c r="M185" s="23">
        <v>65220</v>
      </c>
      <c r="N185" s="23">
        <v>212200</v>
      </c>
      <c r="O185" s="23">
        <v>1064493</v>
      </c>
      <c r="P185" s="23">
        <v>334200</v>
      </c>
      <c r="Q185" s="25">
        <v>16305</v>
      </c>
      <c r="R185" s="25">
        <v>42440</v>
      </c>
      <c r="S185" s="26">
        <v>106449</v>
      </c>
      <c r="T185" s="26">
        <v>111400</v>
      </c>
      <c r="U185" s="18">
        <v>0</v>
      </c>
      <c r="V185" s="10">
        <v>4</v>
      </c>
      <c r="W185" s="10">
        <v>5</v>
      </c>
      <c r="X185" s="10">
        <v>10</v>
      </c>
      <c r="Y185" s="10">
        <v>3</v>
      </c>
      <c r="Z185" s="10">
        <v>4</v>
      </c>
      <c r="AA185" s="10">
        <v>5</v>
      </c>
      <c r="AB185" s="18">
        <v>9</v>
      </c>
      <c r="AC185" s="18">
        <v>3</v>
      </c>
      <c r="AD185" s="32">
        <v>900902</v>
      </c>
      <c r="AE185" s="32">
        <v>457203</v>
      </c>
      <c r="AF185" s="1">
        <v>1991</v>
      </c>
      <c r="AG185" s="1">
        <v>1992</v>
      </c>
      <c r="AH185" s="1">
        <v>2017</v>
      </c>
      <c r="AI185" s="32">
        <v>889896</v>
      </c>
      <c r="AJ185" s="32">
        <v>449602</v>
      </c>
      <c r="AK185" s="1">
        <v>1991</v>
      </c>
      <c r="AL185" s="1">
        <v>1992</v>
      </c>
      <c r="AM185" s="1">
        <v>2017</v>
      </c>
    </row>
    <row r="186" spans="1:39">
      <c r="A186" s="14">
        <v>3106</v>
      </c>
      <c r="B186" s="14" t="s">
        <v>1344</v>
      </c>
      <c r="C186" s="14" t="s">
        <v>1728</v>
      </c>
      <c r="D186" s="14" t="s">
        <v>1728</v>
      </c>
      <c r="E186" s="9" t="s">
        <v>588</v>
      </c>
      <c r="F186" s="5">
        <v>18</v>
      </c>
      <c r="G186" s="5">
        <v>17</v>
      </c>
      <c r="H186" s="2">
        <v>1</v>
      </c>
      <c r="I186" s="12">
        <v>18</v>
      </c>
      <c r="J186" s="12">
        <v>17</v>
      </c>
      <c r="K186" s="22">
        <v>444694</v>
      </c>
      <c r="L186" s="22">
        <v>23405</v>
      </c>
      <c r="M186" s="23">
        <v>75400</v>
      </c>
      <c r="N186" s="23">
        <v>22000</v>
      </c>
      <c r="O186" s="23">
        <v>164000</v>
      </c>
      <c r="P186" s="23">
        <v>24294</v>
      </c>
      <c r="Q186" s="25">
        <v>25133</v>
      </c>
      <c r="R186" s="25">
        <v>22000</v>
      </c>
      <c r="S186" s="26">
        <v>27333</v>
      </c>
      <c r="T186" s="26">
        <v>8098</v>
      </c>
      <c r="U186" s="18">
        <v>0</v>
      </c>
      <c r="V186" s="10">
        <v>3</v>
      </c>
      <c r="W186" s="10">
        <v>1</v>
      </c>
      <c r="X186" s="10">
        <v>6</v>
      </c>
      <c r="Y186" s="10">
        <v>3</v>
      </c>
      <c r="Z186" s="10">
        <v>3</v>
      </c>
      <c r="AA186" s="10">
        <v>1</v>
      </c>
      <c r="AB186" s="18">
        <v>6</v>
      </c>
      <c r="AC186" s="18">
        <v>3</v>
      </c>
      <c r="AD186" s="32">
        <v>528381</v>
      </c>
      <c r="AE186" s="32">
        <v>155951</v>
      </c>
      <c r="AF186" s="1">
        <v>1991</v>
      </c>
      <c r="AG186" s="1">
        <v>1992</v>
      </c>
      <c r="AH186" s="1">
        <v>2018</v>
      </c>
      <c r="AI186" s="32">
        <v>523869</v>
      </c>
      <c r="AJ186" s="32">
        <v>153369</v>
      </c>
      <c r="AK186" s="1">
        <v>1991</v>
      </c>
      <c r="AL186" s="1">
        <v>1992</v>
      </c>
      <c r="AM186" s="1">
        <v>2018</v>
      </c>
    </row>
    <row r="187" spans="1:39">
      <c r="A187" s="14">
        <v>3182</v>
      </c>
      <c r="B187" s="14" t="s">
        <v>1347</v>
      </c>
      <c r="C187" s="14" t="s">
        <v>1728</v>
      </c>
      <c r="D187" s="14" t="s">
        <v>1728</v>
      </c>
      <c r="E187" s="9" t="s">
        <v>33</v>
      </c>
      <c r="F187" s="5">
        <v>4</v>
      </c>
      <c r="G187" s="5">
        <v>2</v>
      </c>
      <c r="H187" s="2">
        <v>1</v>
      </c>
      <c r="I187" s="12">
        <v>4</v>
      </c>
      <c r="J187" s="12">
        <v>2</v>
      </c>
      <c r="K187" s="22">
        <v>245000</v>
      </c>
      <c r="L187" s="22">
        <v>61250</v>
      </c>
      <c r="M187" s="23"/>
      <c r="N187" s="23">
        <v>50000</v>
      </c>
      <c r="O187" s="23">
        <v>115000</v>
      </c>
      <c r="P187" s="23"/>
      <c r="Q187" s="25"/>
      <c r="R187" s="25">
        <v>25000</v>
      </c>
      <c r="S187" s="26">
        <v>115000</v>
      </c>
      <c r="T187" s="26"/>
      <c r="U187" s="18">
        <v>4</v>
      </c>
      <c r="V187" s="10"/>
      <c r="W187" s="10">
        <v>2</v>
      </c>
      <c r="X187" s="10">
        <v>1</v>
      </c>
      <c r="Y187" s="10"/>
      <c r="Z187" s="10"/>
      <c r="AA187" s="10">
        <v>1</v>
      </c>
      <c r="AB187" s="18">
        <v>1</v>
      </c>
      <c r="AC187" s="18"/>
      <c r="AD187" s="32">
        <v>897346</v>
      </c>
      <c r="AE187" s="32">
        <v>60628</v>
      </c>
      <c r="AF187" s="1">
        <v>1992</v>
      </c>
      <c r="AG187" s="1">
        <v>1995</v>
      </c>
      <c r="AH187" s="1"/>
      <c r="AI187" s="32">
        <v>897346</v>
      </c>
      <c r="AJ187" s="32">
        <v>60628</v>
      </c>
      <c r="AK187" s="1">
        <v>1992</v>
      </c>
      <c r="AL187" s="1">
        <v>1995</v>
      </c>
      <c r="AM187" s="1"/>
    </row>
    <row r="188" spans="1:39">
      <c r="A188" s="14">
        <v>3190</v>
      </c>
      <c r="B188" s="14" t="s">
        <v>1350</v>
      </c>
      <c r="C188" s="14" t="s">
        <v>1728</v>
      </c>
      <c r="D188" s="14" t="s">
        <v>1728</v>
      </c>
      <c r="E188" s="9" t="s">
        <v>89</v>
      </c>
      <c r="F188" s="5">
        <v>6</v>
      </c>
      <c r="G188" s="5">
        <v>6</v>
      </c>
      <c r="H188" s="2">
        <v>1</v>
      </c>
      <c r="I188" s="12">
        <v>6</v>
      </c>
      <c r="J188" s="12">
        <v>6</v>
      </c>
      <c r="K188" s="22">
        <v>367500</v>
      </c>
      <c r="L188" s="22">
        <v>61250</v>
      </c>
      <c r="M188" s="23"/>
      <c r="N188" s="23"/>
      <c r="O188" s="23">
        <v>205000</v>
      </c>
      <c r="P188" s="23"/>
      <c r="Q188" s="25"/>
      <c r="R188" s="25"/>
      <c r="S188" s="26">
        <v>102500</v>
      </c>
      <c r="T188" s="26"/>
      <c r="U188" s="18">
        <v>6</v>
      </c>
      <c r="V188" s="10"/>
      <c r="W188" s="10"/>
      <c r="X188" s="10">
        <v>2</v>
      </c>
      <c r="Y188" s="10"/>
      <c r="Z188" s="10"/>
      <c r="AA188" s="10"/>
      <c r="AB188" s="18">
        <v>2</v>
      </c>
      <c r="AC188" s="18"/>
      <c r="AD188" s="32">
        <v>1837450</v>
      </c>
      <c r="AE188" s="32">
        <v>445718</v>
      </c>
      <c r="AF188" s="1">
        <v>2000</v>
      </c>
      <c r="AG188" s="1">
        <v>2001</v>
      </c>
      <c r="AH188" s="1">
        <v>2017</v>
      </c>
      <c r="AI188" s="32">
        <v>1837450</v>
      </c>
      <c r="AJ188" s="32">
        <v>445718</v>
      </c>
      <c r="AK188" s="1">
        <v>2000</v>
      </c>
      <c r="AL188" s="1">
        <v>2001</v>
      </c>
      <c r="AM188" s="1">
        <v>2017</v>
      </c>
    </row>
    <row r="189" spans="1:39">
      <c r="A189" s="14">
        <v>3236</v>
      </c>
      <c r="B189" s="14" t="s">
        <v>1365</v>
      </c>
      <c r="C189" s="14" t="s">
        <v>1728</v>
      </c>
      <c r="D189" s="14" t="s">
        <v>1728</v>
      </c>
      <c r="E189" s="9" t="s">
        <v>588</v>
      </c>
      <c r="F189" s="5">
        <v>109</v>
      </c>
      <c r="G189" s="5">
        <v>102</v>
      </c>
      <c r="H189" s="2">
        <v>1</v>
      </c>
      <c r="I189" s="12">
        <v>109</v>
      </c>
      <c r="J189" s="12">
        <v>102</v>
      </c>
      <c r="K189" s="22">
        <v>8093684</v>
      </c>
      <c r="L189" s="22">
        <v>70380</v>
      </c>
      <c r="M189" s="23">
        <v>801901</v>
      </c>
      <c r="N189" s="23">
        <v>3636073</v>
      </c>
      <c r="O189" s="23">
        <v>808310</v>
      </c>
      <c r="P189" s="23">
        <v>343473</v>
      </c>
      <c r="Q189" s="25">
        <v>57279</v>
      </c>
      <c r="R189" s="25">
        <v>84560</v>
      </c>
      <c r="S189" s="26">
        <v>53887</v>
      </c>
      <c r="T189" s="26">
        <v>49068</v>
      </c>
      <c r="U189" s="18">
        <v>0</v>
      </c>
      <c r="V189" s="10">
        <v>14</v>
      </c>
      <c r="W189" s="10">
        <v>43</v>
      </c>
      <c r="X189" s="10">
        <v>15</v>
      </c>
      <c r="Y189" s="10">
        <v>7</v>
      </c>
      <c r="Z189" s="10">
        <v>13</v>
      </c>
      <c r="AA189" s="10">
        <v>41</v>
      </c>
      <c r="AB189" s="18">
        <v>13</v>
      </c>
      <c r="AC189" s="18">
        <v>6</v>
      </c>
      <c r="AD189" s="32">
        <v>1143119</v>
      </c>
      <c r="AE189" s="32">
        <v>140068</v>
      </c>
      <c r="AF189" s="1">
        <v>1996</v>
      </c>
      <c r="AG189" s="1">
        <v>1996</v>
      </c>
      <c r="AH189" s="1">
        <v>2017</v>
      </c>
      <c r="AI189" s="32">
        <v>1146063</v>
      </c>
      <c r="AJ189" s="32">
        <v>138146</v>
      </c>
      <c r="AK189" s="1">
        <v>1996</v>
      </c>
      <c r="AL189" s="1">
        <v>1996</v>
      </c>
      <c r="AM189" s="1">
        <v>2017</v>
      </c>
    </row>
    <row r="190" spans="1:39">
      <c r="A190" s="14">
        <v>3239</v>
      </c>
      <c r="B190" s="14" t="s">
        <v>1370</v>
      </c>
      <c r="C190" s="14" t="s">
        <v>1728</v>
      </c>
      <c r="D190" s="14" t="s">
        <v>1728</v>
      </c>
      <c r="E190" s="9" t="s">
        <v>1366</v>
      </c>
      <c r="F190" s="5">
        <v>5</v>
      </c>
      <c r="G190" s="5">
        <v>4</v>
      </c>
      <c r="H190" s="2">
        <v>0.75</v>
      </c>
      <c r="I190" s="12">
        <v>4</v>
      </c>
      <c r="J190" s="12">
        <v>3</v>
      </c>
      <c r="K190" s="22">
        <v>532810</v>
      </c>
      <c r="L190" s="22">
        <v>106562</v>
      </c>
      <c r="M190" s="23"/>
      <c r="N190" s="23">
        <v>360</v>
      </c>
      <c r="O190" s="23">
        <v>510000</v>
      </c>
      <c r="P190" s="23"/>
      <c r="Q190" s="25"/>
      <c r="R190" s="25">
        <v>360</v>
      </c>
      <c r="S190" s="26">
        <v>255000</v>
      </c>
      <c r="T190" s="26"/>
      <c r="U190" s="18">
        <v>4</v>
      </c>
      <c r="V190" s="10"/>
      <c r="W190" s="10">
        <v>1</v>
      </c>
      <c r="X190" s="10">
        <v>2</v>
      </c>
      <c r="Y190" s="10"/>
      <c r="Z190" s="10"/>
      <c r="AA190" s="10">
        <v>1</v>
      </c>
      <c r="AB190" s="18">
        <v>1</v>
      </c>
      <c r="AC190" s="18"/>
      <c r="AD190" s="32">
        <v>2012833</v>
      </c>
      <c r="AE190" s="32">
        <v>717951</v>
      </c>
      <c r="AF190" s="1">
        <v>1993</v>
      </c>
      <c r="AG190" s="1">
        <v>1994</v>
      </c>
      <c r="AH190" s="1">
        <v>2017</v>
      </c>
      <c r="AI190" s="32">
        <v>1228371</v>
      </c>
      <c r="AJ190" s="32">
        <v>423602</v>
      </c>
      <c r="AK190" s="1">
        <v>1994</v>
      </c>
      <c r="AL190" s="1">
        <v>1995</v>
      </c>
      <c r="AM190" s="1">
        <v>2017</v>
      </c>
    </row>
    <row r="191" spans="1:39">
      <c r="A191" s="14">
        <v>3283</v>
      </c>
      <c r="B191" s="14" t="s">
        <v>1373</v>
      </c>
      <c r="C191" s="14" t="s">
        <v>1728</v>
      </c>
      <c r="D191" s="14" t="s">
        <v>1728</v>
      </c>
      <c r="E191" s="9" t="s">
        <v>33</v>
      </c>
      <c r="F191" s="5">
        <v>3</v>
      </c>
      <c r="G191" s="5">
        <v>3</v>
      </c>
      <c r="H191" s="2">
        <v>1</v>
      </c>
      <c r="I191" s="12">
        <v>3</v>
      </c>
      <c r="J191" s="12">
        <v>3</v>
      </c>
      <c r="K191" s="22">
        <v>103000</v>
      </c>
      <c r="L191" s="22">
        <v>34333</v>
      </c>
      <c r="M191" s="23"/>
      <c r="N191" s="23">
        <v>38000</v>
      </c>
      <c r="O191" s="23">
        <v>35000</v>
      </c>
      <c r="P191" s="23">
        <v>30000</v>
      </c>
      <c r="Q191" s="25"/>
      <c r="R191" s="25">
        <v>38000</v>
      </c>
      <c r="S191" s="26">
        <v>35000</v>
      </c>
      <c r="T191" s="26">
        <v>30000</v>
      </c>
      <c r="U191" s="18">
        <v>2</v>
      </c>
      <c r="V191" s="10"/>
      <c r="W191" s="10">
        <v>1</v>
      </c>
      <c r="X191" s="10">
        <v>1</v>
      </c>
      <c r="Y191" s="10">
        <v>1</v>
      </c>
      <c r="Z191" s="10"/>
      <c r="AA191" s="10">
        <v>1</v>
      </c>
      <c r="AB191" s="18">
        <v>1</v>
      </c>
      <c r="AC191" s="18">
        <v>1</v>
      </c>
      <c r="AD191" s="32">
        <v>388126</v>
      </c>
      <c r="AE191" s="32">
        <v>95750</v>
      </c>
      <c r="AF191" s="1">
        <v>1992</v>
      </c>
      <c r="AG191" s="1">
        <v>1995</v>
      </c>
      <c r="AH191" s="1">
        <v>2017</v>
      </c>
      <c r="AI191" s="32">
        <v>342556</v>
      </c>
      <c r="AJ191" s="32">
        <v>77282</v>
      </c>
      <c r="AK191" s="1">
        <v>1993</v>
      </c>
      <c r="AL191" s="1">
        <v>1996</v>
      </c>
      <c r="AM191" s="1">
        <v>2017</v>
      </c>
    </row>
    <row r="192" spans="1:39">
      <c r="A192" s="14">
        <v>3295</v>
      </c>
      <c r="B192" s="14" t="s">
        <v>1377</v>
      </c>
      <c r="C192" s="14" t="s">
        <v>1728</v>
      </c>
      <c r="D192" s="14" t="s">
        <v>1728</v>
      </c>
      <c r="E192" s="9" t="s">
        <v>707</v>
      </c>
      <c r="F192" s="5">
        <v>6</v>
      </c>
      <c r="G192" s="5">
        <v>5</v>
      </c>
      <c r="H192" s="2">
        <v>1</v>
      </c>
      <c r="I192" s="12">
        <v>6</v>
      </c>
      <c r="J192" s="12">
        <v>5</v>
      </c>
      <c r="K192" s="22">
        <v>626300</v>
      </c>
      <c r="L192" s="22">
        <v>89471</v>
      </c>
      <c r="M192" s="23">
        <v>336300</v>
      </c>
      <c r="N192" s="23"/>
      <c r="O192" s="23">
        <v>240000</v>
      </c>
      <c r="P192" s="23"/>
      <c r="Q192" s="25">
        <v>84075</v>
      </c>
      <c r="R192" s="25"/>
      <c r="S192" s="26">
        <v>120000</v>
      </c>
      <c r="T192" s="26"/>
      <c r="U192" s="18">
        <v>4</v>
      </c>
      <c r="V192" s="10">
        <v>4</v>
      </c>
      <c r="W192" s="10"/>
      <c r="X192" s="10">
        <v>2</v>
      </c>
      <c r="Y192" s="10"/>
      <c r="Z192" s="10">
        <v>2</v>
      </c>
      <c r="AA192" s="10"/>
      <c r="AB192" s="18">
        <v>2</v>
      </c>
      <c r="AC192" s="18"/>
      <c r="AD192" s="32">
        <v>1397161</v>
      </c>
      <c r="AE192" s="32">
        <v>365091</v>
      </c>
      <c r="AF192" s="1">
        <v>1996</v>
      </c>
      <c r="AG192" s="1">
        <v>1998</v>
      </c>
      <c r="AH192" s="1">
        <v>2018</v>
      </c>
      <c r="AI192" s="32">
        <v>930923</v>
      </c>
      <c r="AJ192" s="32">
        <v>196613</v>
      </c>
      <c r="AK192" s="1">
        <v>1996</v>
      </c>
      <c r="AL192" s="1">
        <v>1998</v>
      </c>
      <c r="AM192" s="1">
        <v>2018</v>
      </c>
    </row>
    <row r="193" spans="1:39">
      <c r="A193" s="14">
        <v>3324</v>
      </c>
      <c r="B193" s="14" t="s">
        <v>1384</v>
      </c>
      <c r="C193" s="14" t="s">
        <v>1728</v>
      </c>
      <c r="D193" s="14" t="s">
        <v>1728</v>
      </c>
      <c r="E193" s="9" t="s">
        <v>33</v>
      </c>
      <c r="F193" s="5">
        <v>8</v>
      </c>
      <c r="G193" s="5">
        <v>8</v>
      </c>
      <c r="H193" s="2">
        <v>1</v>
      </c>
      <c r="I193" s="12">
        <v>8</v>
      </c>
      <c r="J193" s="12">
        <v>8</v>
      </c>
      <c r="K193" s="22">
        <v>799000</v>
      </c>
      <c r="L193" s="22">
        <v>99875</v>
      </c>
      <c r="M193" s="23">
        <v>200000</v>
      </c>
      <c r="N193" s="23">
        <v>200000</v>
      </c>
      <c r="O193" s="23">
        <v>150000</v>
      </c>
      <c r="P193" s="23"/>
      <c r="Q193" s="25">
        <v>100000</v>
      </c>
      <c r="R193" s="25">
        <v>200000</v>
      </c>
      <c r="S193" s="26">
        <v>150000</v>
      </c>
      <c r="T193" s="26"/>
      <c r="U193" s="18">
        <v>2</v>
      </c>
      <c r="V193" s="10">
        <v>2</v>
      </c>
      <c r="W193" s="10">
        <v>1</v>
      </c>
      <c r="X193" s="10">
        <v>1</v>
      </c>
      <c r="Y193" s="10"/>
      <c r="Z193" s="10">
        <v>2</v>
      </c>
      <c r="AA193" s="10">
        <v>1</v>
      </c>
      <c r="AB193" s="18">
        <v>1</v>
      </c>
      <c r="AC193" s="18"/>
      <c r="AD193" s="32">
        <v>790636</v>
      </c>
      <c r="AE193" s="32">
        <v>176927</v>
      </c>
      <c r="AF193" s="1">
        <v>1996</v>
      </c>
      <c r="AG193" s="1">
        <v>1998</v>
      </c>
      <c r="AH193" s="1">
        <v>2018</v>
      </c>
      <c r="AI193" s="32">
        <v>790636</v>
      </c>
      <c r="AJ193" s="32">
        <v>176927</v>
      </c>
      <c r="AK193" s="1">
        <v>1996</v>
      </c>
      <c r="AL193" s="1">
        <v>1998</v>
      </c>
      <c r="AM193" s="1">
        <v>2018</v>
      </c>
    </row>
    <row r="194" spans="1:39">
      <c r="A194" s="14">
        <v>3361</v>
      </c>
      <c r="B194" s="14" t="s">
        <v>1389</v>
      </c>
      <c r="C194" s="14" t="s">
        <v>1728</v>
      </c>
      <c r="D194" s="14" t="s">
        <v>1728</v>
      </c>
      <c r="E194" s="9" t="s">
        <v>588</v>
      </c>
      <c r="F194" s="5">
        <v>6</v>
      </c>
      <c r="G194" s="5">
        <v>6</v>
      </c>
      <c r="H194" s="2">
        <v>1</v>
      </c>
      <c r="I194" s="12">
        <v>6</v>
      </c>
      <c r="J194" s="12">
        <v>6</v>
      </c>
      <c r="K194" s="22">
        <v>288448</v>
      </c>
      <c r="L194" s="22">
        <v>41207</v>
      </c>
      <c r="M194" s="23"/>
      <c r="N194" s="23">
        <v>25656</v>
      </c>
      <c r="O194" s="23">
        <v>20518</v>
      </c>
      <c r="P194" s="23">
        <v>190941</v>
      </c>
      <c r="Q194" s="25"/>
      <c r="R194" s="25">
        <v>12828</v>
      </c>
      <c r="S194" s="26">
        <v>20518</v>
      </c>
      <c r="T194" s="26">
        <v>95471</v>
      </c>
      <c r="U194" s="18">
        <v>2</v>
      </c>
      <c r="V194" s="10"/>
      <c r="W194" s="10">
        <v>2</v>
      </c>
      <c r="X194" s="10">
        <v>1</v>
      </c>
      <c r="Y194" s="10">
        <v>2</v>
      </c>
      <c r="Z194" s="10"/>
      <c r="AA194" s="10">
        <v>2</v>
      </c>
      <c r="AB194" s="18">
        <v>1</v>
      </c>
      <c r="AC194" s="18">
        <v>2</v>
      </c>
      <c r="AD194" s="32">
        <v>272400</v>
      </c>
      <c r="AE194" s="32">
        <v>85097</v>
      </c>
      <c r="AF194" s="1">
        <v>1989</v>
      </c>
      <c r="AG194" s="1">
        <v>1989</v>
      </c>
      <c r="AH194" s="1">
        <v>2017</v>
      </c>
      <c r="AI194" s="32">
        <v>272400</v>
      </c>
      <c r="AJ194" s="32">
        <v>85097</v>
      </c>
      <c r="AK194" s="1">
        <v>1989</v>
      </c>
      <c r="AL194" s="1">
        <v>1989</v>
      </c>
      <c r="AM194" s="1">
        <v>2017</v>
      </c>
    </row>
    <row r="195" spans="1:39">
      <c r="A195" s="14">
        <v>3362</v>
      </c>
      <c r="B195" s="14" t="s">
        <v>1394</v>
      </c>
      <c r="C195" s="14" t="s">
        <v>1728</v>
      </c>
      <c r="D195" s="14" t="s">
        <v>1728</v>
      </c>
      <c r="E195" s="9" t="s">
        <v>264</v>
      </c>
      <c r="F195" s="5">
        <v>5</v>
      </c>
      <c r="G195" s="5">
        <v>5</v>
      </c>
      <c r="H195" s="2">
        <v>1</v>
      </c>
      <c r="I195" s="12">
        <v>5</v>
      </c>
      <c r="J195" s="12">
        <v>5</v>
      </c>
      <c r="K195" s="22">
        <v>14000</v>
      </c>
      <c r="L195" s="22">
        <v>2333</v>
      </c>
      <c r="M195" s="23">
        <v>9000</v>
      </c>
      <c r="N195" s="23"/>
      <c r="O195" s="23">
        <v>700</v>
      </c>
      <c r="P195" s="23"/>
      <c r="Q195" s="25">
        <v>9000</v>
      </c>
      <c r="R195" s="25"/>
      <c r="S195" s="26">
        <v>700</v>
      </c>
      <c r="T195" s="26"/>
      <c r="U195" s="18">
        <v>4</v>
      </c>
      <c r="V195" s="10">
        <v>1</v>
      </c>
      <c r="W195" s="10"/>
      <c r="X195" s="10">
        <v>1</v>
      </c>
      <c r="Y195" s="10"/>
      <c r="Z195" s="10">
        <v>1</v>
      </c>
      <c r="AA195" s="10"/>
      <c r="AB195" s="18">
        <v>1</v>
      </c>
      <c r="AC195" s="18"/>
      <c r="AD195" s="32">
        <v>614131</v>
      </c>
      <c r="AE195" s="32">
        <v>82617</v>
      </c>
      <c r="AF195" s="1">
        <v>1988</v>
      </c>
      <c r="AG195" s="1">
        <v>1992</v>
      </c>
      <c r="AH195" s="1">
        <v>2018</v>
      </c>
      <c r="AI195" s="32">
        <v>614131</v>
      </c>
      <c r="AJ195" s="32">
        <v>82617</v>
      </c>
      <c r="AK195" s="1">
        <v>1988</v>
      </c>
      <c r="AL195" s="1">
        <v>1992</v>
      </c>
      <c r="AM195" s="1">
        <v>2018</v>
      </c>
    </row>
    <row r="196" spans="1:39">
      <c r="A196" s="14">
        <v>3375</v>
      </c>
      <c r="B196" s="14" t="s">
        <v>1398</v>
      </c>
      <c r="C196" s="14" t="s">
        <v>1728</v>
      </c>
      <c r="D196" s="14" t="s">
        <v>1728</v>
      </c>
      <c r="E196" s="9" t="s">
        <v>1395</v>
      </c>
      <c r="F196" s="5">
        <v>2</v>
      </c>
      <c r="G196" s="5">
        <v>2</v>
      </c>
      <c r="H196" s="2">
        <v>1</v>
      </c>
      <c r="I196" s="12">
        <v>2</v>
      </c>
      <c r="J196" s="12">
        <v>2</v>
      </c>
      <c r="K196" s="22">
        <v>25380</v>
      </c>
      <c r="L196" s="22">
        <v>12690</v>
      </c>
      <c r="M196" s="23"/>
      <c r="N196" s="23"/>
      <c r="O196" s="23">
        <v>800</v>
      </c>
      <c r="P196" s="23">
        <v>24580</v>
      </c>
      <c r="Q196" s="25"/>
      <c r="R196" s="25"/>
      <c r="S196" s="26">
        <v>800</v>
      </c>
      <c r="T196" s="26">
        <v>24580</v>
      </c>
      <c r="U196" s="18">
        <v>4</v>
      </c>
      <c r="V196" s="10"/>
      <c r="W196" s="10"/>
      <c r="X196" s="10">
        <v>1</v>
      </c>
      <c r="Y196" s="10">
        <v>1</v>
      </c>
      <c r="Z196" s="10"/>
      <c r="AA196" s="10"/>
      <c r="AB196" s="18">
        <v>1</v>
      </c>
      <c r="AC196" s="18">
        <v>1</v>
      </c>
      <c r="AD196" s="32">
        <v>536369</v>
      </c>
      <c r="AE196" s="32">
        <v>187650</v>
      </c>
      <c r="AF196" s="1">
        <v>1994</v>
      </c>
      <c r="AG196" s="1">
        <v>1994</v>
      </c>
      <c r="AH196" s="1"/>
      <c r="AI196" s="32">
        <v>1073938</v>
      </c>
      <c r="AJ196" s="32">
        <v>0</v>
      </c>
      <c r="AK196" s="1">
        <v>2004</v>
      </c>
      <c r="AL196" s="1">
        <v>2004</v>
      </c>
      <c r="AM196" s="1"/>
    </row>
    <row r="197" spans="1:39">
      <c r="A197" s="14">
        <v>3421</v>
      </c>
      <c r="B197" s="14" t="s">
        <v>1404</v>
      </c>
      <c r="C197" s="14" t="s">
        <v>1728</v>
      </c>
      <c r="D197" s="14" t="s">
        <v>1728</v>
      </c>
      <c r="E197" s="9" t="s">
        <v>1399</v>
      </c>
      <c r="F197" s="5">
        <v>9</v>
      </c>
      <c r="G197" s="5">
        <v>6</v>
      </c>
      <c r="H197" s="2">
        <v>1</v>
      </c>
      <c r="I197" s="12">
        <v>9</v>
      </c>
      <c r="J197" s="12">
        <v>6</v>
      </c>
      <c r="K197" s="22">
        <v>4989300</v>
      </c>
      <c r="L197" s="22">
        <v>453573</v>
      </c>
      <c r="M197" s="23"/>
      <c r="N197" s="23">
        <v>2000000</v>
      </c>
      <c r="O197" s="23">
        <v>183300</v>
      </c>
      <c r="P197" s="23">
        <v>1000000</v>
      </c>
      <c r="Q197" s="25"/>
      <c r="R197" s="25">
        <v>2000000</v>
      </c>
      <c r="S197" s="26">
        <v>36660</v>
      </c>
      <c r="T197" s="26">
        <v>1000000</v>
      </c>
      <c r="U197" s="18">
        <v>2</v>
      </c>
      <c r="V197" s="10"/>
      <c r="W197" s="10">
        <v>1</v>
      </c>
      <c r="X197" s="10">
        <v>5</v>
      </c>
      <c r="Y197" s="10">
        <v>1</v>
      </c>
      <c r="Z197" s="10"/>
      <c r="AA197" s="10">
        <v>1</v>
      </c>
      <c r="AB197" s="18">
        <v>2</v>
      </c>
      <c r="AC197" s="18">
        <v>1</v>
      </c>
      <c r="AD197" s="32">
        <v>1504852</v>
      </c>
      <c r="AE197" s="32">
        <v>824164</v>
      </c>
      <c r="AF197" s="1">
        <v>1994</v>
      </c>
      <c r="AG197" s="1">
        <v>1994</v>
      </c>
      <c r="AH197" s="1">
        <v>2018</v>
      </c>
      <c r="AI197" s="32">
        <v>1504852</v>
      </c>
      <c r="AJ197" s="32">
        <v>824164</v>
      </c>
      <c r="AK197" s="1">
        <v>1994</v>
      </c>
      <c r="AL197" s="1">
        <v>1994</v>
      </c>
      <c r="AM197" s="1">
        <v>2018</v>
      </c>
    </row>
    <row r="198" spans="1:39">
      <c r="A198" s="14">
        <v>3425</v>
      </c>
      <c r="B198" s="14" t="s">
        <v>1408</v>
      </c>
      <c r="C198" s="14" t="s">
        <v>1728</v>
      </c>
      <c r="D198" s="14" t="s">
        <v>1728</v>
      </c>
      <c r="E198" s="9" t="s">
        <v>89</v>
      </c>
      <c r="F198" s="5">
        <v>3</v>
      </c>
      <c r="G198" s="5">
        <v>3</v>
      </c>
      <c r="H198" s="2">
        <v>0.67</v>
      </c>
      <c r="I198" s="12">
        <v>2</v>
      </c>
      <c r="J198" s="12">
        <v>2</v>
      </c>
      <c r="K198" s="22">
        <v>60000</v>
      </c>
      <c r="L198" s="22">
        <v>20000</v>
      </c>
      <c r="M198" s="23"/>
      <c r="N198" s="23"/>
      <c r="O198" s="23">
        <v>10000</v>
      </c>
      <c r="P198" s="23"/>
      <c r="Q198" s="25"/>
      <c r="R198" s="25"/>
      <c r="S198" s="26">
        <v>10000</v>
      </c>
      <c r="T198" s="26"/>
      <c r="U198" s="18">
        <v>6</v>
      </c>
      <c r="V198" s="10"/>
      <c r="W198" s="10"/>
      <c r="X198" s="10">
        <v>1</v>
      </c>
      <c r="Y198" s="10"/>
      <c r="Z198" s="10"/>
      <c r="AA198" s="10"/>
      <c r="AB198" s="18">
        <v>1</v>
      </c>
      <c r="AC198" s="18"/>
      <c r="AD198" s="32">
        <v>2873821</v>
      </c>
      <c r="AE198" s="32">
        <v>747019</v>
      </c>
      <c r="AF198" s="1">
        <v>1995</v>
      </c>
      <c r="AG198" s="1">
        <v>2001</v>
      </c>
      <c r="AH198" s="1">
        <v>2017</v>
      </c>
      <c r="AI198" s="32">
        <v>654771</v>
      </c>
      <c r="AJ198" s="32">
        <v>240927</v>
      </c>
      <c r="AK198" s="1">
        <v>1993</v>
      </c>
      <c r="AL198" s="1">
        <v>2000</v>
      </c>
      <c r="AM198" s="1">
        <v>2017</v>
      </c>
    </row>
    <row r="199" spans="1:39">
      <c r="A199" s="14">
        <v>3447</v>
      </c>
      <c r="B199" s="14" t="s">
        <v>1412</v>
      </c>
      <c r="C199" s="14" t="s">
        <v>1728</v>
      </c>
      <c r="D199" s="14" t="s">
        <v>1728</v>
      </c>
      <c r="E199" s="9" t="s">
        <v>1409</v>
      </c>
      <c r="F199" s="5">
        <v>5</v>
      </c>
      <c r="G199" s="5">
        <v>2</v>
      </c>
      <c r="H199" s="2">
        <v>1</v>
      </c>
      <c r="I199" s="12">
        <v>5</v>
      </c>
      <c r="J199" s="12">
        <v>2</v>
      </c>
      <c r="K199" s="22">
        <v>1188014</v>
      </c>
      <c r="L199" s="22">
        <v>297004</v>
      </c>
      <c r="M199" s="23"/>
      <c r="N199" s="23"/>
      <c r="O199" s="23">
        <v>290000</v>
      </c>
      <c r="P199" s="23"/>
      <c r="Q199" s="25"/>
      <c r="R199" s="25"/>
      <c r="S199" s="26">
        <v>145000</v>
      </c>
      <c r="T199" s="26"/>
      <c r="U199" s="18">
        <v>4</v>
      </c>
      <c r="V199" s="10"/>
      <c r="W199" s="10">
        <v>1</v>
      </c>
      <c r="X199" s="10">
        <v>2</v>
      </c>
      <c r="Y199" s="10"/>
      <c r="Z199" s="10"/>
      <c r="AA199" s="10">
        <v>1</v>
      </c>
      <c r="AB199" s="18">
        <v>1</v>
      </c>
      <c r="AC199" s="18"/>
      <c r="AD199" s="32">
        <v>733179</v>
      </c>
      <c r="AE199" s="32">
        <v>368053</v>
      </c>
      <c r="AF199" s="1">
        <v>1990</v>
      </c>
      <c r="AG199" s="1">
        <v>1994</v>
      </c>
      <c r="AH199" s="1"/>
      <c r="AI199" s="32">
        <v>668726</v>
      </c>
      <c r="AJ199" s="32">
        <v>341626</v>
      </c>
      <c r="AK199" s="1">
        <v>1989</v>
      </c>
      <c r="AL199" s="1">
        <v>1994</v>
      </c>
      <c r="AM199" s="1"/>
    </row>
    <row r="200" spans="1:39">
      <c r="A200" s="14">
        <v>3450</v>
      </c>
      <c r="B200" s="14" t="s">
        <v>1418</v>
      </c>
      <c r="C200" s="14" t="s">
        <v>1728</v>
      </c>
      <c r="D200" s="14" t="s">
        <v>1728</v>
      </c>
      <c r="E200" s="9" t="s">
        <v>1413</v>
      </c>
      <c r="F200" s="5">
        <v>8</v>
      </c>
      <c r="G200" s="5">
        <v>7</v>
      </c>
      <c r="H200" s="2">
        <v>0.86</v>
      </c>
      <c r="I200" s="12">
        <v>6</v>
      </c>
      <c r="J200" s="12">
        <v>6</v>
      </c>
      <c r="K200" s="22">
        <v>680850</v>
      </c>
      <c r="L200" s="22">
        <v>75650</v>
      </c>
      <c r="M200" s="23">
        <v>6000</v>
      </c>
      <c r="N200" s="23">
        <v>250000</v>
      </c>
      <c r="O200" s="23">
        <v>109000</v>
      </c>
      <c r="P200" s="23">
        <v>90000</v>
      </c>
      <c r="Q200" s="25">
        <v>6000</v>
      </c>
      <c r="R200" s="25">
        <v>125000</v>
      </c>
      <c r="S200" s="26">
        <v>109000</v>
      </c>
      <c r="T200" s="26">
        <v>90000</v>
      </c>
      <c r="U200" s="18">
        <v>0</v>
      </c>
      <c r="V200" s="10">
        <v>1</v>
      </c>
      <c r="W200" s="10">
        <v>2</v>
      </c>
      <c r="X200" s="10">
        <v>1</v>
      </c>
      <c r="Y200" s="10">
        <v>1</v>
      </c>
      <c r="Z200" s="10">
        <v>1</v>
      </c>
      <c r="AA200" s="10">
        <v>2</v>
      </c>
      <c r="AB200" s="18">
        <v>1</v>
      </c>
      <c r="AC200" s="18">
        <v>1</v>
      </c>
      <c r="AD200" s="32">
        <v>1370912</v>
      </c>
      <c r="AE200" s="32">
        <v>758666</v>
      </c>
      <c r="AF200" s="1">
        <v>1987</v>
      </c>
      <c r="AG200" s="1">
        <v>1989</v>
      </c>
      <c r="AH200" s="1">
        <v>2017</v>
      </c>
      <c r="AI200" s="32">
        <v>1003132</v>
      </c>
      <c r="AJ200" s="32">
        <v>481445</v>
      </c>
      <c r="AK200" s="1">
        <v>1987</v>
      </c>
      <c r="AL200" s="1">
        <v>1989</v>
      </c>
      <c r="AM200" s="1">
        <v>2017</v>
      </c>
    </row>
    <row r="201" spans="1:39">
      <c r="A201" s="14">
        <v>3470</v>
      </c>
      <c r="B201" s="14" t="s">
        <v>1423</v>
      </c>
      <c r="C201" s="14" t="s">
        <v>1728</v>
      </c>
      <c r="D201" s="14" t="s">
        <v>1728</v>
      </c>
      <c r="E201" s="9" t="s">
        <v>17</v>
      </c>
      <c r="F201" s="5">
        <v>5</v>
      </c>
      <c r="G201" s="5">
        <v>5</v>
      </c>
      <c r="H201" s="2">
        <v>1</v>
      </c>
      <c r="I201" s="12">
        <v>5</v>
      </c>
      <c r="J201" s="12">
        <v>5</v>
      </c>
      <c r="K201" s="22">
        <v>44381</v>
      </c>
      <c r="L201" s="22">
        <v>5548</v>
      </c>
      <c r="M201" s="23">
        <v>4614</v>
      </c>
      <c r="N201" s="23"/>
      <c r="O201" s="23">
        <v>17065</v>
      </c>
      <c r="P201" s="23">
        <v>22702</v>
      </c>
      <c r="Q201" s="25">
        <v>2307</v>
      </c>
      <c r="R201" s="25"/>
      <c r="S201" s="26">
        <v>5688</v>
      </c>
      <c r="T201" s="26">
        <v>7567</v>
      </c>
      <c r="U201" s="18">
        <v>2</v>
      </c>
      <c r="V201" s="10">
        <v>2</v>
      </c>
      <c r="W201" s="10"/>
      <c r="X201" s="10">
        <v>3</v>
      </c>
      <c r="Y201" s="10">
        <v>3</v>
      </c>
      <c r="Z201" s="10">
        <v>1</v>
      </c>
      <c r="AA201" s="10"/>
      <c r="AB201" s="18">
        <v>3</v>
      </c>
      <c r="AC201" s="18">
        <v>1</v>
      </c>
      <c r="AD201" s="32">
        <v>466571</v>
      </c>
      <c r="AE201" s="32">
        <v>168236</v>
      </c>
      <c r="AF201" s="1">
        <v>1992</v>
      </c>
      <c r="AG201" s="1">
        <v>1993</v>
      </c>
      <c r="AH201" s="1"/>
      <c r="AI201" s="32">
        <v>387979</v>
      </c>
      <c r="AJ201" s="32">
        <v>143022</v>
      </c>
      <c r="AK201" s="1">
        <v>1992</v>
      </c>
      <c r="AL201" s="1">
        <v>1992</v>
      </c>
      <c r="AM201" s="1"/>
    </row>
    <row r="202" spans="1:39">
      <c r="A202" s="14">
        <v>3471</v>
      </c>
      <c r="B202" s="14" t="s">
        <v>1435</v>
      </c>
      <c r="C202" s="14" t="s">
        <v>1830</v>
      </c>
      <c r="D202" s="14" t="s">
        <v>1831</v>
      </c>
      <c r="E202" s="9" t="s">
        <v>1424</v>
      </c>
      <c r="F202" s="5">
        <v>39</v>
      </c>
      <c r="G202" s="5">
        <v>22</v>
      </c>
      <c r="H202" s="2">
        <v>0.95</v>
      </c>
      <c r="I202" s="12">
        <v>38</v>
      </c>
      <c r="J202" s="12">
        <v>21</v>
      </c>
      <c r="K202" s="22">
        <v>6178280</v>
      </c>
      <c r="L202" s="22">
        <v>154457</v>
      </c>
      <c r="M202" s="23">
        <v>401700</v>
      </c>
      <c r="N202" s="23">
        <v>1791550</v>
      </c>
      <c r="O202" s="23">
        <v>215000</v>
      </c>
      <c r="P202" s="23">
        <v>520000</v>
      </c>
      <c r="Q202" s="25">
        <v>30900</v>
      </c>
      <c r="R202" s="25">
        <v>255936</v>
      </c>
      <c r="S202" s="26">
        <v>107500</v>
      </c>
      <c r="T202" s="26">
        <v>173333</v>
      </c>
      <c r="U202" s="18">
        <v>0</v>
      </c>
      <c r="V202" s="10">
        <v>13</v>
      </c>
      <c r="W202" s="10">
        <v>7</v>
      </c>
      <c r="X202" s="10">
        <v>2</v>
      </c>
      <c r="Y202" s="10">
        <v>3</v>
      </c>
      <c r="Z202" s="10">
        <v>3</v>
      </c>
      <c r="AA202" s="10">
        <v>6</v>
      </c>
      <c r="AB202" s="18">
        <v>2</v>
      </c>
      <c r="AC202" s="18">
        <v>3</v>
      </c>
      <c r="AD202" s="32">
        <v>5828536</v>
      </c>
      <c r="AE202" s="32">
        <v>1016201</v>
      </c>
      <c r="AF202" s="1">
        <v>1993</v>
      </c>
      <c r="AG202" s="1">
        <v>1996</v>
      </c>
      <c r="AH202" s="1">
        <v>2017</v>
      </c>
      <c r="AI202" s="32">
        <v>1019195</v>
      </c>
      <c r="AJ202" s="32">
        <v>259418</v>
      </c>
      <c r="AK202" s="1">
        <v>1994</v>
      </c>
      <c r="AL202" s="1">
        <v>1997</v>
      </c>
      <c r="AM202" s="1">
        <v>2017</v>
      </c>
    </row>
    <row r="203" spans="1:39">
      <c r="A203" s="14">
        <v>3485</v>
      </c>
      <c r="B203" s="14" t="s">
        <v>1443</v>
      </c>
      <c r="C203" s="14" t="s">
        <v>1728</v>
      </c>
      <c r="D203" s="14" t="s">
        <v>1728</v>
      </c>
      <c r="E203" s="9" t="s">
        <v>1436</v>
      </c>
      <c r="F203" s="5">
        <v>23</v>
      </c>
      <c r="G203" s="5">
        <v>20</v>
      </c>
      <c r="H203" s="2">
        <v>1</v>
      </c>
      <c r="I203" s="12">
        <v>23</v>
      </c>
      <c r="J203" s="12">
        <v>20</v>
      </c>
      <c r="K203" s="22">
        <v>45560</v>
      </c>
      <c r="L203" s="22">
        <v>1898</v>
      </c>
      <c r="M203" s="23"/>
      <c r="N203" s="23">
        <v>9750</v>
      </c>
      <c r="O203" s="23">
        <v>16950</v>
      </c>
      <c r="P203" s="23">
        <v>8110</v>
      </c>
      <c r="Q203" s="25"/>
      <c r="R203" s="25">
        <v>1950</v>
      </c>
      <c r="S203" s="26">
        <v>1883</v>
      </c>
      <c r="T203" s="26">
        <v>1622</v>
      </c>
      <c r="U203" s="18">
        <v>2</v>
      </c>
      <c r="V203" s="10"/>
      <c r="W203" s="10">
        <v>5</v>
      </c>
      <c r="X203" s="10">
        <v>9</v>
      </c>
      <c r="Y203" s="10">
        <v>5</v>
      </c>
      <c r="Z203" s="10"/>
      <c r="AA203" s="10">
        <v>5</v>
      </c>
      <c r="AB203" s="18">
        <v>8</v>
      </c>
      <c r="AC203" s="18">
        <v>4</v>
      </c>
      <c r="AD203" s="32">
        <v>905593</v>
      </c>
      <c r="AE203" s="32">
        <v>274128</v>
      </c>
      <c r="AF203" s="1">
        <v>2006</v>
      </c>
      <c r="AG203" s="1">
        <v>2007</v>
      </c>
      <c r="AH203" s="1">
        <v>2018</v>
      </c>
      <c r="AI203" s="32">
        <v>911625</v>
      </c>
      <c r="AJ203" s="32">
        <v>277282</v>
      </c>
      <c r="AK203" s="1">
        <v>2006</v>
      </c>
      <c r="AL203" s="1">
        <v>2007</v>
      </c>
      <c r="AM203" s="1">
        <v>2018</v>
      </c>
    </row>
    <row r="204" spans="1:39">
      <c r="A204" s="14">
        <v>3565</v>
      </c>
      <c r="B204" s="14" t="s">
        <v>1446</v>
      </c>
      <c r="C204" s="14" t="s">
        <v>1728</v>
      </c>
      <c r="D204" s="14" t="s">
        <v>1728</v>
      </c>
      <c r="E204" s="9" t="s">
        <v>200</v>
      </c>
      <c r="F204" s="5">
        <v>3</v>
      </c>
      <c r="G204" s="5">
        <v>3</v>
      </c>
      <c r="H204" s="2">
        <v>0.67</v>
      </c>
      <c r="I204" s="12">
        <v>2</v>
      </c>
      <c r="J204" s="12">
        <v>2</v>
      </c>
      <c r="K204" s="22">
        <v>818100</v>
      </c>
      <c r="L204" s="22">
        <v>163620</v>
      </c>
      <c r="M204" s="23"/>
      <c r="N204" s="23">
        <v>333100</v>
      </c>
      <c r="O204" s="23">
        <v>250000</v>
      </c>
      <c r="P204" s="23"/>
      <c r="Q204" s="25"/>
      <c r="R204" s="25">
        <v>111033</v>
      </c>
      <c r="S204" s="26">
        <v>250000</v>
      </c>
      <c r="T204" s="26"/>
      <c r="U204" s="18">
        <v>4</v>
      </c>
      <c r="V204" s="10"/>
      <c r="W204" s="10">
        <v>3</v>
      </c>
      <c r="X204" s="10">
        <v>1</v>
      </c>
      <c r="Y204" s="10"/>
      <c r="Z204" s="10"/>
      <c r="AA204" s="10">
        <v>2</v>
      </c>
      <c r="AB204" s="18">
        <v>1</v>
      </c>
      <c r="AC204" s="18"/>
      <c r="AD204" s="32">
        <v>1640494</v>
      </c>
      <c r="AE204" s="32">
        <v>601841</v>
      </c>
      <c r="AF204" s="1">
        <v>2004</v>
      </c>
      <c r="AG204" s="1">
        <v>2004</v>
      </c>
      <c r="AH204" s="1"/>
      <c r="AI204" s="32">
        <v>897958</v>
      </c>
      <c r="AJ204" s="32">
        <v>52995</v>
      </c>
      <c r="AK204" s="1">
        <v>2003</v>
      </c>
      <c r="AL204" s="1">
        <v>2003</v>
      </c>
      <c r="AM204" s="1"/>
    </row>
    <row r="205" spans="1:39">
      <c r="A205" s="14">
        <v>3592</v>
      </c>
      <c r="B205" s="14" t="s">
        <v>1451</v>
      </c>
      <c r="C205" s="14" t="s">
        <v>1728</v>
      </c>
      <c r="D205" s="14" t="s">
        <v>1728</v>
      </c>
      <c r="E205" s="9" t="s">
        <v>33</v>
      </c>
      <c r="F205" s="5">
        <v>7</v>
      </c>
      <c r="G205" s="5">
        <v>7</v>
      </c>
      <c r="H205" s="2">
        <v>1</v>
      </c>
      <c r="I205" s="12">
        <v>7</v>
      </c>
      <c r="J205" s="12">
        <v>7</v>
      </c>
      <c r="K205" s="22">
        <v>565175</v>
      </c>
      <c r="L205" s="22">
        <v>70647</v>
      </c>
      <c r="M205" s="23"/>
      <c r="N205" s="23">
        <v>29175</v>
      </c>
      <c r="O205" s="23">
        <v>150000</v>
      </c>
      <c r="P205" s="23">
        <v>38000</v>
      </c>
      <c r="Q205" s="25"/>
      <c r="R205" s="25">
        <v>14588</v>
      </c>
      <c r="S205" s="26">
        <v>75000</v>
      </c>
      <c r="T205" s="26">
        <v>38000</v>
      </c>
      <c r="U205" s="18">
        <v>2</v>
      </c>
      <c r="V205" s="10"/>
      <c r="W205" s="10">
        <v>2</v>
      </c>
      <c r="X205" s="10">
        <v>2</v>
      </c>
      <c r="Y205" s="10">
        <v>1</v>
      </c>
      <c r="Z205" s="10"/>
      <c r="AA205" s="10">
        <v>2</v>
      </c>
      <c r="AB205" s="18">
        <v>2</v>
      </c>
      <c r="AC205" s="18">
        <v>1</v>
      </c>
      <c r="AD205" s="32">
        <v>1332105</v>
      </c>
      <c r="AE205" s="32">
        <v>510621</v>
      </c>
      <c r="AF205" s="1">
        <v>1996</v>
      </c>
      <c r="AG205" s="1">
        <v>1996</v>
      </c>
      <c r="AH205" s="1">
        <v>2017</v>
      </c>
      <c r="AI205" s="32">
        <v>452053</v>
      </c>
      <c r="AJ205" s="32">
        <v>87165</v>
      </c>
      <c r="AK205" s="1">
        <v>1995</v>
      </c>
      <c r="AL205" s="1">
        <v>1996</v>
      </c>
      <c r="AM205" s="1">
        <v>2017</v>
      </c>
    </row>
    <row r="206" spans="1:39">
      <c r="A206" s="14">
        <v>3597</v>
      </c>
      <c r="B206" s="14" t="s">
        <v>1457</v>
      </c>
      <c r="C206" s="14" t="s">
        <v>1728</v>
      </c>
      <c r="D206" s="14" t="s">
        <v>1728</v>
      </c>
      <c r="E206" s="9" t="s">
        <v>264</v>
      </c>
      <c r="F206" s="5">
        <v>7</v>
      </c>
      <c r="G206" s="5">
        <v>6</v>
      </c>
      <c r="H206" s="2">
        <v>1</v>
      </c>
      <c r="I206" s="12">
        <v>7</v>
      </c>
      <c r="J206" s="12">
        <v>6</v>
      </c>
      <c r="K206" s="22">
        <v>350000</v>
      </c>
      <c r="L206" s="22">
        <v>50000</v>
      </c>
      <c r="M206" s="23">
        <v>93000</v>
      </c>
      <c r="N206" s="23">
        <v>144000</v>
      </c>
      <c r="O206" s="23">
        <v>75000</v>
      </c>
      <c r="P206" s="23"/>
      <c r="Q206" s="25">
        <v>93000</v>
      </c>
      <c r="R206" s="25">
        <v>48000</v>
      </c>
      <c r="S206" s="26">
        <v>75000</v>
      </c>
      <c r="T206" s="26"/>
      <c r="U206" s="18">
        <v>2</v>
      </c>
      <c r="V206" s="10">
        <v>1</v>
      </c>
      <c r="W206" s="10">
        <v>3</v>
      </c>
      <c r="X206" s="10">
        <v>1</v>
      </c>
      <c r="Y206" s="10"/>
      <c r="Z206" s="10">
        <v>1</v>
      </c>
      <c r="AA206" s="10">
        <v>3</v>
      </c>
      <c r="AB206" s="18">
        <v>1</v>
      </c>
      <c r="AC206" s="18"/>
      <c r="AD206" s="32">
        <v>712837</v>
      </c>
      <c r="AE206" s="32">
        <v>134888</v>
      </c>
      <c r="AF206" s="1">
        <v>1994</v>
      </c>
      <c r="AG206" s="1">
        <v>1995</v>
      </c>
      <c r="AH206" s="1">
        <v>2017</v>
      </c>
      <c r="AI206" s="32">
        <v>664611</v>
      </c>
      <c r="AJ206" s="32">
        <v>97157</v>
      </c>
      <c r="AK206" s="1">
        <v>1994</v>
      </c>
      <c r="AL206" s="1">
        <v>1995</v>
      </c>
      <c r="AM206" s="1">
        <v>2017</v>
      </c>
    </row>
    <row r="207" spans="1:39">
      <c r="A207" s="14">
        <v>3700</v>
      </c>
      <c r="B207" s="14" t="s">
        <v>1460</v>
      </c>
      <c r="C207" s="14" t="s">
        <v>1728</v>
      </c>
      <c r="D207" s="14" t="s">
        <v>1728</v>
      </c>
      <c r="E207" s="9" t="s">
        <v>33</v>
      </c>
      <c r="F207" s="5">
        <v>3</v>
      </c>
      <c r="G207" s="5">
        <v>3</v>
      </c>
      <c r="H207" s="2">
        <v>1</v>
      </c>
      <c r="I207" s="12">
        <v>3</v>
      </c>
      <c r="J207" s="12">
        <v>3</v>
      </c>
      <c r="K207" s="22">
        <v>2700</v>
      </c>
      <c r="L207" s="22">
        <v>900</v>
      </c>
      <c r="M207" s="23"/>
      <c r="N207" s="23"/>
      <c r="O207" s="23">
        <v>1800</v>
      </c>
      <c r="P207" s="23"/>
      <c r="Q207" s="25"/>
      <c r="R207" s="25"/>
      <c r="S207" s="26">
        <v>900</v>
      </c>
      <c r="T207" s="26"/>
      <c r="U207" s="18">
        <v>6</v>
      </c>
      <c r="V207" s="10"/>
      <c r="W207" s="10"/>
      <c r="X207" s="10">
        <v>2</v>
      </c>
      <c r="Y207" s="10"/>
      <c r="Z207" s="10"/>
      <c r="AA207" s="10"/>
      <c r="AB207" s="18">
        <v>2</v>
      </c>
      <c r="AC207" s="18"/>
      <c r="AD207" s="32">
        <v>418692</v>
      </c>
      <c r="AE207" s="32">
        <v>78829</v>
      </c>
      <c r="AF207" s="1">
        <v>2002</v>
      </c>
      <c r="AG207" s="1">
        <v>2002</v>
      </c>
      <c r="AH207" s="1">
        <v>2017</v>
      </c>
      <c r="AI207" s="32">
        <v>363833</v>
      </c>
      <c r="AJ207" s="32">
        <v>28395</v>
      </c>
      <c r="AK207" s="1">
        <v>2002</v>
      </c>
      <c r="AL207" s="1">
        <v>2002</v>
      </c>
      <c r="AM207" s="1">
        <v>2017</v>
      </c>
    </row>
    <row r="208" spans="1:39">
      <c r="A208" s="14">
        <v>3745</v>
      </c>
      <c r="B208" s="14" t="s">
        <v>1464</v>
      </c>
      <c r="C208" s="14" t="s">
        <v>1728</v>
      </c>
      <c r="D208" s="14" t="s">
        <v>1728</v>
      </c>
      <c r="E208" s="9" t="s">
        <v>89</v>
      </c>
      <c r="F208" s="5">
        <v>4</v>
      </c>
      <c r="G208" s="5">
        <v>4</v>
      </c>
      <c r="H208" s="2">
        <v>1</v>
      </c>
      <c r="I208" s="12">
        <v>4</v>
      </c>
      <c r="J208" s="12">
        <v>4</v>
      </c>
      <c r="K208" s="22">
        <v>289875</v>
      </c>
      <c r="L208" s="22">
        <v>72469</v>
      </c>
      <c r="M208" s="23"/>
      <c r="N208" s="23">
        <v>224875</v>
      </c>
      <c r="O208" s="23">
        <v>20000</v>
      </c>
      <c r="P208" s="23"/>
      <c r="Q208" s="25"/>
      <c r="R208" s="25">
        <v>112438</v>
      </c>
      <c r="S208" s="26">
        <v>20000</v>
      </c>
      <c r="T208" s="26"/>
      <c r="U208" s="18">
        <v>4</v>
      </c>
      <c r="V208" s="10"/>
      <c r="W208" s="10">
        <v>2</v>
      </c>
      <c r="X208" s="10">
        <v>1</v>
      </c>
      <c r="Y208" s="10"/>
      <c r="Z208" s="10"/>
      <c r="AA208" s="10">
        <v>2</v>
      </c>
      <c r="AB208" s="18">
        <v>1</v>
      </c>
      <c r="AC208" s="18"/>
      <c r="AD208" s="32">
        <v>787347</v>
      </c>
      <c r="AE208" s="32">
        <v>239532</v>
      </c>
      <c r="AF208" s="1">
        <v>1997</v>
      </c>
      <c r="AG208" s="1">
        <v>1997</v>
      </c>
      <c r="AH208" s="1">
        <v>2018</v>
      </c>
      <c r="AI208" s="32">
        <v>787347</v>
      </c>
      <c r="AJ208" s="32">
        <v>239532</v>
      </c>
      <c r="AK208" s="1">
        <v>1997</v>
      </c>
      <c r="AL208" s="1">
        <v>1997</v>
      </c>
      <c r="AM208" s="1">
        <v>2018</v>
      </c>
    </row>
    <row r="209" spans="1:39">
      <c r="A209" s="14">
        <v>3766</v>
      </c>
      <c r="B209" s="14" t="s">
        <v>1468</v>
      </c>
      <c r="C209" s="14" t="s">
        <v>1728</v>
      </c>
      <c r="D209" s="14" t="s">
        <v>1728</v>
      </c>
      <c r="E209" s="9" t="s">
        <v>200</v>
      </c>
      <c r="F209" s="5">
        <v>3</v>
      </c>
      <c r="G209" s="5">
        <v>3</v>
      </c>
      <c r="H209" s="2">
        <v>1</v>
      </c>
      <c r="I209" s="12">
        <v>3</v>
      </c>
      <c r="J209" s="12">
        <v>3</v>
      </c>
      <c r="K209" s="22">
        <v>515002</v>
      </c>
      <c r="L209" s="22">
        <v>103000</v>
      </c>
      <c r="M209" s="23">
        <v>50002</v>
      </c>
      <c r="N209" s="23"/>
      <c r="O209" s="23">
        <v>15000</v>
      </c>
      <c r="P209" s="23"/>
      <c r="Q209" s="25">
        <v>16667</v>
      </c>
      <c r="R209" s="25"/>
      <c r="S209" s="26">
        <v>15000</v>
      </c>
      <c r="T209" s="26"/>
      <c r="U209" s="18">
        <v>4</v>
      </c>
      <c r="V209" s="10">
        <v>3</v>
      </c>
      <c r="W209" s="10"/>
      <c r="X209" s="10">
        <v>1</v>
      </c>
      <c r="Y209" s="10"/>
      <c r="Z209" s="10">
        <v>1</v>
      </c>
      <c r="AA209" s="10"/>
      <c r="AB209" s="18">
        <v>1</v>
      </c>
      <c r="AC209" s="18"/>
      <c r="AD209" s="32">
        <v>624380</v>
      </c>
      <c r="AE209" s="32">
        <v>286598</v>
      </c>
      <c r="AF209" s="1">
        <v>2000</v>
      </c>
      <c r="AG209" s="1">
        <v>2000</v>
      </c>
      <c r="AH209" s="1"/>
      <c r="AI209" s="32">
        <v>496190</v>
      </c>
      <c r="AJ209" s="32">
        <v>245409</v>
      </c>
      <c r="AK209" s="1">
        <v>2000</v>
      </c>
      <c r="AL209" s="1">
        <v>2000</v>
      </c>
      <c r="AM209" s="1"/>
    </row>
    <row r="210" spans="1:39">
      <c r="A210" s="14">
        <v>3926</v>
      </c>
      <c r="B210" s="14" t="s">
        <v>1470</v>
      </c>
      <c r="C210" s="14" t="s">
        <v>1728</v>
      </c>
      <c r="D210" s="14" t="s">
        <v>1728</v>
      </c>
      <c r="E210" s="9" t="s">
        <v>990</v>
      </c>
      <c r="F210" s="5">
        <v>2</v>
      </c>
      <c r="G210" s="5">
        <v>2</v>
      </c>
      <c r="H210" s="2">
        <v>0.5</v>
      </c>
      <c r="I210" s="12">
        <v>1</v>
      </c>
      <c r="J210" s="12">
        <v>1</v>
      </c>
      <c r="K210" s="22">
        <v>7500</v>
      </c>
      <c r="L210" s="22">
        <v>7500</v>
      </c>
      <c r="M210" s="23"/>
      <c r="N210" s="23"/>
      <c r="O210" s="23">
        <v>7500</v>
      </c>
      <c r="P210" s="23"/>
      <c r="Q210" s="25"/>
      <c r="R210" s="25"/>
      <c r="S210" s="26">
        <v>7500</v>
      </c>
      <c r="T210" s="26"/>
      <c r="U210" s="18">
        <v>6</v>
      </c>
      <c r="V210" s="10"/>
      <c r="W210" s="10"/>
      <c r="X210" s="10">
        <v>2</v>
      </c>
      <c r="Y210" s="10"/>
      <c r="Z210" s="10"/>
      <c r="AA210" s="10"/>
      <c r="AB210" s="18">
        <v>2</v>
      </c>
      <c r="AC210" s="18"/>
      <c r="AD210" s="32">
        <v>1920647</v>
      </c>
      <c r="AE210" s="32">
        <v>1607419</v>
      </c>
      <c r="AF210" s="1">
        <v>1995</v>
      </c>
      <c r="AG210" s="1">
        <v>1997</v>
      </c>
      <c r="AH210" s="1">
        <v>2018</v>
      </c>
      <c r="AI210" s="32">
        <v>2509202</v>
      </c>
      <c r="AJ210" s="32">
        <v>2500769</v>
      </c>
      <c r="AK210" s="1">
        <v>2013</v>
      </c>
      <c r="AL210" s="1">
        <v>2013</v>
      </c>
      <c r="AM210" s="1">
        <v>2018</v>
      </c>
    </row>
    <row r="211" spans="1:39">
      <c r="A211" s="14">
        <v>3929</v>
      </c>
      <c r="B211" s="14" t="s">
        <v>1476</v>
      </c>
      <c r="C211" s="14" t="s">
        <v>1832</v>
      </c>
      <c r="D211" s="14" t="s">
        <v>1833</v>
      </c>
      <c r="E211" s="9" t="s">
        <v>33</v>
      </c>
      <c r="F211" s="5">
        <v>7</v>
      </c>
      <c r="G211" s="5">
        <v>7</v>
      </c>
      <c r="H211" s="2">
        <v>1</v>
      </c>
      <c r="I211" s="12">
        <v>7</v>
      </c>
      <c r="J211" s="12">
        <v>7</v>
      </c>
      <c r="K211" s="22">
        <v>789770</v>
      </c>
      <c r="L211" s="22">
        <v>112824</v>
      </c>
      <c r="M211" s="23"/>
      <c r="N211" s="23">
        <v>35000</v>
      </c>
      <c r="O211" s="23">
        <v>43000</v>
      </c>
      <c r="P211" s="23">
        <v>45000</v>
      </c>
      <c r="Q211" s="25"/>
      <c r="R211" s="25">
        <v>35000</v>
      </c>
      <c r="S211" s="26">
        <v>43000</v>
      </c>
      <c r="T211" s="26">
        <v>45000</v>
      </c>
      <c r="U211" s="18">
        <v>2</v>
      </c>
      <c r="V211" s="10"/>
      <c r="W211" s="10">
        <v>1</v>
      </c>
      <c r="X211" s="10">
        <v>1</v>
      </c>
      <c r="Y211" s="10">
        <v>1</v>
      </c>
      <c r="Z211" s="10"/>
      <c r="AA211" s="10">
        <v>1</v>
      </c>
      <c r="AB211" s="18">
        <v>1</v>
      </c>
      <c r="AC211" s="18">
        <v>1</v>
      </c>
      <c r="AD211" s="32">
        <v>1000859</v>
      </c>
      <c r="AE211" s="32">
        <v>237693</v>
      </c>
      <c r="AF211" s="1">
        <v>1998</v>
      </c>
      <c r="AG211" s="1">
        <v>2001</v>
      </c>
      <c r="AH211" s="1"/>
      <c r="AI211" s="32">
        <v>1000859</v>
      </c>
      <c r="AJ211" s="32">
        <v>237693</v>
      </c>
      <c r="AK211" s="1">
        <v>1998</v>
      </c>
      <c r="AL211" s="1">
        <v>2001</v>
      </c>
      <c r="AM211" s="1"/>
    </row>
    <row r="212" spans="1:39">
      <c r="A212" s="14">
        <v>3930</v>
      </c>
      <c r="B212" s="14" t="s">
        <v>1480</v>
      </c>
      <c r="C212" s="14" t="s">
        <v>1728</v>
      </c>
      <c r="D212" s="14" t="s">
        <v>1728</v>
      </c>
      <c r="E212" s="9" t="s">
        <v>903</v>
      </c>
      <c r="F212" s="5">
        <v>3</v>
      </c>
      <c r="G212" s="5">
        <v>3</v>
      </c>
      <c r="H212" s="2">
        <v>1</v>
      </c>
      <c r="I212" s="12">
        <v>3</v>
      </c>
      <c r="J212" s="12">
        <v>3</v>
      </c>
      <c r="K212" s="22">
        <v>6851</v>
      </c>
      <c r="L212" s="22">
        <v>1713</v>
      </c>
      <c r="M212" s="23"/>
      <c r="N212" s="23">
        <v>4650</v>
      </c>
      <c r="O212" s="23">
        <v>2200</v>
      </c>
      <c r="P212" s="23"/>
      <c r="Q212" s="25"/>
      <c r="R212" s="25">
        <v>2325</v>
      </c>
      <c r="S212" s="26">
        <v>2200</v>
      </c>
      <c r="T212" s="26"/>
      <c r="U212" s="18">
        <v>4</v>
      </c>
      <c r="V212" s="10"/>
      <c r="W212" s="10">
        <v>2</v>
      </c>
      <c r="X212" s="10">
        <v>1</v>
      </c>
      <c r="Y212" s="10"/>
      <c r="Z212" s="10"/>
      <c r="AA212" s="10">
        <v>2</v>
      </c>
      <c r="AB212" s="18">
        <v>1</v>
      </c>
      <c r="AC212" s="18"/>
      <c r="AD212" s="32">
        <v>1476712</v>
      </c>
      <c r="AE212" s="32">
        <v>382819</v>
      </c>
      <c r="AF212" s="1">
        <v>2005</v>
      </c>
      <c r="AG212" s="1">
        <v>2007</v>
      </c>
      <c r="AH212" s="1">
        <v>2018</v>
      </c>
      <c r="AI212" s="32">
        <v>1056357</v>
      </c>
      <c r="AJ212" s="32">
        <v>266461</v>
      </c>
      <c r="AK212" s="1">
        <v>2006</v>
      </c>
      <c r="AL212" s="1">
        <v>2008</v>
      </c>
      <c r="AM212" s="1">
        <v>2018</v>
      </c>
    </row>
    <row r="213" spans="1:39">
      <c r="A213" s="14">
        <v>3938</v>
      </c>
      <c r="B213" s="14" t="s">
        <v>1491</v>
      </c>
      <c r="C213" s="14" t="s">
        <v>1728</v>
      </c>
      <c r="D213" s="14" t="s">
        <v>1728</v>
      </c>
      <c r="E213" s="9" t="s">
        <v>17</v>
      </c>
      <c r="F213" s="5">
        <v>51</v>
      </c>
      <c r="G213" s="5">
        <v>48</v>
      </c>
      <c r="H213" s="2">
        <v>0.94</v>
      </c>
      <c r="I213" s="12">
        <v>47</v>
      </c>
      <c r="J213" s="12">
        <v>45</v>
      </c>
      <c r="K213" s="22">
        <v>407006</v>
      </c>
      <c r="L213" s="22">
        <v>7140</v>
      </c>
      <c r="M213" s="23"/>
      <c r="N213" s="23">
        <v>66770</v>
      </c>
      <c r="O213" s="23">
        <v>157482</v>
      </c>
      <c r="P213" s="23">
        <v>41746</v>
      </c>
      <c r="Q213" s="25"/>
      <c r="R213" s="25">
        <v>7419</v>
      </c>
      <c r="S213" s="26">
        <v>7158</v>
      </c>
      <c r="T213" s="26">
        <v>6958</v>
      </c>
      <c r="U213" s="18">
        <v>2</v>
      </c>
      <c r="V213" s="10"/>
      <c r="W213" s="10">
        <v>9</v>
      </c>
      <c r="X213" s="10">
        <v>22</v>
      </c>
      <c r="Y213" s="10">
        <v>6</v>
      </c>
      <c r="Z213" s="10"/>
      <c r="AA213" s="10">
        <v>8</v>
      </c>
      <c r="AB213" s="18">
        <v>19</v>
      </c>
      <c r="AC213" s="18">
        <v>6</v>
      </c>
      <c r="AD213" s="32">
        <v>901944</v>
      </c>
      <c r="AE213" s="32">
        <v>362375</v>
      </c>
      <c r="AF213" s="1">
        <v>1993</v>
      </c>
      <c r="AG213" s="1">
        <v>1995</v>
      </c>
      <c r="AH213" s="1">
        <v>2017</v>
      </c>
      <c r="AI213" s="32">
        <v>721531</v>
      </c>
      <c r="AJ213" s="32">
        <v>291873</v>
      </c>
      <c r="AK213" s="1">
        <v>1994</v>
      </c>
      <c r="AL213" s="1">
        <v>1995</v>
      </c>
      <c r="AM213" s="1">
        <v>2017</v>
      </c>
    </row>
    <row r="214" spans="1:39">
      <c r="A214" s="14">
        <v>3951</v>
      </c>
      <c r="B214" s="14" t="s">
        <v>1495</v>
      </c>
      <c r="C214" s="14" t="s">
        <v>1728</v>
      </c>
      <c r="D214" s="14" t="s">
        <v>1728</v>
      </c>
      <c r="E214" s="9" t="s">
        <v>1492</v>
      </c>
      <c r="F214" s="5">
        <v>4</v>
      </c>
      <c r="G214" s="5">
        <v>4</v>
      </c>
      <c r="H214" s="2">
        <v>0.75</v>
      </c>
      <c r="I214" s="12">
        <v>3</v>
      </c>
      <c r="J214" s="12">
        <v>3</v>
      </c>
      <c r="K214" s="22">
        <v>231500</v>
      </c>
      <c r="L214" s="22">
        <v>57875</v>
      </c>
      <c r="M214" s="23"/>
      <c r="N214" s="23"/>
      <c r="O214" s="23">
        <v>25000</v>
      </c>
      <c r="P214" s="23">
        <v>206500</v>
      </c>
      <c r="Q214" s="25"/>
      <c r="R214" s="25"/>
      <c r="S214" s="26">
        <v>25000</v>
      </c>
      <c r="T214" s="26">
        <v>68833</v>
      </c>
      <c r="U214" s="18">
        <v>4</v>
      </c>
      <c r="V214" s="10"/>
      <c r="W214" s="10"/>
      <c r="X214" s="10">
        <v>1</v>
      </c>
      <c r="Y214" s="10">
        <v>3</v>
      </c>
      <c r="Z214" s="10"/>
      <c r="AA214" s="10"/>
      <c r="AB214" s="18">
        <v>1</v>
      </c>
      <c r="AC214" s="18">
        <v>3</v>
      </c>
      <c r="AD214" s="32">
        <v>677714</v>
      </c>
      <c r="AE214" s="32">
        <v>309593</v>
      </c>
      <c r="AF214" s="1">
        <v>1993</v>
      </c>
      <c r="AG214" s="1">
        <v>1995</v>
      </c>
      <c r="AH214" s="1">
        <v>2018</v>
      </c>
      <c r="AI214" s="32">
        <v>441827</v>
      </c>
      <c r="AJ214" s="32">
        <v>81807</v>
      </c>
      <c r="AK214" s="1">
        <v>1993</v>
      </c>
      <c r="AL214" s="1">
        <v>1995</v>
      </c>
      <c r="AM214" s="1">
        <v>2018</v>
      </c>
    </row>
    <row r="215" spans="1:39">
      <c r="A215" s="14">
        <v>4007</v>
      </c>
      <c r="B215" s="14" t="s">
        <v>1498</v>
      </c>
      <c r="C215" s="14" t="s">
        <v>1728</v>
      </c>
      <c r="D215" s="14" t="s">
        <v>1728</v>
      </c>
      <c r="E215" s="9" t="s">
        <v>1496</v>
      </c>
      <c r="F215" s="5">
        <v>2</v>
      </c>
      <c r="G215" s="5">
        <v>2</v>
      </c>
      <c r="H215" s="2">
        <v>0.5</v>
      </c>
      <c r="I215" s="12">
        <v>1</v>
      </c>
      <c r="J215" s="12">
        <v>1</v>
      </c>
      <c r="K215" s="22">
        <v>729406</v>
      </c>
      <c r="L215" s="22">
        <v>182352</v>
      </c>
      <c r="M215" s="23"/>
      <c r="N215" s="23"/>
      <c r="O215" s="23">
        <v>639106</v>
      </c>
      <c r="P215" s="23"/>
      <c r="Q215" s="25"/>
      <c r="R215" s="25"/>
      <c r="S215" s="26">
        <v>213035</v>
      </c>
      <c r="T215" s="26"/>
      <c r="U215" s="18">
        <v>6</v>
      </c>
      <c r="V215" s="10"/>
      <c r="W215" s="10"/>
      <c r="X215" s="10">
        <v>3</v>
      </c>
      <c r="Y215" s="10"/>
      <c r="Z215" s="10"/>
      <c r="AA215" s="10"/>
      <c r="AB215" s="18">
        <v>1</v>
      </c>
      <c r="AC215" s="18"/>
      <c r="AD215" s="32">
        <v>2475031</v>
      </c>
      <c r="AE215" s="32">
        <v>1387284</v>
      </c>
      <c r="AF215" s="1">
        <v>1995</v>
      </c>
      <c r="AG215" s="1">
        <v>1996</v>
      </c>
      <c r="AH215" s="1">
        <v>2018</v>
      </c>
      <c r="AI215" s="32">
        <v>397914</v>
      </c>
      <c r="AJ215" s="32">
        <v>124281</v>
      </c>
      <c r="AK215" s="1">
        <v>1994</v>
      </c>
      <c r="AL215" s="1">
        <v>1996</v>
      </c>
      <c r="AM215" s="1">
        <v>2018</v>
      </c>
    </row>
    <row r="216" spans="1:39">
      <c r="A216" s="14">
        <v>4008</v>
      </c>
      <c r="B216" s="14" t="s">
        <v>1505</v>
      </c>
      <c r="C216" s="14" t="s">
        <v>1728</v>
      </c>
      <c r="D216" s="14" t="s">
        <v>1728</v>
      </c>
      <c r="E216" s="9" t="s">
        <v>1499</v>
      </c>
      <c r="F216" s="5">
        <v>6</v>
      </c>
      <c r="G216" s="5">
        <v>6</v>
      </c>
      <c r="H216" s="2">
        <v>0.83</v>
      </c>
      <c r="I216" s="12">
        <v>5</v>
      </c>
      <c r="J216" s="12">
        <v>5</v>
      </c>
      <c r="K216" s="22">
        <v>44951</v>
      </c>
      <c r="L216" s="22">
        <v>6422</v>
      </c>
      <c r="M216" s="23"/>
      <c r="N216" s="23">
        <v>3775</v>
      </c>
      <c r="O216" s="23">
        <v>20326</v>
      </c>
      <c r="P216" s="23">
        <v>20850</v>
      </c>
      <c r="Q216" s="25"/>
      <c r="R216" s="25">
        <v>1888</v>
      </c>
      <c r="S216" s="26">
        <v>6775</v>
      </c>
      <c r="T216" s="26">
        <v>10425</v>
      </c>
      <c r="U216" s="18">
        <v>2</v>
      </c>
      <c r="V216" s="10"/>
      <c r="W216" s="10">
        <v>2</v>
      </c>
      <c r="X216" s="10">
        <v>3</v>
      </c>
      <c r="Y216" s="10">
        <v>2</v>
      </c>
      <c r="Z216" s="10"/>
      <c r="AA216" s="10">
        <v>2</v>
      </c>
      <c r="AB216" s="18">
        <v>2</v>
      </c>
      <c r="AC216" s="18">
        <v>2</v>
      </c>
      <c r="AD216" s="32">
        <v>1505990</v>
      </c>
      <c r="AE216" s="32">
        <v>596420</v>
      </c>
      <c r="AF216" s="1">
        <v>1997</v>
      </c>
      <c r="AG216" s="1">
        <v>1998</v>
      </c>
      <c r="AH216" s="1">
        <v>2018</v>
      </c>
      <c r="AI216" s="32">
        <v>956829</v>
      </c>
      <c r="AJ216" s="32">
        <v>220723</v>
      </c>
      <c r="AK216" s="1">
        <v>1998</v>
      </c>
      <c r="AL216" s="1">
        <v>1999</v>
      </c>
      <c r="AM216" s="1">
        <v>2018</v>
      </c>
    </row>
    <row r="217" spans="1:39">
      <c r="A217" s="14">
        <v>4081</v>
      </c>
      <c r="B217" s="14" t="s">
        <v>1508</v>
      </c>
      <c r="C217" s="14" t="s">
        <v>1728</v>
      </c>
      <c r="D217" s="14" t="s">
        <v>1728</v>
      </c>
      <c r="E217" s="9" t="s">
        <v>264</v>
      </c>
      <c r="F217" s="5">
        <v>4</v>
      </c>
      <c r="G217" s="5">
        <v>2</v>
      </c>
      <c r="H217" s="2">
        <v>1</v>
      </c>
      <c r="I217" s="12">
        <v>4</v>
      </c>
      <c r="J217" s="12">
        <v>2</v>
      </c>
      <c r="K217" s="22">
        <v>1563500</v>
      </c>
      <c r="L217" s="22">
        <v>390875</v>
      </c>
      <c r="M217" s="23"/>
      <c r="N217" s="23"/>
      <c r="O217" s="23">
        <v>73500</v>
      </c>
      <c r="P217" s="23">
        <v>1490000</v>
      </c>
      <c r="Q217" s="25"/>
      <c r="R217" s="25"/>
      <c r="S217" s="26">
        <v>24500</v>
      </c>
      <c r="T217" s="26">
        <v>1490000</v>
      </c>
      <c r="U217" s="18">
        <v>4</v>
      </c>
      <c r="V217" s="10"/>
      <c r="W217" s="10"/>
      <c r="X217" s="10">
        <v>3</v>
      </c>
      <c r="Y217" s="10">
        <v>1</v>
      </c>
      <c r="Z217" s="10"/>
      <c r="AA217" s="10"/>
      <c r="AB217" s="18">
        <v>2</v>
      </c>
      <c r="AC217" s="18">
        <v>1</v>
      </c>
      <c r="AD217" s="32">
        <v>716519</v>
      </c>
      <c r="AE217" s="32">
        <v>225791</v>
      </c>
      <c r="AF217" s="1">
        <v>1986</v>
      </c>
      <c r="AG217" s="1">
        <v>1986</v>
      </c>
      <c r="AH217" s="1">
        <v>2018</v>
      </c>
      <c r="AI217" s="32">
        <v>716519</v>
      </c>
      <c r="AJ217" s="32">
        <v>225791</v>
      </c>
      <c r="AK217" s="1">
        <v>1986</v>
      </c>
      <c r="AL217" s="1">
        <v>1986</v>
      </c>
      <c r="AM217" s="1">
        <v>2018</v>
      </c>
    </row>
    <row r="218" spans="1:39">
      <c r="A218" s="14">
        <v>4138</v>
      </c>
      <c r="B218" s="14" t="s">
        <v>1512</v>
      </c>
      <c r="C218" s="14" t="s">
        <v>1728</v>
      </c>
      <c r="D218" s="14" t="s">
        <v>1728</v>
      </c>
      <c r="E218" s="9" t="s">
        <v>1509</v>
      </c>
      <c r="F218" s="5">
        <v>4</v>
      </c>
      <c r="G218" s="5">
        <v>3</v>
      </c>
      <c r="H218" s="2">
        <v>1</v>
      </c>
      <c r="I218" s="12">
        <v>4</v>
      </c>
      <c r="J218" s="12">
        <v>3</v>
      </c>
      <c r="K218" s="22">
        <v>556000</v>
      </c>
      <c r="L218" s="22">
        <v>139000</v>
      </c>
      <c r="M218" s="23"/>
      <c r="N218" s="23"/>
      <c r="O218" s="23">
        <v>306000</v>
      </c>
      <c r="P218" s="23">
        <v>50000</v>
      </c>
      <c r="Q218" s="25"/>
      <c r="R218" s="25"/>
      <c r="S218" s="26">
        <v>153000</v>
      </c>
      <c r="T218" s="26">
        <v>50000</v>
      </c>
      <c r="U218" s="18">
        <v>4</v>
      </c>
      <c r="V218" s="10"/>
      <c r="W218" s="10"/>
      <c r="X218" s="10">
        <v>3</v>
      </c>
      <c r="Y218" s="10">
        <v>1</v>
      </c>
      <c r="Z218" s="10"/>
      <c r="AA218" s="10"/>
      <c r="AB218" s="18">
        <v>2</v>
      </c>
      <c r="AC218" s="18">
        <v>1</v>
      </c>
      <c r="AD218" s="32">
        <v>876818</v>
      </c>
      <c r="AE218" s="32">
        <v>406318</v>
      </c>
      <c r="AF218" s="1">
        <v>1986</v>
      </c>
      <c r="AG218" s="1">
        <v>1998</v>
      </c>
      <c r="AH218" s="1">
        <v>2017</v>
      </c>
      <c r="AI218" s="32">
        <v>946689</v>
      </c>
      <c r="AJ218" s="32">
        <v>454385</v>
      </c>
      <c r="AK218" s="1">
        <v>1986</v>
      </c>
      <c r="AL218" s="1">
        <v>2000</v>
      </c>
      <c r="AM218" s="1">
        <v>2017</v>
      </c>
    </row>
    <row r="219" spans="1:39">
      <c r="A219" s="14">
        <v>4173</v>
      </c>
      <c r="B219" s="14" t="s">
        <v>1517</v>
      </c>
      <c r="C219" s="14" t="s">
        <v>1728</v>
      </c>
      <c r="D219" s="14" t="s">
        <v>1728</v>
      </c>
      <c r="E219" s="9" t="s">
        <v>1513</v>
      </c>
      <c r="F219" s="5">
        <v>10</v>
      </c>
      <c r="G219" s="5">
        <v>4</v>
      </c>
      <c r="H219" s="2">
        <v>1</v>
      </c>
      <c r="I219" s="12">
        <v>10</v>
      </c>
      <c r="J219" s="12">
        <v>4</v>
      </c>
      <c r="K219" s="22">
        <v>5515600</v>
      </c>
      <c r="L219" s="22">
        <v>689450</v>
      </c>
      <c r="M219" s="23"/>
      <c r="N219" s="23"/>
      <c r="O219" s="23">
        <v>100</v>
      </c>
      <c r="P219" s="23">
        <v>2450500</v>
      </c>
      <c r="Q219" s="25"/>
      <c r="R219" s="25"/>
      <c r="S219" s="26">
        <v>100</v>
      </c>
      <c r="T219" s="26">
        <v>816833</v>
      </c>
      <c r="U219" s="18">
        <v>4</v>
      </c>
      <c r="V219" s="10"/>
      <c r="W219" s="10"/>
      <c r="X219" s="10">
        <v>2</v>
      </c>
      <c r="Y219" s="10">
        <v>5</v>
      </c>
      <c r="Z219" s="10"/>
      <c r="AA219" s="10"/>
      <c r="AB219" s="18">
        <v>2</v>
      </c>
      <c r="AC219" s="18">
        <v>2</v>
      </c>
      <c r="AD219" s="32">
        <v>893878</v>
      </c>
      <c r="AE219" s="32">
        <v>425292</v>
      </c>
      <c r="AF219" s="1">
        <v>2002</v>
      </c>
      <c r="AG219" s="1">
        <v>2001</v>
      </c>
      <c r="AH219" s="1">
        <v>2018</v>
      </c>
      <c r="AI219" s="32">
        <v>893878</v>
      </c>
      <c r="AJ219" s="32">
        <v>425292</v>
      </c>
      <c r="AK219" s="1">
        <v>2002</v>
      </c>
      <c r="AL219" s="1">
        <v>2001</v>
      </c>
      <c r="AM219" s="1">
        <v>2018</v>
      </c>
    </row>
    <row r="220" spans="1:39">
      <c r="A220" s="14">
        <v>4183</v>
      </c>
      <c r="B220" s="14" t="s">
        <v>1520</v>
      </c>
      <c r="C220" s="14" t="s">
        <v>1728</v>
      </c>
      <c r="D220" s="14" t="s">
        <v>1728</v>
      </c>
      <c r="E220" s="9" t="s">
        <v>33</v>
      </c>
      <c r="F220" s="5">
        <v>2</v>
      </c>
      <c r="G220" s="5">
        <v>2</v>
      </c>
      <c r="H220" s="2">
        <v>1</v>
      </c>
      <c r="I220" s="12">
        <v>2</v>
      </c>
      <c r="J220" s="12">
        <v>2</v>
      </c>
      <c r="K220" s="22">
        <v>3360000</v>
      </c>
      <c r="L220" s="22">
        <v>1680000</v>
      </c>
      <c r="M220" s="23"/>
      <c r="N220" s="23">
        <v>1900000</v>
      </c>
      <c r="O220" s="23">
        <v>1460000</v>
      </c>
      <c r="P220" s="23"/>
      <c r="Q220" s="25"/>
      <c r="R220" s="25">
        <v>1900000</v>
      </c>
      <c r="S220" s="26">
        <v>1460000</v>
      </c>
      <c r="T220" s="26"/>
      <c r="U220" s="18">
        <v>4</v>
      </c>
      <c r="V220" s="10"/>
      <c r="W220" s="10">
        <v>1</v>
      </c>
      <c r="X220" s="10">
        <v>1</v>
      </c>
      <c r="Y220" s="10"/>
      <c r="Z220" s="10"/>
      <c r="AA220" s="10">
        <v>1</v>
      </c>
      <c r="AB220" s="18">
        <v>1</v>
      </c>
      <c r="AC220" s="18"/>
      <c r="AD220" s="32">
        <v>764716</v>
      </c>
      <c r="AE220" s="32">
        <v>387571</v>
      </c>
      <c r="AF220" s="1">
        <v>2011</v>
      </c>
      <c r="AG220" s="1">
        <v>2011</v>
      </c>
      <c r="AH220" s="1">
        <v>2017</v>
      </c>
      <c r="AI220" s="32">
        <v>797954</v>
      </c>
      <c r="AJ220" s="32">
        <v>404420</v>
      </c>
      <c r="AK220" s="1">
        <v>2013</v>
      </c>
      <c r="AL220" s="1">
        <v>2013</v>
      </c>
      <c r="AM220" s="1">
        <v>2017</v>
      </c>
    </row>
    <row r="221" spans="1:39">
      <c r="A221" s="14">
        <v>4211</v>
      </c>
      <c r="B221" s="14" t="s">
        <v>1524</v>
      </c>
      <c r="C221" s="14" t="s">
        <v>1728</v>
      </c>
      <c r="D221" s="14" t="s">
        <v>1728</v>
      </c>
      <c r="E221" s="9" t="s">
        <v>264</v>
      </c>
      <c r="F221" s="5">
        <v>4</v>
      </c>
      <c r="G221" s="5">
        <v>4</v>
      </c>
      <c r="H221" s="2">
        <v>1</v>
      </c>
      <c r="I221" s="12">
        <v>4</v>
      </c>
      <c r="J221" s="12">
        <v>4</v>
      </c>
      <c r="K221" s="22">
        <v>50000</v>
      </c>
      <c r="L221" s="22">
        <v>12500</v>
      </c>
      <c r="M221" s="23"/>
      <c r="N221" s="23">
        <v>2000</v>
      </c>
      <c r="O221" s="23">
        <v>40000</v>
      </c>
      <c r="P221" s="23"/>
      <c r="Q221" s="25"/>
      <c r="R221" s="25">
        <v>2000</v>
      </c>
      <c r="S221" s="26">
        <v>20000</v>
      </c>
      <c r="T221" s="26"/>
      <c r="U221" s="18">
        <v>4</v>
      </c>
      <c r="V221" s="10"/>
      <c r="W221" s="10">
        <v>1</v>
      </c>
      <c r="X221" s="10">
        <v>2</v>
      </c>
      <c r="Y221" s="10"/>
      <c r="Z221" s="10"/>
      <c r="AA221" s="10">
        <v>1</v>
      </c>
      <c r="AB221" s="18">
        <v>2</v>
      </c>
      <c r="AC221" s="18"/>
      <c r="AD221" s="32">
        <v>925023</v>
      </c>
      <c r="AE221" s="32">
        <v>26527</v>
      </c>
      <c r="AF221" s="1">
        <v>1985</v>
      </c>
      <c r="AG221" s="1">
        <v>1985</v>
      </c>
      <c r="AH221" s="1"/>
      <c r="AI221" s="32">
        <v>925023</v>
      </c>
      <c r="AJ221" s="32">
        <v>26527</v>
      </c>
      <c r="AK221" s="1">
        <v>1985</v>
      </c>
      <c r="AL221" s="1">
        <v>1985</v>
      </c>
      <c r="AM221" s="1"/>
    </row>
    <row r="222" spans="1:39">
      <c r="A222" s="14">
        <v>4282</v>
      </c>
      <c r="B222" s="14" t="s">
        <v>1528</v>
      </c>
      <c r="C222" s="14" t="s">
        <v>1728</v>
      </c>
      <c r="D222" s="14" t="s">
        <v>1728</v>
      </c>
      <c r="E222" s="9" t="s">
        <v>430</v>
      </c>
      <c r="F222" s="5">
        <v>14</v>
      </c>
      <c r="G222" s="5">
        <v>8</v>
      </c>
      <c r="H222" s="2">
        <v>1</v>
      </c>
      <c r="I222" s="12">
        <v>14</v>
      </c>
      <c r="J222" s="12">
        <v>8</v>
      </c>
      <c r="K222" s="22">
        <v>865302</v>
      </c>
      <c r="L222" s="22">
        <v>50900</v>
      </c>
      <c r="M222" s="23"/>
      <c r="N222" s="23">
        <v>302000</v>
      </c>
      <c r="O222" s="23">
        <v>246000</v>
      </c>
      <c r="P222" s="23">
        <v>155002</v>
      </c>
      <c r="Q222" s="25"/>
      <c r="R222" s="25">
        <v>60400</v>
      </c>
      <c r="S222" s="26">
        <v>49200</v>
      </c>
      <c r="T222" s="26">
        <v>38751</v>
      </c>
      <c r="U222" s="18">
        <v>2</v>
      </c>
      <c r="V222" s="10"/>
      <c r="W222" s="10">
        <v>5</v>
      </c>
      <c r="X222" s="10">
        <v>5</v>
      </c>
      <c r="Y222" s="10">
        <v>4</v>
      </c>
      <c r="Z222" s="10"/>
      <c r="AA222" s="10">
        <v>3</v>
      </c>
      <c r="AB222" s="18">
        <v>3</v>
      </c>
      <c r="AC222" s="18">
        <v>1</v>
      </c>
      <c r="AD222" s="32">
        <v>984307</v>
      </c>
      <c r="AE222" s="32">
        <v>385968</v>
      </c>
      <c r="AF222" s="1">
        <v>2008</v>
      </c>
      <c r="AG222" s="1">
        <v>2008</v>
      </c>
      <c r="AH222" s="1">
        <v>2017</v>
      </c>
      <c r="AI222" s="32">
        <v>984307</v>
      </c>
      <c r="AJ222" s="32">
        <v>385968</v>
      </c>
      <c r="AK222" s="1">
        <v>2008</v>
      </c>
      <c r="AL222" s="1">
        <v>2008</v>
      </c>
      <c r="AM222" s="1">
        <v>2017</v>
      </c>
    </row>
    <row r="223" spans="1:39">
      <c r="A223" s="14">
        <v>4291</v>
      </c>
      <c r="B223" s="14" t="s">
        <v>1532</v>
      </c>
      <c r="C223" s="14" t="s">
        <v>1728</v>
      </c>
      <c r="D223" s="14" t="s">
        <v>1728</v>
      </c>
      <c r="E223" s="9" t="s">
        <v>369</v>
      </c>
      <c r="F223" s="5">
        <v>5</v>
      </c>
      <c r="G223" s="5">
        <v>4</v>
      </c>
      <c r="H223" s="2">
        <v>1</v>
      </c>
      <c r="I223" s="12">
        <v>5</v>
      </c>
      <c r="J223" s="12">
        <v>4</v>
      </c>
      <c r="K223" s="22">
        <v>5003050</v>
      </c>
      <c r="L223" s="22">
        <v>833842</v>
      </c>
      <c r="M223" s="23"/>
      <c r="N223" s="23"/>
      <c r="O223" s="23">
        <v>4003050</v>
      </c>
      <c r="P223" s="23"/>
      <c r="Q223" s="25"/>
      <c r="R223" s="25"/>
      <c r="S223" s="26">
        <v>800610</v>
      </c>
      <c r="T223" s="26"/>
      <c r="U223" s="18">
        <v>6</v>
      </c>
      <c r="V223" s="10"/>
      <c r="W223" s="10"/>
      <c r="X223" s="10">
        <v>6</v>
      </c>
      <c r="Y223" s="10"/>
      <c r="Z223" s="10"/>
      <c r="AA223" s="10"/>
      <c r="AB223" s="18">
        <v>3</v>
      </c>
      <c r="AC223" s="18"/>
      <c r="AD223" s="32">
        <v>1552189</v>
      </c>
      <c r="AE223" s="32">
        <v>1113983</v>
      </c>
      <c r="AF223" s="1">
        <v>1997</v>
      </c>
      <c r="AG223" s="1">
        <v>1997</v>
      </c>
      <c r="AH223" s="1">
        <v>2018</v>
      </c>
      <c r="AI223" s="32">
        <v>1552189</v>
      </c>
      <c r="AJ223" s="32">
        <v>1113983</v>
      </c>
      <c r="AK223" s="1">
        <v>1997</v>
      </c>
      <c r="AL223" s="1">
        <v>1997</v>
      </c>
      <c r="AM223" s="1">
        <v>2018</v>
      </c>
    </row>
    <row r="224" spans="1:39">
      <c r="A224" s="14">
        <v>4311</v>
      </c>
      <c r="B224" s="14" t="s">
        <v>1535</v>
      </c>
      <c r="C224" s="14" t="s">
        <v>1728</v>
      </c>
      <c r="D224" s="14" t="s">
        <v>1728</v>
      </c>
      <c r="E224" s="9" t="s">
        <v>33</v>
      </c>
      <c r="F224" s="5">
        <v>3</v>
      </c>
      <c r="G224" s="5">
        <v>3</v>
      </c>
      <c r="H224" s="2">
        <v>1</v>
      </c>
      <c r="I224" s="12">
        <v>3</v>
      </c>
      <c r="J224" s="12">
        <v>3</v>
      </c>
      <c r="K224" s="22">
        <v>100000</v>
      </c>
      <c r="L224" s="22">
        <v>33333</v>
      </c>
      <c r="M224" s="23"/>
      <c r="N224" s="23"/>
      <c r="O224" s="23">
        <v>85000</v>
      </c>
      <c r="P224" s="23"/>
      <c r="Q224" s="25"/>
      <c r="R224" s="25"/>
      <c r="S224" s="26">
        <v>42500</v>
      </c>
      <c r="T224" s="26"/>
      <c r="U224" s="18">
        <v>6</v>
      </c>
      <c r="V224" s="10"/>
      <c r="W224" s="10"/>
      <c r="X224" s="10">
        <v>2</v>
      </c>
      <c r="Y224" s="10"/>
      <c r="Z224" s="10"/>
      <c r="AA224" s="10"/>
      <c r="AB224" s="18">
        <v>2</v>
      </c>
      <c r="AC224" s="18"/>
      <c r="AD224" s="32">
        <v>284677</v>
      </c>
      <c r="AE224" s="32">
        <v>67588</v>
      </c>
      <c r="AF224" s="1">
        <v>1992</v>
      </c>
      <c r="AG224" s="1">
        <v>1995</v>
      </c>
      <c r="AH224" s="1">
        <v>2017</v>
      </c>
      <c r="AI224" s="32">
        <v>269362</v>
      </c>
      <c r="AJ224" s="32">
        <v>60209</v>
      </c>
      <c r="AK224" s="1">
        <v>1992</v>
      </c>
      <c r="AL224" s="1">
        <v>1995</v>
      </c>
      <c r="AM224" s="1">
        <v>2017</v>
      </c>
    </row>
    <row r="225" spans="1:39">
      <c r="A225" s="14">
        <v>4354</v>
      </c>
      <c r="B225" s="14" t="s">
        <v>1538</v>
      </c>
      <c r="C225" s="14" t="s">
        <v>1728</v>
      </c>
      <c r="D225" s="14" t="s">
        <v>1728</v>
      </c>
      <c r="E225" s="9" t="s">
        <v>1017</v>
      </c>
      <c r="F225" s="5">
        <v>4</v>
      </c>
      <c r="G225" s="5">
        <v>2</v>
      </c>
      <c r="H225" s="2">
        <v>1</v>
      </c>
      <c r="I225" s="12">
        <v>4</v>
      </c>
      <c r="J225" s="12">
        <v>2</v>
      </c>
      <c r="K225" s="22">
        <v>147000</v>
      </c>
      <c r="L225" s="22">
        <v>36750</v>
      </c>
      <c r="M225" s="23"/>
      <c r="N225" s="23">
        <v>125000</v>
      </c>
      <c r="O225" s="23">
        <v>22000</v>
      </c>
      <c r="P225" s="23"/>
      <c r="Q225" s="25"/>
      <c r="R225" s="25">
        <v>41667</v>
      </c>
      <c r="S225" s="26">
        <v>22000</v>
      </c>
      <c r="T225" s="26"/>
      <c r="U225" s="18">
        <v>4</v>
      </c>
      <c r="V225" s="10"/>
      <c r="W225" s="10">
        <v>3</v>
      </c>
      <c r="X225" s="10">
        <v>1</v>
      </c>
      <c r="Y225" s="10"/>
      <c r="Z225" s="10"/>
      <c r="AA225" s="10">
        <v>1</v>
      </c>
      <c r="AB225" s="18">
        <v>1</v>
      </c>
      <c r="AC225" s="18"/>
      <c r="AD225" s="32">
        <v>431161</v>
      </c>
      <c r="AE225" s="32">
        <v>363201</v>
      </c>
      <c r="AF225" s="1">
        <v>1997</v>
      </c>
      <c r="AG225" s="1">
        <v>2004</v>
      </c>
      <c r="AH225" s="1"/>
      <c r="AI225" s="32">
        <v>733627</v>
      </c>
      <c r="AJ225" s="32">
        <v>422323</v>
      </c>
      <c r="AK225" s="1">
        <v>1979</v>
      </c>
      <c r="AL225" s="1">
        <v>2000</v>
      </c>
      <c r="AM225" s="1"/>
    </row>
    <row r="226" spans="1:39">
      <c r="A226" s="14">
        <v>4430</v>
      </c>
      <c r="B226" s="14" t="s">
        <v>1541</v>
      </c>
      <c r="C226" s="14" t="s">
        <v>1728</v>
      </c>
      <c r="D226" s="14" t="s">
        <v>1728</v>
      </c>
      <c r="E226" s="9" t="s">
        <v>33</v>
      </c>
      <c r="F226" s="5">
        <v>2</v>
      </c>
      <c r="G226" s="5">
        <v>2</v>
      </c>
      <c r="H226" s="2">
        <v>1</v>
      </c>
      <c r="I226" s="12">
        <v>2</v>
      </c>
      <c r="J226" s="12">
        <v>2</v>
      </c>
      <c r="K226" s="22">
        <v>67525</v>
      </c>
      <c r="L226" s="22">
        <v>33763</v>
      </c>
      <c r="M226" s="23"/>
      <c r="N226" s="23"/>
      <c r="O226" s="23">
        <v>49025</v>
      </c>
      <c r="P226" s="23"/>
      <c r="Q226" s="25"/>
      <c r="R226" s="25"/>
      <c r="S226" s="26">
        <v>49025</v>
      </c>
      <c r="T226" s="26"/>
      <c r="U226" s="18">
        <v>6</v>
      </c>
      <c r="V226" s="10"/>
      <c r="W226" s="10"/>
      <c r="X226" s="10">
        <v>1</v>
      </c>
      <c r="Y226" s="10"/>
      <c r="Z226" s="10"/>
      <c r="AA226" s="10"/>
      <c r="AB226" s="18">
        <v>1</v>
      </c>
      <c r="AC226" s="18"/>
      <c r="AD226" s="32">
        <v>4077133</v>
      </c>
      <c r="AE226" s="32">
        <v>1352004</v>
      </c>
      <c r="AF226" s="1">
        <v>1995</v>
      </c>
      <c r="AG226" s="1">
        <v>1995</v>
      </c>
      <c r="AH226" s="1">
        <v>2017</v>
      </c>
      <c r="AI226" s="32">
        <v>1386109</v>
      </c>
      <c r="AJ226" s="32">
        <v>181463</v>
      </c>
      <c r="AK226" s="1">
        <v>1989</v>
      </c>
      <c r="AL226" s="1">
        <v>1989</v>
      </c>
      <c r="AM226" s="1">
        <v>2017</v>
      </c>
    </row>
    <row r="227" spans="1:39">
      <c r="A227" s="14">
        <v>4455</v>
      </c>
      <c r="B227" s="14" t="s">
        <v>1544</v>
      </c>
      <c r="C227" s="14" t="s">
        <v>1728</v>
      </c>
      <c r="D227" s="14" t="s">
        <v>1728</v>
      </c>
      <c r="E227" s="9" t="s">
        <v>41</v>
      </c>
      <c r="F227" s="5">
        <v>5</v>
      </c>
      <c r="G227" s="5">
        <v>5</v>
      </c>
      <c r="H227" s="2">
        <v>0.8</v>
      </c>
      <c r="I227" s="12">
        <v>4</v>
      </c>
      <c r="J227" s="12">
        <v>4</v>
      </c>
      <c r="K227" s="22">
        <v>49000</v>
      </c>
      <c r="L227" s="22">
        <v>9800</v>
      </c>
      <c r="M227" s="23"/>
      <c r="N227" s="23">
        <v>17000</v>
      </c>
      <c r="O227" s="23">
        <v>2000</v>
      </c>
      <c r="P227" s="23">
        <v>30000</v>
      </c>
      <c r="Q227" s="25"/>
      <c r="R227" s="25">
        <v>5667</v>
      </c>
      <c r="S227" s="26">
        <v>2000</v>
      </c>
      <c r="T227" s="26">
        <v>30000</v>
      </c>
      <c r="U227" s="18">
        <v>2</v>
      </c>
      <c r="V227" s="10"/>
      <c r="W227" s="10">
        <v>3</v>
      </c>
      <c r="X227" s="10">
        <v>1</v>
      </c>
      <c r="Y227" s="10">
        <v>1</v>
      </c>
      <c r="Z227" s="10"/>
      <c r="AA227" s="10">
        <v>3</v>
      </c>
      <c r="AB227" s="18">
        <v>1</v>
      </c>
      <c r="AC227" s="18">
        <v>1</v>
      </c>
      <c r="AD227" s="32">
        <v>1476422</v>
      </c>
      <c r="AE227" s="32">
        <v>917887</v>
      </c>
      <c r="AF227" s="1">
        <v>1993</v>
      </c>
      <c r="AG227" s="1">
        <v>1993</v>
      </c>
      <c r="AH227" s="1">
        <v>2017</v>
      </c>
      <c r="AI227" s="32">
        <v>621620</v>
      </c>
      <c r="AJ227" s="32">
        <v>74334</v>
      </c>
      <c r="AK227" s="1">
        <v>1992</v>
      </c>
      <c r="AL227" s="1">
        <v>1992</v>
      </c>
      <c r="AM227" s="1">
        <v>2017</v>
      </c>
    </row>
    <row r="228" spans="1:39">
      <c r="A228" s="14">
        <v>4459</v>
      </c>
      <c r="B228" s="14" t="s">
        <v>1547</v>
      </c>
      <c r="C228" s="14" t="s">
        <v>1728</v>
      </c>
      <c r="D228" s="14" t="s">
        <v>1728</v>
      </c>
      <c r="E228" s="9" t="s">
        <v>264</v>
      </c>
      <c r="F228" s="5">
        <v>4</v>
      </c>
      <c r="G228" s="5">
        <v>4</v>
      </c>
      <c r="H228" s="2">
        <v>1</v>
      </c>
      <c r="I228" s="12">
        <v>4</v>
      </c>
      <c r="J228" s="12">
        <v>4</v>
      </c>
      <c r="K228" s="22">
        <v>3710000</v>
      </c>
      <c r="L228" s="22">
        <v>927500</v>
      </c>
      <c r="M228" s="23"/>
      <c r="N228" s="23">
        <v>2310000</v>
      </c>
      <c r="O228" s="23">
        <v>1400000</v>
      </c>
      <c r="P228" s="23"/>
      <c r="Q228" s="25"/>
      <c r="R228" s="25">
        <v>770000</v>
      </c>
      <c r="S228" s="26">
        <v>1400000</v>
      </c>
      <c r="T228" s="26"/>
      <c r="U228" s="18">
        <v>4</v>
      </c>
      <c r="V228" s="10"/>
      <c r="W228" s="10">
        <v>3</v>
      </c>
      <c r="X228" s="10">
        <v>1</v>
      </c>
      <c r="Y228" s="10"/>
      <c r="Z228" s="10"/>
      <c r="AA228" s="10">
        <v>3</v>
      </c>
      <c r="AB228" s="18">
        <v>1</v>
      </c>
      <c r="AC228" s="18"/>
      <c r="AD228" s="32">
        <v>1268024</v>
      </c>
      <c r="AE228" s="32">
        <v>558159</v>
      </c>
      <c r="AF228" s="1">
        <v>2003</v>
      </c>
      <c r="AG228" s="1">
        <v>2007</v>
      </c>
      <c r="AH228" s="1">
        <v>2018</v>
      </c>
      <c r="AI228" s="32">
        <v>1268024</v>
      </c>
      <c r="AJ228" s="32">
        <v>558159</v>
      </c>
      <c r="AK228" s="1">
        <v>2003</v>
      </c>
      <c r="AL228" s="1">
        <v>2007</v>
      </c>
      <c r="AM228" s="1">
        <v>2018</v>
      </c>
    </row>
    <row r="229" spans="1:39">
      <c r="A229" s="14">
        <v>4494</v>
      </c>
      <c r="B229" s="14" t="s">
        <v>1550</v>
      </c>
      <c r="C229" s="14" t="s">
        <v>1728</v>
      </c>
      <c r="D229" s="14" t="s">
        <v>1728</v>
      </c>
      <c r="E229" s="9" t="s">
        <v>1010</v>
      </c>
      <c r="F229" s="5">
        <v>3</v>
      </c>
      <c r="G229" s="5">
        <v>2</v>
      </c>
      <c r="H229" s="2">
        <v>1</v>
      </c>
      <c r="I229" s="12">
        <v>3</v>
      </c>
      <c r="J229" s="12">
        <v>2</v>
      </c>
      <c r="K229" s="22">
        <v>175001</v>
      </c>
      <c r="L229" s="22">
        <v>58334</v>
      </c>
      <c r="M229" s="23"/>
      <c r="N229" s="23"/>
      <c r="O229" s="23">
        <v>175001</v>
      </c>
      <c r="P229" s="23"/>
      <c r="Q229" s="25"/>
      <c r="R229" s="25"/>
      <c r="S229" s="26">
        <v>58334</v>
      </c>
      <c r="T229" s="26"/>
      <c r="U229" s="18">
        <v>4</v>
      </c>
      <c r="V229" s="10"/>
      <c r="W229" s="10"/>
      <c r="X229" s="10">
        <v>3</v>
      </c>
      <c r="Y229" s="10">
        <v>1</v>
      </c>
      <c r="Z229" s="10"/>
      <c r="AA229" s="10"/>
      <c r="AB229" s="18">
        <v>2</v>
      </c>
      <c r="AC229" s="18">
        <v>1</v>
      </c>
      <c r="AD229" s="32">
        <v>672743</v>
      </c>
      <c r="AE229" s="32">
        <v>306862</v>
      </c>
      <c r="AF229" s="1">
        <v>1987</v>
      </c>
      <c r="AG229" s="1">
        <v>1990</v>
      </c>
      <c r="AH229" s="1">
        <v>2018</v>
      </c>
      <c r="AI229" s="32">
        <v>555308</v>
      </c>
      <c r="AJ229" s="32">
        <v>277505</v>
      </c>
      <c r="AK229" s="1">
        <v>1988</v>
      </c>
      <c r="AL229" s="1">
        <v>1991</v>
      </c>
      <c r="AM229" s="1">
        <v>2018</v>
      </c>
    </row>
    <row r="230" spans="1:39">
      <c r="A230" s="14">
        <v>4582</v>
      </c>
      <c r="B230" s="14" t="s">
        <v>1553</v>
      </c>
      <c r="C230" s="14" t="s">
        <v>1728</v>
      </c>
      <c r="D230" s="14" t="s">
        <v>1728</v>
      </c>
      <c r="E230" s="9" t="s">
        <v>264</v>
      </c>
      <c r="F230" s="5">
        <v>2</v>
      </c>
      <c r="G230" s="5">
        <v>2</v>
      </c>
      <c r="H230" s="2">
        <v>1</v>
      </c>
      <c r="I230" s="12">
        <v>2</v>
      </c>
      <c r="J230" s="12">
        <v>2</v>
      </c>
      <c r="K230" s="22">
        <v>130000</v>
      </c>
      <c r="L230" s="22">
        <v>65000</v>
      </c>
      <c r="M230" s="23"/>
      <c r="N230" s="23"/>
      <c r="O230" s="23">
        <v>100000</v>
      </c>
      <c r="P230" s="23"/>
      <c r="Q230" s="25"/>
      <c r="R230" s="25"/>
      <c r="S230" s="26">
        <v>100000</v>
      </c>
      <c r="T230" s="26"/>
      <c r="U230" s="18">
        <v>6</v>
      </c>
      <c r="V230" s="10"/>
      <c r="W230" s="10"/>
      <c r="X230" s="10">
        <v>1</v>
      </c>
      <c r="Y230" s="10"/>
      <c r="Z230" s="10"/>
      <c r="AA230" s="10"/>
      <c r="AB230" s="18">
        <v>1</v>
      </c>
      <c r="AC230" s="18"/>
      <c r="AD230" s="32">
        <v>558888</v>
      </c>
      <c r="AE230" s="32">
        <v>247198</v>
      </c>
      <c r="AF230" s="1">
        <v>1990</v>
      </c>
      <c r="AG230" s="1">
        <v>1993</v>
      </c>
      <c r="AH230" s="1">
        <v>2018</v>
      </c>
      <c r="AI230" s="32">
        <v>572548</v>
      </c>
      <c r="AJ230" s="32">
        <v>260184</v>
      </c>
      <c r="AK230" s="1">
        <v>1990</v>
      </c>
      <c r="AL230" s="1">
        <v>1993</v>
      </c>
      <c r="AM230" s="1">
        <v>2018</v>
      </c>
    </row>
    <row r="231" spans="1:39">
      <c r="A231" s="14">
        <v>4603</v>
      </c>
      <c r="B231" s="14" t="s">
        <v>1556</v>
      </c>
      <c r="C231" s="14" t="s">
        <v>1728</v>
      </c>
      <c r="D231" s="14" t="s">
        <v>1728</v>
      </c>
      <c r="E231" s="9" t="s">
        <v>1554</v>
      </c>
      <c r="F231" s="5">
        <v>25</v>
      </c>
      <c r="G231" s="5">
        <v>2</v>
      </c>
      <c r="H231" s="2">
        <v>0.5</v>
      </c>
      <c r="I231" s="12">
        <v>1</v>
      </c>
      <c r="J231" s="12">
        <v>1</v>
      </c>
      <c r="K231" s="22">
        <v>388000</v>
      </c>
      <c r="L231" s="22">
        <v>13379</v>
      </c>
      <c r="M231" s="23"/>
      <c r="N231" s="23">
        <v>2000</v>
      </c>
      <c r="O231" s="23">
        <v>112000</v>
      </c>
      <c r="P231" s="23"/>
      <c r="Q231" s="25"/>
      <c r="R231" s="25">
        <v>2000</v>
      </c>
      <c r="S231" s="26">
        <v>12444</v>
      </c>
      <c r="T231" s="26"/>
      <c r="U231" s="18">
        <v>4</v>
      </c>
      <c r="V231" s="10"/>
      <c r="W231" s="10">
        <v>1</v>
      </c>
      <c r="X231" s="10">
        <v>9</v>
      </c>
      <c r="Y231" s="10"/>
      <c r="Z231" s="10"/>
      <c r="AA231" s="10">
        <v>1</v>
      </c>
      <c r="AB231" s="18">
        <v>2</v>
      </c>
      <c r="AC231" s="18"/>
      <c r="AD231" s="32">
        <v>402911</v>
      </c>
      <c r="AE231" s="32">
        <v>261486</v>
      </c>
      <c r="AF231" s="1">
        <v>1989</v>
      </c>
      <c r="AG231" s="1">
        <v>1990</v>
      </c>
      <c r="AH231" s="1">
        <v>2017</v>
      </c>
      <c r="AI231" s="32">
        <v>193298</v>
      </c>
      <c r="AJ231" s="32">
        <v>60871</v>
      </c>
      <c r="AK231" s="1">
        <v>1989</v>
      </c>
      <c r="AL231" s="1">
        <v>1989</v>
      </c>
      <c r="AM231" s="1">
        <v>2017</v>
      </c>
    </row>
    <row r="232" spans="1:39">
      <c r="A232" s="14">
        <v>4690</v>
      </c>
      <c r="B232" s="14" t="s">
        <v>1561</v>
      </c>
      <c r="C232" s="14" t="s">
        <v>1834</v>
      </c>
      <c r="D232" s="14" t="s">
        <v>1835</v>
      </c>
      <c r="E232" s="9" t="s">
        <v>264</v>
      </c>
      <c r="F232" s="5">
        <v>11</v>
      </c>
      <c r="G232" s="5">
        <v>8</v>
      </c>
      <c r="H232" s="2">
        <v>1</v>
      </c>
      <c r="I232" s="12">
        <v>11</v>
      </c>
      <c r="J232" s="12">
        <v>8</v>
      </c>
      <c r="K232" s="22">
        <v>2472457</v>
      </c>
      <c r="L232" s="22">
        <v>190189</v>
      </c>
      <c r="M232" s="23"/>
      <c r="N232" s="23">
        <v>100000</v>
      </c>
      <c r="O232" s="23">
        <v>1370000</v>
      </c>
      <c r="P232" s="23">
        <v>382457</v>
      </c>
      <c r="Q232" s="25"/>
      <c r="R232" s="25">
        <v>100000</v>
      </c>
      <c r="S232" s="26">
        <v>228333</v>
      </c>
      <c r="T232" s="26">
        <v>191229</v>
      </c>
      <c r="U232" s="18">
        <v>2</v>
      </c>
      <c r="V232" s="10"/>
      <c r="W232" s="10">
        <v>1</v>
      </c>
      <c r="X232" s="10">
        <v>6</v>
      </c>
      <c r="Y232" s="10">
        <v>2</v>
      </c>
      <c r="Z232" s="10"/>
      <c r="AA232" s="10">
        <v>1</v>
      </c>
      <c r="AB232" s="18">
        <v>5</v>
      </c>
      <c r="AC232" s="18">
        <v>2</v>
      </c>
      <c r="AD232" s="32">
        <v>1391508</v>
      </c>
      <c r="AE232" s="32">
        <v>744762</v>
      </c>
      <c r="AF232" s="1">
        <v>1991</v>
      </c>
      <c r="AG232" s="1">
        <v>1992</v>
      </c>
      <c r="AH232" s="1">
        <v>2018</v>
      </c>
      <c r="AI232" s="32">
        <v>1391508</v>
      </c>
      <c r="AJ232" s="32">
        <v>744762</v>
      </c>
      <c r="AK232" s="1">
        <v>1991</v>
      </c>
      <c r="AL232" s="1">
        <v>1992</v>
      </c>
      <c r="AM232" s="1">
        <v>2018</v>
      </c>
    </row>
    <row r="233" spans="1:39">
      <c r="A233" s="14">
        <v>4706</v>
      </c>
      <c r="B233" s="14" t="s">
        <v>1564</v>
      </c>
      <c r="C233" s="14" t="s">
        <v>1728</v>
      </c>
      <c r="D233" s="14" t="s">
        <v>1728</v>
      </c>
      <c r="E233" s="9" t="s">
        <v>264</v>
      </c>
      <c r="F233" s="5">
        <v>4</v>
      </c>
      <c r="G233" s="5">
        <v>3</v>
      </c>
      <c r="H233" s="2">
        <v>1</v>
      </c>
      <c r="I233" s="12">
        <v>4</v>
      </c>
      <c r="J233" s="12">
        <v>3</v>
      </c>
      <c r="K233" s="22">
        <v>465521</v>
      </c>
      <c r="L233" s="22">
        <v>116380</v>
      </c>
      <c r="M233" s="23"/>
      <c r="N233" s="23"/>
      <c r="O233" s="23">
        <v>115521</v>
      </c>
      <c r="P233" s="23"/>
      <c r="Q233" s="25"/>
      <c r="R233" s="25"/>
      <c r="S233" s="26">
        <v>57761</v>
      </c>
      <c r="T233" s="26"/>
      <c r="U233" s="18">
        <v>6</v>
      </c>
      <c r="V233" s="10"/>
      <c r="W233" s="10"/>
      <c r="X233" s="10">
        <v>2</v>
      </c>
      <c r="Y233" s="10"/>
      <c r="Z233" s="10"/>
      <c r="AA233" s="10"/>
      <c r="AB233" s="18">
        <v>2</v>
      </c>
      <c r="AC233" s="18"/>
      <c r="AD233" s="32">
        <v>2195309</v>
      </c>
      <c r="AE233" s="32">
        <v>442312</v>
      </c>
      <c r="AF233" s="1">
        <v>1991</v>
      </c>
      <c r="AG233" s="1">
        <v>1994</v>
      </c>
      <c r="AH233" s="1"/>
      <c r="AI233" s="32">
        <v>2195309</v>
      </c>
      <c r="AJ233" s="32">
        <v>442312</v>
      </c>
      <c r="AK233" s="1">
        <v>1991</v>
      </c>
      <c r="AL233" s="1">
        <v>1994</v>
      </c>
      <c r="AM233" s="1"/>
    </row>
    <row r="234" spans="1:39">
      <c r="A234" s="14">
        <v>4714</v>
      </c>
      <c r="B234" s="14" t="s">
        <v>1570</v>
      </c>
      <c r="C234" s="14" t="s">
        <v>1728</v>
      </c>
      <c r="D234" s="14" t="s">
        <v>1728</v>
      </c>
      <c r="E234" s="9" t="s">
        <v>1565</v>
      </c>
      <c r="F234" s="5">
        <v>18</v>
      </c>
      <c r="G234" s="5">
        <v>12</v>
      </c>
      <c r="H234" s="2">
        <v>0.25</v>
      </c>
      <c r="I234" s="12">
        <v>4</v>
      </c>
      <c r="J234" s="12">
        <v>3</v>
      </c>
      <c r="K234" s="22">
        <v>4376493</v>
      </c>
      <c r="L234" s="22">
        <v>243139</v>
      </c>
      <c r="M234" s="23"/>
      <c r="N234" s="23">
        <v>75000</v>
      </c>
      <c r="O234" s="23">
        <v>3065293</v>
      </c>
      <c r="P234" s="23">
        <v>65000</v>
      </c>
      <c r="Q234" s="25"/>
      <c r="R234" s="25">
        <v>75000</v>
      </c>
      <c r="S234" s="26">
        <v>340588</v>
      </c>
      <c r="T234" s="26">
        <v>65000</v>
      </c>
      <c r="U234" s="18">
        <v>2</v>
      </c>
      <c r="V234" s="10"/>
      <c r="W234" s="10">
        <v>1</v>
      </c>
      <c r="X234" s="10">
        <v>11</v>
      </c>
      <c r="Y234" s="10">
        <v>2</v>
      </c>
      <c r="Z234" s="10"/>
      <c r="AA234" s="10">
        <v>1</v>
      </c>
      <c r="AB234" s="18">
        <v>8</v>
      </c>
      <c r="AC234" s="18">
        <v>2</v>
      </c>
      <c r="AD234" s="32">
        <v>10849622</v>
      </c>
      <c r="AE234" s="32">
        <v>1782944</v>
      </c>
      <c r="AF234" s="1">
        <v>2003</v>
      </c>
      <c r="AG234" s="1">
        <v>2003</v>
      </c>
      <c r="AH234" s="1">
        <v>2017</v>
      </c>
      <c r="AI234" s="32">
        <v>26493524</v>
      </c>
      <c r="AJ234" s="32">
        <v>1639024</v>
      </c>
      <c r="AK234" s="1">
        <v>2013</v>
      </c>
      <c r="AL234" s="1">
        <v>2013</v>
      </c>
      <c r="AM234" s="1"/>
    </row>
    <row r="235" spans="1:39">
      <c r="A235" s="14">
        <v>4857</v>
      </c>
      <c r="B235" s="14" t="s">
        <v>1574</v>
      </c>
      <c r="C235" s="14" t="s">
        <v>1728</v>
      </c>
      <c r="D235" s="14" t="s">
        <v>1728</v>
      </c>
      <c r="E235" s="9" t="s">
        <v>465</v>
      </c>
      <c r="F235" s="5">
        <v>4</v>
      </c>
      <c r="G235" s="5">
        <v>2</v>
      </c>
      <c r="H235" s="2">
        <v>1</v>
      </c>
      <c r="I235" s="12">
        <v>4</v>
      </c>
      <c r="J235" s="12">
        <v>2</v>
      </c>
      <c r="K235" s="22">
        <v>5416752</v>
      </c>
      <c r="L235" s="22">
        <v>902792</v>
      </c>
      <c r="M235" s="23"/>
      <c r="N235" s="23"/>
      <c r="O235" s="23">
        <v>1800001</v>
      </c>
      <c r="P235" s="23"/>
      <c r="Q235" s="25"/>
      <c r="R235" s="25"/>
      <c r="S235" s="26">
        <v>900001</v>
      </c>
      <c r="T235" s="26"/>
      <c r="U235" s="18">
        <v>6</v>
      </c>
      <c r="V235" s="10"/>
      <c r="W235" s="10"/>
      <c r="X235" s="10">
        <v>2</v>
      </c>
      <c r="Y235" s="10"/>
      <c r="Z235" s="10"/>
      <c r="AA235" s="10"/>
      <c r="AB235" s="18">
        <v>1</v>
      </c>
      <c r="AC235" s="18"/>
      <c r="AD235" s="32">
        <v>537456</v>
      </c>
      <c r="AE235" s="32">
        <v>537456</v>
      </c>
      <c r="AF235" s="1"/>
      <c r="AG235" s="1"/>
      <c r="AH235" s="1"/>
      <c r="AI235" s="32">
        <v>537456</v>
      </c>
      <c r="AJ235" s="32">
        <v>537456</v>
      </c>
      <c r="AK235" s="1"/>
      <c r="AL235" s="1"/>
      <c r="AM235" s="1"/>
    </row>
    <row r="236" spans="1:39">
      <c r="A236" s="14">
        <v>4914</v>
      </c>
      <c r="B236" s="14" t="s">
        <v>1578</v>
      </c>
      <c r="C236" s="14" t="s">
        <v>1728</v>
      </c>
      <c r="D236" s="14" t="s">
        <v>1728</v>
      </c>
      <c r="E236" s="9" t="s">
        <v>200</v>
      </c>
      <c r="F236" s="5">
        <v>4</v>
      </c>
      <c r="G236" s="5">
        <v>4</v>
      </c>
      <c r="H236" s="2">
        <v>1</v>
      </c>
      <c r="I236" s="12">
        <v>4</v>
      </c>
      <c r="J236" s="12">
        <v>4</v>
      </c>
      <c r="K236" s="22">
        <v>180500</v>
      </c>
      <c r="L236" s="22">
        <v>25786</v>
      </c>
      <c r="M236" s="23"/>
      <c r="N236" s="23"/>
      <c r="O236" s="23">
        <v>50000</v>
      </c>
      <c r="P236" s="23"/>
      <c r="Q236" s="25"/>
      <c r="R236" s="25"/>
      <c r="S236" s="26">
        <v>50000</v>
      </c>
      <c r="T236" s="26"/>
      <c r="U236" s="18">
        <v>6</v>
      </c>
      <c r="V236" s="10"/>
      <c r="W236" s="10"/>
      <c r="X236" s="10">
        <v>1</v>
      </c>
      <c r="Y236" s="10"/>
      <c r="Z236" s="10"/>
      <c r="AA236" s="10"/>
      <c r="AB236" s="18">
        <v>1</v>
      </c>
      <c r="AC236" s="18"/>
      <c r="AD236" s="32">
        <v>431427</v>
      </c>
      <c r="AE236" s="32">
        <v>63753</v>
      </c>
      <c r="AF236" s="1">
        <v>1994</v>
      </c>
      <c r="AG236" s="1">
        <v>1994</v>
      </c>
      <c r="AH236" s="1">
        <v>2018</v>
      </c>
      <c r="AI236" s="32">
        <v>431427</v>
      </c>
      <c r="AJ236" s="32">
        <v>63753</v>
      </c>
      <c r="AK236" s="1">
        <v>1994</v>
      </c>
      <c r="AL236" s="1">
        <v>1994</v>
      </c>
      <c r="AM236" s="1">
        <v>2018</v>
      </c>
    </row>
    <row r="237" spans="1:39">
      <c r="A237" s="14">
        <v>4953</v>
      </c>
      <c r="B237" s="14" t="s">
        <v>1580</v>
      </c>
      <c r="C237" s="14" t="s">
        <v>1728</v>
      </c>
      <c r="D237" s="14" t="s">
        <v>1728</v>
      </c>
      <c r="E237" s="9" t="s">
        <v>918</v>
      </c>
      <c r="F237" s="5">
        <v>2</v>
      </c>
      <c r="G237" s="5">
        <v>2</v>
      </c>
      <c r="H237" s="2">
        <v>1</v>
      </c>
      <c r="I237" s="12">
        <v>2</v>
      </c>
      <c r="J237" s="12">
        <v>2</v>
      </c>
      <c r="K237" s="22">
        <v>43000</v>
      </c>
      <c r="L237" s="22">
        <v>21500</v>
      </c>
      <c r="M237" s="23"/>
      <c r="N237" s="23"/>
      <c r="O237" s="23">
        <v>43000</v>
      </c>
      <c r="P237" s="23"/>
      <c r="Q237" s="25"/>
      <c r="R237" s="25"/>
      <c r="S237" s="26">
        <v>21500</v>
      </c>
      <c r="T237" s="26"/>
      <c r="U237" s="18">
        <v>6</v>
      </c>
      <c r="V237" s="10"/>
      <c r="W237" s="10"/>
      <c r="X237" s="10">
        <v>2</v>
      </c>
      <c r="Y237" s="10"/>
      <c r="Z237" s="10"/>
      <c r="AA237" s="10"/>
      <c r="AB237" s="18">
        <v>2</v>
      </c>
      <c r="AC237" s="18"/>
      <c r="AD237" s="32">
        <v>231534</v>
      </c>
      <c r="AE237" s="32">
        <v>66059</v>
      </c>
      <c r="AF237" s="1">
        <v>1991</v>
      </c>
      <c r="AG237" s="1">
        <v>1991</v>
      </c>
      <c r="AH237" s="1"/>
      <c r="AI237" s="32">
        <v>232456</v>
      </c>
      <c r="AJ237" s="32">
        <v>66026</v>
      </c>
      <c r="AK237" s="1">
        <v>1991</v>
      </c>
      <c r="AL237" s="1">
        <v>1991</v>
      </c>
      <c r="AM237" s="1"/>
    </row>
    <row r="238" spans="1:39">
      <c r="A238" s="14">
        <v>4956</v>
      </c>
      <c r="B238" s="14" t="s">
        <v>1585</v>
      </c>
      <c r="C238" s="14" t="s">
        <v>1728</v>
      </c>
      <c r="D238" s="14" t="s">
        <v>1728</v>
      </c>
      <c r="E238" s="9" t="s">
        <v>110</v>
      </c>
      <c r="F238" s="5">
        <v>14</v>
      </c>
      <c r="G238" s="5">
        <v>14</v>
      </c>
      <c r="H238" s="2">
        <v>0.93</v>
      </c>
      <c r="I238" s="12">
        <v>13</v>
      </c>
      <c r="J238" s="12">
        <v>13</v>
      </c>
      <c r="K238" s="22">
        <v>379305</v>
      </c>
      <c r="L238" s="22">
        <v>27093</v>
      </c>
      <c r="M238" s="23"/>
      <c r="N238" s="23"/>
      <c r="O238" s="23">
        <v>309894</v>
      </c>
      <c r="P238" s="23">
        <v>12953</v>
      </c>
      <c r="Q238" s="25"/>
      <c r="R238" s="25"/>
      <c r="S238" s="26">
        <v>30989</v>
      </c>
      <c r="T238" s="26">
        <v>6477</v>
      </c>
      <c r="U238" s="18">
        <v>4</v>
      </c>
      <c r="V238" s="10"/>
      <c r="W238" s="10"/>
      <c r="X238" s="10">
        <v>10</v>
      </c>
      <c r="Y238" s="10">
        <v>2</v>
      </c>
      <c r="Z238" s="10"/>
      <c r="AA238" s="10"/>
      <c r="AB238" s="18">
        <v>10</v>
      </c>
      <c r="AC238" s="18">
        <v>2</v>
      </c>
      <c r="AD238" s="32">
        <v>324403</v>
      </c>
      <c r="AE238" s="32">
        <v>116598</v>
      </c>
      <c r="AF238" s="1">
        <v>1989</v>
      </c>
      <c r="AG238" s="1">
        <v>1990</v>
      </c>
      <c r="AH238" s="1">
        <v>2018</v>
      </c>
      <c r="AI238" s="32">
        <v>288267</v>
      </c>
      <c r="AJ238" s="32">
        <v>83824</v>
      </c>
      <c r="AK238" s="1">
        <v>1989</v>
      </c>
      <c r="AL238" s="1">
        <v>1990</v>
      </c>
      <c r="AM238" s="1">
        <v>2018</v>
      </c>
    </row>
    <row r="239" spans="1:39">
      <c r="A239" s="14">
        <v>5226</v>
      </c>
      <c r="B239" s="14" t="s">
        <v>1589</v>
      </c>
      <c r="C239" s="14" t="s">
        <v>1728</v>
      </c>
      <c r="D239" s="14" t="s">
        <v>1728</v>
      </c>
      <c r="E239" s="9" t="s">
        <v>248</v>
      </c>
      <c r="F239" s="5">
        <v>7</v>
      </c>
      <c r="G239" s="5">
        <v>7</v>
      </c>
      <c r="H239" s="2">
        <v>1</v>
      </c>
      <c r="I239" s="12">
        <v>7</v>
      </c>
      <c r="J239" s="12">
        <v>7</v>
      </c>
      <c r="K239" s="22">
        <v>112581</v>
      </c>
      <c r="L239" s="22">
        <v>14073</v>
      </c>
      <c r="M239" s="23"/>
      <c r="N239" s="23"/>
      <c r="O239" s="23">
        <v>94381</v>
      </c>
      <c r="P239" s="23">
        <v>18200</v>
      </c>
      <c r="Q239" s="25"/>
      <c r="R239" s="25"/>
      <c r="S239" s="26">
        <v>13483</v>
      </c>
      <c r="T239" s="26">
        <v>18200</v>
      </c>
      <c r="U239" s="18">
        <v>4</v>
      </c>
      <c r="V239" s="10"/>
      <c r="W239" s="10"/>
      <c r="X239" s="10">
        <v>7</v>
      </c>
      <c r="Y239" s="10">
        <v>1</v>
      </c>
      <c r="Z239" s="10"/>
      <c r="AA239" s="10"/>
      <c r="AB239" s="18">
        <v>6</v>
      </c>
      <c r="AC239" s="18">
        <v>1</v>
      </c>
      <c r="AD239" s="32">
        <v>417010</v>
      </c>
      <c r="AE239" s="32">
        <v>171867</v>
      </c>
      <c r="AF239" s="1">
        <v>1992</v>
      </c>
      <c r="AG239" s="1">
        <v>1993</v>
      </c>
      <c r="AH239" s="1">
        <v>2018</v>
      </c>
      <c r="AI239" s="32">
        <v>417010</v>
      </c>
      <c r="AJ239" s="32">
        <v>171867</v>
      </c>
      <c r="AK239" s="1">
        <v>1992</v>
      </c>
      <c r="AL239" s="1">
        <v>1993</v>
      </c>
      <c r="AM239" s="1">
        <v>2018</v>
      </c>
    </row>
    <row r="240" spans="1:39">
      <c r="A240" s="14">
        <v>5334</v>
      </c>
      <c r="B240" s="14" t="s">
        <v>1592</v>
      </c>
      <c r="C240" s="14" t="s">
        <v>1728</v>
      </c>
      <c r="D240" s="14" t="s">
        <v>1728</v>
      </c>
      <c r="E240" s="9" t="s">
        <v>47</v>
      </c>
      <c r="F240" s="5">
        <v>114</v>
      </c>
      <c r="G240" s="5">
        <v>3</v>
      </c>
      <c r="H240" s="2">
        <v>1</v>
      </c>
      <c r="I240" s="12">
        <v>114</v>
      </c>
      <c r="J240" s="12">
        <v>3</v>
      </c>
      <c r="K240" s="22">
        <v>3297548</v>
      </c>
      <c r="L240" s="22">
        <v>26171</v>
      </c>
      <c r="M240" s="23"/>
      <c r="N240" s="23"/>
      <c r="O240" s="23">
        <v>3297548</v>
      </c>
      <c r="P240" s="23"/>
      <c r="Q240" s="25"/>
      <c r="R240" s="25"/>
      <c r="S240" s="26">
        <v>26171</v>
      </c>
      <c r="T240" s="26"/>
      <c r="U240" s="18">
        <v>6</v>
      </c>
      <c r="V240" s="10"/>
      <c r="W240" s="10"/>
      <c r="X240" s="10">
        <v>126</v>
      </c>
      <c r="Y240" s="10"/>
      <c r="Z240" s="10"/>
      <c r="AA240" s="10"/>
      <c r="AB240" s="18">
        <v>3</v>
      </c>
      <c r="AC240" s="18"/>
      <c r="AD240" s="32">
        <v>1927514</v>
      </c>
      <c r="AE240" s="32">
        <v>327283</v>
      </c>
      <c r="AF240" s="1">
        <v>1999</v>
      </c>
      <c r="AG240" s="1">
        <v>2000</v>
      </c>
      <c r="AH240" s="1">
        <v>2017</v>
      </c>
      <c r="AI240" s="32">
        <v>1923874</v>
      </c>
      <c r="AJ240" s="32">
        <v>313672</v>
      </c>
      <c r="AK240" s="1">
        <v>1999</v>
      </c>
      <c r="AL240" s="1">
        <v>2000</v>
      </c>
      <c r="AM240" s="1">
        <v>2017</v>
      </c>
    </row>
    <row r="241" spans="1:39">
      <c r="A241" s="14">
        <v>5370</v>
      </c>
      <c r="B241" s="14" t="s">
        <v>1598</v>
      </c>
      <c r="C241" s="14" t="s">
        <v>1728</v>
      </c>
      <c r="D241" s="14" t="s">
        <v>1728</v>
      </c>
      <c r="E241" s="9" t="s">
        <v>1593</v>
      </c>
      <c r="F241" s="5">
        <v>9</v>
      </c>
      <c r="G241" s="5">
        <v>8</v>
      </c>
      <c r="H241" s="2">
        <v>1</v>
      </c>
      <c r="I241" s="12">
        <v>9</v>
      </c>
      <c r="J241" s="12">
        <v>8</v>
      </c>
      <c r="K241" s="22">
        <v>10594766</v>
      </c>
      <c r="L241" s="22">
        <v>1765794</v>
      </c>
      <c r="M241" s="23"/>
      <c r="N241" s="23"/>
      <c r="O241" s="23">
        <v>2989766</v>
      </c>
      <c r="P241" s="23">
        <v>4605000</v>
      </c>
      <c r="Q241" s="25"/>
      <c r="R241" s="25"/>
      <c r="S241" s="26">
        <v>1494883</v>
      </c>
      <c r="T241" s="26">
        <v>2302500</v>
      </c>
      <c r="U241" s="18">
        <v>4</v>
      </c>
      <c r="V241" s="10"/>
      <c r="W241" s="10"/>
      <c r="X241" s="10">
        <v>3</v>
      </c>
      <c r="Y241" s="10">
        <v>4</v>
      </c>
      <c r="Z241" s="10"/>
      <c r="AA241" s="10"/>
      <c r="AB241" s="18">
        <v>3</v>
      </c>
      <c r="AC241" s="18">
        <v>3</v>
      </c>
      <c r="AD241" s="32">
        <v>554246</v>
      </c>
      <c r="AE241" s="32">
        <v>540368</v>
      </c>
      <c r="AF241" s="1">
        <v>1974</v>
      </c>
      <c r="AG241" s="1">
        <v>1974</v>
      </c>
      <c r="AH241" s="1">
        <v>2018</v>
      </c>
      <c r="AI241" s="32">
        <v>554246</v>
      </c>
      <c r="AJ241" s="32">
        <v>540368</v>
      </c>
      <c r="AK241" s="1">
        <v>1974</v>
      </c>
      <c r="AL241" s="1">
        <v>1974</v>
      </c>
      <c r="AM241" s="1">
        <v>2018</v>
      </c>
    </row>
    <row r="242" spans="1:39">
      <c r="A242" s="14">
        <v>5395</v>
      </c>
      <c r="B242" s="14" t="s">
        <v>1601</v>
      </c>
      <c r="C242" s="14" t="s">
        <v>1728</v>
      </c>
      <c r="D242" s="14" t="s">
        <v>1728</v>
      </c>
      <c r="E242" s="9" t="s">
        <v>33</v>
      </c>
      <c r="F242" s="5">
        <v>2</v>
      </c>
      <c r="G242" s="5">
        <v>2</v>
      </c>
      <c r="H242" s="2">
        <v>1</v>
      </c>
      <c r="I242" s="12">
        <v>2</v>
      </c>
      <c r="J242" s="12">
        <v>2</v>
      </c>
      <c r="K242" s="22">
        <v>350000</v>
      </c>
      <c r="L242" s="22">
        <v>175000</v>
      </c>
      <c r="M242" s="23"/>
      <c r="N242" s="23"/>
      <c r="O242" s="23">
        <v>100000</v>
      </c>
      <c r="P242" s="23">
        <v>250000</v>
      </c>
      <c r="Q242" s="25"/>
      <c r="R242" s="25"/>
      <c r="S242" s="26">
        <v>100000</v>
      </c>
      <c r="T242" s="26">
        <v>250000</v>
      </c>
      <c r="U242" s="18">
        <v>4</v>
      </c>
      <c r="V242" s="10"/>
      <c r="W242" s="10"/>
      <c r="X242" s="10">
        <v>1</v>
      </c>
      <c r="Y242" s="10">
        <v>1</v>
      </c>
      <c r="Z242" s="10"/>
      <c r="AA242" s="10"/>
      <c r="AB242" s="18">
        <v>1</v>
      </c>
      <c r="AC242" s="18">
        <v>1</v>
      </c>
      <c r="AD242" s="32">
        <v>1496993</v>
      </c>
      <c r="AE242" s="32">
        <v>267678</v>
      </c>
      <c r="AF242" s="1">
        <v>2000</v>
      </c>
      <c r="AG242" s="1">
        <v>2000</v>
      </c>
      <c r="AH242" s="1"/>
      <c r="AI242" s="32">
        <v>1496993</v>
      </c>
      <c r="AJ242" s="32">
        <v>267678</v>
      </c>
      <c r="AK242" s="1">
        <v>2000</v>
      </c>
      <c r="AL242" s="1">
        <v>2000</v>
      </c>
      <c r="AM242" s="1"/>
    </row>
    <row r="243" spans="1:39">
      <c r="A243" s="14">
        <v>5762</v>
      </c>
      <c r="B243" s="14" t="s">
        <v>1603</v>
      </c>
      <c r="C243" s="14" t="s">
        <v>1728</v>
      </c>
      <c r="D243" s="14" t="s">
        <v>1728</v>
      </c>
      <c r="E243" s="9" t="s">
        <v>33</v>
      </c>
      <c r="F243" s="5">
        <v>2</v>
      </c>
      <c r="G243" s="5">
        <v>2</v>
      </c>
      <c r="H243" s="2">
        <v>0.5</v>
      </c>
      <c r="I243" s="12">
        <v>1</v>
      </c>
      <c r="J243" s="12">
        <v>1</v>
      </c>
      <c r="K243" s="22">
        <v>120000</v>
      </c>
      <c r="L243" s="22">
        <v>60000</v>
      </c>
      <c r="M243" s="23"/>
      <c r="N243" s="23"/>
      <c r="O243" s="23">
        <v>55000</v>
      </c>
      <c r="P243" s="23">
        <v>65000</v>
      </c>
      <c r="Q243" s="25"/>
      <c r="R243" s="25"/>
      <c r="S243" s="26">
        <v>55000</v>
      </c>
      <c r="T243" s="26">
        <v>65000</v>
      </c>
      <c r="U243" s="18">
        <v>4</v>
      </c>
      <c r="V243" s="10"/>
      <c r="W243" s="10"/>
      <c r="X243" s="10">
        <v>1</v>
      </c>
      <c r="Y243" s="10">
        <v>1</v>
      </c>
      <c r="Z243" s="10"/>
      <c r="AA243" s="10"/>
      <c r="AB243" s="18">
        <v>1</v>
      </c>
      <c r="AC243" s="18">
        <v>1</v>
      </c>
      <c r="AD243" s="32">
        <v>15780368</v>
      </c>
      <c r="AE243" s="32">
        <v>5499760</v>
      </c>
      <c r="AF243" s="1">
        <v>2005</v>
      </c>
      <c r="AG243" s="1">
        <v>2005</v>
      </c>
      <c r="AH243" s="1"/>
      <c r="AI243" s="32" t="s">
        <v>1728</v>
      </c>
      <c r="AJ243" s="32" t="s">
        <v>1728</v>
      </c>
      <c r="AK243" s="1" t="s">
        <v>1728</v>
      </c>
      <c r="AL243" s="1" t="s">
        <v>1728</v>
      </c>
      <c r="AM243" s="1" t="s">
        <v>1728</v>
      </c>
    </row>
    <row r="244" spans="1:39">
      <c r="A244" s="14">
        <v>6204</v>
      </c>
      <c r="B244" s="14" t="s">
        <v>1609</v>
      </c>
      <c r="C244" s="14" t="s">
        <v>1728</v>
      </c>
      <c r="D244" s="14" t="s">
        <v>1728</v>
      </c>
      <c r="E244" s="9" t="s">
        <v>903</v>
      </c>
      <c r="F244" s="5">
        <v>9</v>
      </c>
      <c r="G244" s="5">
        <v>9</v>
      </c>
      <c r="H244" s="2">
        <v>0.89</v>
      </c>
      <c r="I244" s="12">
        <v>8</v>
      </c>
      <c r="J244" s="12">
        <v>8</v>
      </c>
      <c r="K244" s="22">
        <v>18951</v>
      </c>
      <c r="L244" s="22">
        <v>1895</v>
      </c>
      <c r="M244" s="23"/>
      <c r="N244" s="23">
        <v>6000</v>
      </c>
      <c r="O244" s="23">
        <v>6951</v>
      </c>
      <c r="P244" s="23">
        <v>2000</v>
      </c>
      <c r="Q244" s="25"/>
      <c r="R244" s="25">
        <v>2000</v>
      </c>
      <c r="S244" s="26">
        <v>1738</v>
      </c>
      <c r="T244" s="26">
        <v>2000</v>
      </c>
      <c r="U244" s="18">
        <v>2</v>
      </c>
      <c r="V244" s="10"/>
      <c r="W244" s="10">
        <v>3</v>
      </c>
      <c r="X244" s="10">
        <v>4</v>
      </c>
      <c r="Y244" s="10">
        <v>1</v>
      </c>
      <c r="Z244" s="10"/>
      <c r="AA244" s="10">
        <v>3</v>
      </c>
      <c r="AB244" s="18">
        <v>3</v>
      </c>
      <c r="AC244" s="18">
        <v>1</v>
      </c>
      <c r="AD244" s="32">
        <v>1330703</v>
      </c>
      <c r="AE244" s="32">
        <v>478777</v>
      </c>
      <c r="AF244" s="1">
        <v>2006</v>
      </c>
      <c r="AG244" s="1">
        <v>2008</v>
      </c>
      <c r="AH244" s="1">
        <v>2017</v>
      </c>
      <c r="AI244" s="32">
        <v>1033384</v>
      </c>
      <c r="AJ244" s="32">
        <v>427956</v>
      </c>
      <c r="AK244" s="1">
        <v>2006</v>
      </c>
      <c r="AL244" s="1">
        <v>2008</v>
      </c>
      <c r="AM244" s="1">
        <v>2017</v>
      </c>
    </row>
    <row r="245" spans="1:39">
      <c r="A245" s="14">
        <v>6207</v>
      </c>
      <c r="B245" s="14" t="s">
        <v>1614</v>
      </c>
      <c r="C245" s="14" t="s">
        <v>1801</v>
      </c>
      <c r="D245" s="14" t="s">
        <v>1802</v>
      </c>
      <c r="E245" s="9" t="s">
        <v>1610</v>
      </c>
      <c r="F245" s="5">
        <v>9</v>
      </c>
      <c r="G245" s="5">
        <v>2</v>
      </c>
      <c r="H245" s="2">
        <v>1</v>
      </c>
      <c r="I245" s="12">
        <v>9</v>
      </c>
      <c r="J245" s="12">
        <v>2</v>
      </c>
      <c r="K245" s="22">
        <v>43534232</v>
      </c>
      <c r="L245" s="22">
        <v>5441779</v>
      </c>
      <c r="M245" s="23"/>
      <c r="N245" s="23"/>
      <c r="O245" s="23">
        <v>42150000</v>
      </c>
      <c r="P245" s="23">
        <v>1384232</v>
      </c>
      <c r="Q245" s="25"/>
      <c r="R245" s="25"/>
      <c r="S245" s="26">
        <v>10537500</v>
      </c>
      <c r="T245" s="26">
        <v>346058</v>
      </c>
      <c r="U245" s="18">
        <v>2</v>
      </c>
      <c r="V245" s="10"/>
      <c r="W245" s="10">
        <v>2</v>
      </c>
      <c r="X245" s="10">
        <v>4</v>
      </c>
      <c r="Y245" s="10">
        <v>4</v>
      </c>
      <c r="Z245" s="10"/>
      <c r="AA245" s="10">
        <v>1</v>
      </c>
      <c r="AB245" s="18">
        <v>1</v>
      </c>
      <c r="AC245" s="18">
        <v>1</v>
      </c>
      <c r="AD245" s="32">
        <v>39478064</v>
      </c>
      <c r="AE245" s="32">
        <v>9929375</v>
      </c>
      <c r="AF245" s="1">
        <v>2017</v>
      </c>
      <c r="AG245" s="1">
        <v>2017</v>
      </c>
      <c r="AH245" s="1"/>
      <c r="AI245" s="32">
        <v>39478064</v>
      </c>
      <c r="AJ245" s="32">
        <v>9929375</v>
      </c>
      <c r="AK245" s="1">
        <v>2017</v>
      </c>
      <c r="AL245" s="1">
        <v>2017</v>
      </c>
      <c r="AM245" s="1"/>
    </row>
    <row r="246" spans="1:39">
      <c r="A246" s="14">
        <v>6208</v>
      </c>
      <c r="B246" s="14" t="s">
        <v>1617</v>
      </c>
      <c r="C246" s="14" t="s">
        <v>1728</v>
      </c>
      <c r="D246" s="14" t="s">
        <v>1728</v>
      </c>
      <c r="E246" s="9" t="s">
        <v>33</v>
      </c>
      <c r="F246" s="5">
        <v>3</v>
      </c>
      <c r="G246" s="5">
        <v>3</v>
      </c>
      <c r="H246" s="2">
        <v>1</v>
      </c>
      <c r="I246" s="12">
        <v>3</v>
      </c>
      <c r="J246" s="12">
        <v>3</v>
      </c>
      <c r="K246" s="22">
        <v>485000</v>
      </c>
      <c r="L246" s="22">
        <v>161667</v>
      </c>
      <c r="M246" s="23"/>
      <c r="N246" s="23">
        <v>150000</v>
      </c>
      <c r="O246" s="23">
        <v>335000</v>
      </c>
      <c r="P246" s="23"/>
      <c r="Q246" s="25"/>
      <c r="R246" s="25">
        <v>150000</v>
      </c>
      <c r="S246" s="26">
        <v>167500</v>
      </c>
      <c r="T246" s="26"/>
      <c r="U246" s="18">
        <v>4</v>
      </c>
      <c r="V246" s="10"/>
      <c r="W246" s="10">
        <v>1</v>
      </c>
      <c r="X246" s="10">
        <v>2</v>
      </c>
      <c r="Y246" s="10"/>
      <c r="Z246" s="10"/>
      <c r="AA246" s="10">
        <v>1</v>
      </c>
      <c r="AB246" s="18">
        <v>2</v>
      </c>
      <c r="AC246" s="18"/>
      <c r="AD246" s="32">
        <v>1281387</v>
      </c>
      <c r="AE246" s="32">
        <v>96760</v>
      </c>
      <c r="AF246" s="1">
        <v>2001</v>
      </c>
      <c r="AG246" s="1">
        <v>2001</v>
      </c>
      <c r="AH246" s="1">
        <v>2017</v>
      </c>
      <c r="AI246" s="32">
        <v>1281387</v>
      </c>
      <c r="AJ246" s="32">
        <v>96760</v>
      </c>
      <c r="AK246" s="1">
        <v>2001</v>
      </c>
      <c r="AL246" s="1">
        <v>2001</v>
      </c>
      <c r="AM246" s="1">
        <v>2017</v>
      </c>
    </row>
    <row r="247" spans="1:39">
      <c r="A247" s="14">
        <v>6227</v>
      </c>
      <c r="B247" s="14" t="s">
        <v>1626</v>
      </c>
      <c r="C247" s="14" t="s">
        <v>1728</v>
      </c>
      <c r="D247" s="14" t="s">
        <v>1728</v>
      </c>
      <c r="E247" s="9" t="s">
        <v>524</v>
      </c>
      <c r="F247" s="5">
        <v>23</v>
      </c>
      <c r="G247" s="5">
        <v>20</v>
      </c>
      <c r="H247" s="2">
        <v>0.8</v>
      </c>
      <c r="I247" s="12">
        <v>18</v>
      </c>
      <c r="J247" s="12">
        <v>16</v>
      </c>
      <c r="K247" s="22">
        <v>37601</v>
      </c>
      <c r="L247" s="22">
        <v>1446</v>
      </c>
      <c r="M247" s="23"/>
      <c r="N247" s="23">
        <v>10289</v>
      </c>
      <c r="O247" s="23">
        <v>11216</v>
      </c>
      <c r="P247" s="23">
        <v>3000</v>
      </c>
      <c r="Q247" s="25"/>
      <c r="R247" s="25">
        <v>1715</v>
      </c>
      <c r="S247" s="26">
        <v>1402</v>
      </c>
      <c r="T247" s="26">
        <v>1500</v>
      </c>
      <c r="U247" s="18">
        <v>2</v>
      </c>
      <c r="V247" s="10"/>
      <c r="W247" s="10">
        <v>6</v>
      </c>
      <c r="X247" s="10">
        <v>8</v>
      </c>
      <c r="Y247" s="10">
        <v>2</v>
      </c>
      <c r="Z247" s="10"/>
      <c r="AA247" s="10">
        <v>6</v>
      </c>
      <c r="AB247" s="18">
        <v>8</v>
      </c>
      <c r="AC247" s="18">
        <v>1</v>
      </c>
      <c r="AD247" s="32">
        <v>1822155</v>
      </c>
      <c r="AE247" s="32">
        <v>593995</v>
      </c>
      <c r="AF247" s="1">
        <v>1997</v>
      </c>
      <c r="AG247" s="1">
        <v>1999</v>
      </c>
      <c r="AH247" s="1">
        <v>2018</v>
      </c>
      <c r="AI247" s="32">
        <v>991146</v>
      </c>
      <c r="AJ247" s="32">
        <v>344358</v>
      </c>
      <c r="AK247" s="1">
        <v>1997</v>
      </c>
      <c r="AL247" s="1">
        <v>2000</v>
      </c>
      <c r="AM247" s="1">
        <v>2018</v>
      </c>
    </row>
    <row r="248" spans="1:39">
      <c r="A248" s="14">
        <v>6228</v>
      </c>
      <c r="B248" s="14" t="s">
        <v>1632</v>
      </c>
      <c r="C248" s="14" t="s">
        <v>1728</v>
      </c>
      <c r="D248" s="14" t="s">
        <v>1728</v>
      </c>
      <c r="E248" s="9" t="s">
        <v>1627</v>
      </c>
      <c r="F248" s="5">
        <v>7</v>
      </c>
      <c r="G248" s="5">
        <v>4</v>
      </c>
      <c r="H248" s="2">
        <v>0.5</v>
      </c>
      <c r="I248" s="12">
        <v>3</v>
      </c>
      <c r="J248" s="12">
        <v>2</v>
      </c>
      <c r="K248" s="22">
        <v>168000</v>
      </c>
      <c r="L248" s="22">
        <v>24000</v>
      </c>
      <c r="M248" s="23"/>
      <c r="N248" s="23">
        <v>28000</v>
      </c>
      <c r="O248" s="23">
        <v>30000</v>
      </c>
      <c r="P248" s="23">
        <v>20000</v>
      </c>
      <c r="Q248" s="25"/>
      <c r="R248" s="25">
        <v>14000</v>
      </c>
      <c r="S248" s="26">
        <v>30000</v>
      </c>
      <c r="T248" s="26">
        <v>20000</v>
      </c>
      <c r="U248" s="18">
        <v>2</v>
      </c>
      <c r="V248" s="10"/>
      <c r="W248" s="10">
        <v>2</v>
      </c>
      <c r="X248" s="10">
        <v>1</v>
      </c>
      <c r="Y248" s="10">
        <v>1</v>
      </c>
      <c r="Z248" s="10"/>
      <c r="AA248" s="10">
        <v>2</v>
      </c>
      <c r="AB248" s="18">
        <v>1</v>
      </c>
      <c r="AC248" s="18">
        <v>1</v>
      </c>
      <c r="AD248" s="32">
        <v>8753529</v>
      </c>
      <c r="AE248" s="32">
        <v>3395820</v>
      </c>
      <c r="AF248" s="1">
        <v>1989</v>
      </c>
      <c r="AG248" s="1">
        <v>1990</v>
      </c>
      <c r="AH248" s="1"/>
      <c r="AI248" s="32">
        <v>98497</v>
      </c>
      <c r="AJ248" s="32">
        <v>94770</v>
      </c>
      <c r="AK248" s="1">
        <v>1986</v>
      </c>
      <c r="AL248" s="1">
        <v>1986</v>
      </c>
      <c r="AM248" s="1"/>
    </row>
    <row r="249" spans="1:39">
      <c r="A249" s="14">
        <v>6284</v>
      </c>
      <c r="B249" s="14" t="s">
        <v>1648</v>
      </c>
      <c r="C249" s="14" t="s">
        <v>1728</v>
      </c>
      <c r="D249" s="14" t="s">
        <v>1728</v>
      </c>
      <c r="E249" s="9" t="s">
        <v>1633</v>
      </c>
      <c r="F249" s="5">
        <v>227</v>
      </c>
      <c r="G249" s="5">
        <v>143</v>
      </c>
      <c r="H249" s="2">
        <v>0.78</v>
      </c>
      <c r="I249" s="12">
        <v>155</v>
      </c>
      <c r="J249" s="12">
        <v>111</v>
      </c>
      <c r="K249" s="22">
        <v>13318868</v>
      </c>
      <c r="L249" s="22">
        <v>69369</v>
      </c>
      <c r="M249" s="23">
        <v>747451</v>
      </c>
      <c r="N249" s="23">
        <v>481216</v>
      </c>
      <c r="O249" s="23">
        <v>1579984</v>
      </c>
      <c r="P249" s="23">
        <v>312560</v>
      </c>
      <c r="Q249" s="25">
        <v>39340</v>
      </c>
      <c r="R249" s="25">
        <v>16594</v>
      </c>
      <c r="S249" s="26">
        <v>40512</v>
      </c>
      <c r="T249" s="26">
        <v>14884</v>
      </c>
      <c r="U249" s="18">
        <v>0</v>
      </c>
      <c r="V249" s="10">
        <v>28</v>
      </c>
      <c r="W249" s="10">
        <v>38</v>
      </c>
      <c r="X249" s="10">
        <v>46</v>
      </c>
      <c r="Y249" s="10">
        <v>21</v>
      </c>
      <c r="Z249" s="10">
        <v>24</v>
      </c>
      <c r="AA249" s="10">
        <v>35</v>
      </c>
      <c r="AB249" s="18">
        <v>35</v>
      </c>
      <c r="AC249" s="18">
        <v>19</v>
      </c>
      <c r="AD249" s="32">
        <v>457300</v>
      </c>
      <c r="AE249" s="32">
        <v>162989</v>
      </c>
      <c r="AF249" s="1">
        <v>1990</v>
      </c>
      <c r="AG249" s="1">
        <v>1992</v>
      </c>
      <c r="AH249" s="1">
        <v>2017</v>
      </c>
      <c r="AI249" s="32">
        <v>274211</v>
      </c>
      <c r="AJ249" s="32">
        <v>98055</v>
      </c>
      <c r="AK249" s="1">
        <v>1990</v>
      </c>
      <c r="AL249" s="1">
        <v>1992</v>
      </c>
      <c r="AM249" s="1">
        <v>2018</v>
      </c>
    </row>
    <row r="250" spans="1:39">
      <c r="M250" s="22"/>
      <c r="N250" s="22"/>
      <c r="O250" s="22"/>
      <c r="P250" s="22"/>
      <c r="Q250" s="22"/>
      <c r="R250" s="22"/>
      <c r="S250" s="22"/>
      <c r="T250" s="22"/>
    </row>
    <row r="251" spans="1:39">
      <c r="M251" s="22"/>
      <c r="N251" s="22"/>
      <c r="O251" s="22"/>
      <c r="P251" s="22"/>
      <c r="Q251" s="22"/>
      <c r="R251" s="22"/>
      <c r="S251" s="22"/>
      <c r="T251" s="22"/>
    </row>
    <row r="252" spans="1:39">
      <c r="M252" s="22"/>
      <c r="N252" s="22"/>
      <c r="O252" s="22"/>
      <c r="P252" s="22"/>
      <c r="Q252" s="22"/>
      <c r="R252" s="22"/>
      <c r="S252" s="22"/>
      <c r="T252" s="22"/>
    </row>
    <row r="253" spans="1:39">
      <c r="M253" s="22"/>
      <c r="N253" s="22"/>
      <c r="O253" s="22"/>
      <c r="P253" s="22"/>
      <c r="Q253" s="22"/>
      <c r="R253" s="22"/>
      <c r="S253" s="22"/>
      <c r="T253" s="22"/>
    </row>
    <row r="254" spans="1:39">
      <c r="M254" s="22"/>
      <c r="N254" s="22"/>
      <c r="O254" s="22"/>
      <c r="P254" s="22"/>
      <c r="Q254" s="22"/>
      <c r="R254" s="22"/>
      <c r="S254" s="22"/>
      <c r="T254" s="22"/>
    </row>
    <row r="255" spans="1:39">
      <c r="M255" s="22"/>
      <c r="N255" s="22"/>
      <c r="O255" s="22"/>
      <c r="P255" s="22"/>
      <c r="Q255" s="22"/>
      <c r="R255" s="22"/>
      <c r="S255" s="22"/>
      <c r="T255" s="22"/>
    </row>
    <row r="256" spans="1:39">
      <c r="M256" s="22"/>
      <c r="N256" s="22"/>
      <c r="O256" s="22"/>
      <c r="P256" s="22"/>
      <c r="Q256" s="22"/>
      <c r="R256" s="22"/>
      <c r="S256" s="22"/>
      <c r="T256" s="22"/>
    </row>
    <row r="257" spans="13:20">
      <c r="M257" s="22"/>
      <c r="N257" s="22"/>
      <c r="O257" s="22"/>
      <c r="P257" s="22"/>
      <c r="Q257" s="22"/>
      <c r="R257" s="22"/>
      <c r="S257" s="22"/>
      <c r="T257" s="22"/>
    </row>
    <row r="258" spans="13:20">
      <c r="M258" s="22"/>
      <c r="N258" s="22"/>
      <c r="O258" s="22"/>
      <c r="P258" s="22"/>
      <c r="Q258" s="22"/>
      <c r="R258" s="22"/>
      <c r="S258" s="22"/>
      <c r="T258" s="22"/>
    </row>
    <row r="259" spans="13:20">
      <c r="M259" s="22"/>
      <c r="N259" s="22"/>
      <c r="O259" s="22"/>
      <c r="P259" s="22"/>
      <c r="Q259" s="22"/>
      <c r="R259" s="22"/>
      <c r="S259" s="22"/>
      <c r="T259" s="22"/>
    </row>
    <row r="260" spans="13:20">
      <c r="M260" s="22"/>
      <c r="N260" s="22"/>
      <c r="O260" s="22"/>
      <c r="P260" s="22"/>
      <c r="Q260" s="22"/>
      <c r="R260" s="22"/>
      <c r="S260" s="22"/>
      <c r="T260" s="22"/>
    </row>
    <row r="261" spans="13:20">
      <c r="M261" s="22"/>
      <c r="N261" s="22"/>
      <c r="O261" s="22"/>
      <c r="P261" s="22"/>
      <c r="Q261" s="22"/>
      <c r="R261" s="22"/>
      <c r="S261" s="22"/>
      <c r="T261" s="22"/>
    </row>
    <row r="262" spans="13:20">
      <c r="M262" s="22"/>
      <c r="N262" s="22"/>
      <c r="O262" s="22"/>
      <c r="P262" s="22"/>
      <c r="Q262" s="22"/>
      <c r="R262" s="22"/>
      <c r="S262" s="22"/>
      <c r="T262" s="22"/>
    </row>
    <row r="263" spans="13:20">
      <c r="M263" s="22"/>
      <c r="N263" s="22"/>
      <c r="O263" s="22"/>
      <c r="P263" s="22"/>
      <c r="Q263" s="22"/>
      <c r="R263" s="22"/>
      <c r="S263" s="22"/>
      <c r="T263" s="22"/>
    </row>
    <row r="264" spans="13:20">
      <c r="M264" s="22"/>
      <c r="N264" s="22"/>
      <c r="O264" s="22"/>
      <c r="P264" s="22"/>
      <c r="Q264" s="22"/>
      <c r="R264" s="22"/>
      <c r="S264" s="22"/>
      <c r="T264" s="22"/>
    </row>
    <row r="265" spans="13:20">
      <c r="M265" s="22"/>
      <c r="N265" s="22"/>
      <c r="O265" s="22"/>
      <c r="P265" s="22"/>
      <c r="Q265" s="22"/>
      <c r="R265" s="22"/>
      <c r="S265" s="22"/>
      <c r="T265" s="22"/>
    </row>
    <row r="266" spans="13:20">
      <c r="M266" s="22"/>
      <c r="N266" s="22"/>
      <c r="O266" s="22"/>
      <c r="P266" s="22"/>
      <c r="Q266" s="22"/>
      <c r="R266" s="22"/>
      <c r="S266" s="22"/>
      <c r="T266" s="22"/>
    </row>
    <row r="267" spans="13:20">
      <c r="M267" s="22"/>
      <c r="N267" s="22"/>
      <c r="O267" s="22"/>
      <c r="P267" s="22"/>
      <c r="Q267" s="22"/>
      <c r="R267" s="22"/>
      <c r="S267" s="22"/>
      <c r="T267" s="22"/>
    </row>
    <row r="268" spans="13:20">
      <c r="M268" s="22"/>
      <c r="N268" s="22"/>
      <c r="O268" s="22"/>
      <c r="P268" s="22"/>
      <c r="Q268" s="22"/>
      <c r="R268" s="22"/>
      <c r="S268" s="22"/>
      <c r="T268" s="22"/>
    </row>
    <row r="269" spans="13:20">
      <c r="M269" s="22"/>
      <c r="N269" s="22"/>
      <c r="O269" s="22"/>
      <c r="P269" s="22"/>
      <c r="Q269" s="22"/>
      <c r="R269" s="22"/>
      <c r="S269" s="22"/>
      <c r="T269" s="22"/>
    </row>
    <row r="270" spans="13:20">
      <c r="M270" s="22"/>
      <c r="N270" s="22"/>
      <c r="O270" s="22"/>
      <c r="P270" s="22"/>
      <c r="Q270" s="22"/>
      <c r="R270" s="22"/>
      <c r="S270" s="22"/>
      <c r="T270" s="22"/>
    </row>
    <row r="271" spans="13:20">
      <c r="M271" s="22"/>
      <c r="N271" s="22"/>
      <c r="O271" s="22"/>
      <c r="P271" s="22"/>
      <c r="Q271" s="22"/>
      <c r="R271" s="22"/>
      <c r="S271" s="22"/>
      <c r="T271" s="22"/>
    </row>
    <row r="272" spans="13:20">
      <c r="M272" s="22"/>
      <c r="N272" s="22"/>
      <c r="O272" s="22"/>
      <c r="P272" s="22"/>
      <c r="Q272" s="22"/>
      <c r="R272" s="22"/>
      <c r="S272" s="22"/>
      <c r="T272" s="22"/>
    </row>
    <row r="273" spans="13:20">
      <c r="M273" s="22"/>
      <c r="N273" s="22"/>
      <c r="O273" s="22"/>
      <c r="P273" s="22"/>
      <c r="Q273" s="22"/>
      <c r="R273" s="22"/>
      <c r="S273" s="22"/>
      <c r="T273" s="22"/>
    </row>
    <row r="274" spans="13:20">
      <c r="M274" s="22"/>
      <c r="N274" s="22"/>
      <c r="O274" s="22"/>
      <c r="P274" s="22"/>
      <c r="Q274" s="22"/>
      <c r="R274" s="22"/>
      <c r="S274" s="22"/>
      <c r="T274" s="22"/>
    </row>
    <row r="275" spans="13:20">
      <c r="M275" s="22"/>
      <c r="N275" s="22"/>
      <c r="O275" s="22"/>
      <c r="P275" s="22"/>
      <c r="Q275" s="22"/>
      <c r="R275" s="22"/>
      <c r="S275" s="22"/>
      <c r="T275" s="22"/>
    </row>
    <row r="276" spans="13:20">
      <c r="M276" s="22"/>
      <c r="N276" s="22"/>
      <c r="O276" s="22"/>
      <c r="P276" s="22"/>
      <c r="Q276" s="22"/>
      <c r="R276" s="22"/>
      <c r="S276" s="22"/>
      <c r="T276" s="22"/>
    </row>
    <row r="277" spans="13:20">
      <c r="M277" s="22"/>
      <c r="N277" s="22"/>
      <c r="O277" s="22"/>
      <c r="P277" s="22"/>
      <c r="Q277" s="22"/>
      <c r="R277" s="22"/>
      <c r="S277" s="22"/>
      <c r="T277" s="22"/>
    </row>
    <row r="278" spans="13:20">
      <c r="M278" s="22"/>
      <c r="N278" s="22"/>
      <c r="O278" s="22"/>
      <c r="P278" s="22"/>
      <c r="Q278" s="22"/>
      <c r="R278" s="22"/>
      <c r="S278" s="22"/>
      <c r="T278" s="22"/>
    </row>
    <row r="279" spans="13:20">
      <c r="M279" s="22"/>
      <c r="N279" s="22"/>
      <c r="O279" s="22"/>
      <c r="P279" s="22"/>
      <c r="Q279" s="22"/>
      <c r="R279" s="22"/>
      <c r="S279" s="22"/>
      <c r="T279" s="22"/>
    </row>
    <row r="280" spans="13:20">
      <c r="M280" s="22"/>
      <c r="N280" s="22"/>
      <c r="O280" s="22"/>
      <c r="P280" s="22"/>
      <c r="Q280" s="22"/>
      <c r="R280" s="22"/>
      <c r="S280" s="22"/>
      <c r="T280" s="22"/>
    </row>
    <row r="281" spans="13:20">
      <c r="M281" s="22"/>
      <c r="N281" s="22"/>
      <c r="O281" s="22"/>
      <c r="P281" s="22"/>
      <c r="Q281" s="22"/>
      <c r="R281" s="22"/>
      <c r="S281" s="22"/>
      <c r="T281" s="22"/>
    </row>
    <row r="282" spans="13:20">
      <c r="M282" s="22"/>
      <c r="N282" s="22"/>
      <c r="O282" s="22"/>
      <c r="P282" s="22"/>
      <c r="Q282" s="22"/>
      <c r="R282" s="22"/>
      <c r="S282" s="22"/>
      <c r="T282" s="22"/>
    </row>
    <row r="283" spans="13:20">
      <c r="M283" s="22"/>
      <c r="N283" s="22"/>
      <c r="O283" s="22"/>
      <c r="P283" s="22"/>
      <c r="Q283" s="22"/>
      <c r="R283" s="22"/>
      <c r="S283" s="22"/>
      <c r="T283" s="22"/>
    </row>
    <row r="284" spans="13:20">
      <c r="M284" s="22"/>
      <c r="N284" s="22"/>
      <c r="O284" s="22"/>
      <c r="P284" s="22"/>
      <c r="Q284" s="22"/>
      <c r="R284" s="22"/>
      <c r="S284" s="22"/>
      <c r="T284" s="22"/>
    </row>
    <row r="285" spans="13:20">
      <c r="M285" s="22"/>
      <c r="N285" s="22"/>
      <c r="O285" s="22"/>
      <c r="P285" s="22"/>
      <c r="Q285" s="22"/>
      <c r="R285" s="22"/>
      <c r="S285" s="22"/>
      <c r="T285" s="22"/>
    </row>
    <row r="286" spans="13:20">
      <c r="M286" s="22"/>
      <c r="N286" s="22"/>
      <c r="O286" s="22"/>
      <c r="P286" s="22"/>
      <c r="Q286" s="22"/>
      <c r="R286" s="22"/>
      <c r="S286" s="22"/>
      <c r="T286" s="22"/>
    </row>
    <row r="287" spans="13:20">
      <c r="M287" s="22"/>
      <c r="N287" s="22"/>
      <c r="O287" s="22"/>
      <c r="P287" s="22"/>
      <c r="Q287" s="22"/>
      <c r="R287" s="22"/>
      <c r="S287" s="22"/>
      <c r="T287" s="22"/>
    </row>
    <row r="288" spans="13:20">
      <c r="M288" s="22"/>
      <c r="N288" s="22"/>
      <c r="O288" s="22"/>
      <c r="P288" s="22"/>
      <c r="Q288" s="22"/>
      <c r="R288" s="22"/>
      <c r="S288" s="22"/>
      <c r="T288" s="22"/>
    </row>
    <row r="289" spans="13:20">
      <c r="M289" s="22"/>
      <c r="N289" s="22"/>
      <c r="O289" s="22"/>
      <c r="P289" s="22"/>
      <c r="Q289" s="22"/>
      <c r="R289" s="22"/>
      <c r="S289" s="22"/>
      <c r="T289" s="22"/>
    </row>
    <row r="290" spans="13:20">
      <c r="M290" s="22"/>
      <c r="N290" s="22"/>
      <c r="O290" s="22"/>
      <c r="P290" s="22"/>
      <c r="Q290" s="22"/>
      <c r="R290" s="22"/>
      <c r="S290" s="22"/>
      <c r="T290" s="22"/>
    </row>
    <row r="291" spans="13:20">
      <c r="M291" s="22"/>
      <c r="N291" s="22"/>
      <c r="O291" s="22"/>
      <c r="P291" s="22"/>
      <c r="Q291" s="22"/>
      <c r="R291" s="22"/>
      <c r="S291" s="22"/>
      <c r="T291" s="22"/>
    </row>
    <row r="292" spans="13:20">
      <c r="M292" s="22"/>
      <c r="N292" s="22"/>
      <c r="O292" s="22"/>
      <c r="P292" s="22"/>
      <c r="Q292" s="22"/>
      <c r="R292" s="22"/>
      <c r="S292" s="22"/>
      <c r="T292" s="22"/>
    </row>
    <row r="293" spans="13:20">
      <c r="M293" s="22"/>
      <c r="N293" s="22"/>
      <c r="O293" s="22"/>
      <c r="P293" s="22"/>
      <c r="Q293" s="22"/>
      <c r="R293" s="22"/>
      <c r="S293" s="22"/>
      <c r="T293" s="22"/>
    </row>
    <row r="294" spans="13:20">
      <c r="M294" s="22"/>
      <c r="N294" s="22"/>
      <c r="O294" s="22"/>
      <c r="P294" s="22"/>
      <c r="Q294" s="22"/>
      <c r="R294" s="22"/>
      <c r="S294" s="22"/>
      <c r="T294" s="22"/>
    </row>
    <row r="295" spans="13:20">
      <c r="M295" s="22"/>
      <c r="N295" s="22"/>
      <c r="O295" s="22"/>
      <c r="P295" s="22"/>
      <c r="Q295" s="22"/>
      <c r="R295" s="22"/>
      <c r="S295" s="22"/>
      <c r="T295" s="22"/>
    </row>
    <row r="296" spans="13:20">
      <c r="M296" s="22"/>
      <c r="N296" s="22"/>
      <c r="O296" s="22"/>
      <c r="P296" s="22"/>
      <c r="Q296" s="22"/>
      <c r="R296" s="22"/>
      <c r="S296" s="22"/>
      <c r="T296" s="22"/>
    </row>
    <row r="297" spans="13:20">
      <c r="M297" s="22"/>
      <c r="N297" s="22"/>
      <c r="O297" s="22"/>
      <c r="P297" s="22"/>
      <c r="Q297" s="22"/>
      <c r="R297" s="22"/>
      <c r="S297" s="22"/>
      <c r="T297" s="22"/>
    </row>
    <row r="298" spans="13:20">
      <c r="M298" s="22"/>
      <c r="N298" s="22"/>
      <c r="O298" s="22"/>
      <c r="P298" s="22"/>
      <c r="Q298" s="22"/>
      <c r="R298" s="22"/>
      <c r="S298" s="22"/>
      <c r="T298" s="22"/>
    </row>
    <row r="299" spans="13:20">
      <c r="M299" s="22"/>
      <c r="N299" s="22"/>
      <c r="O299" s="22"/>
      <c r="P299" s="22"/>
      <c r="Q299" s="22"/>
      <c r="R299" s="22"/>
      <c r="S299" s="22"/>
      <c r="T299" s="22"/>
    </row>
    <row r="300" spans="13:20">
      <c r="M300" s="22"/>
      <c r="N300" s="22"/>
      <c r="O300" s="22"/>
      <c r="P300" s="22"/>
      <c r="Q300" s="22"/>
      <c r="R300" s="22"/>
      <c r="S300" s="22"/>
      <c r="T300" s="22"/>
    </row>
    <row r="301" spans="13:20">
      <c r="M301" s="22"/>
      <c r="N301" s="22"/>
      <c r="O301" s="22"/>
      <c r="P301" s="22"/>
      <c r="Q301" s="22"/>
      <c r="R301" s="22"/>
      <c r="S301" s="22"/>
      <c r="T301" s="22"/>
    </row>
    <row r="302" spans="13:20">
      <c r="M302" s="22"/>
      <c r="N302" s="22"/>
      <c r="O302" s="22"/>
      <c r="P302" s="22"/>
      <c r="Q302" s="22"/>
      <c r="R302" s="22"/>
      <c r="S302" s="22"/>
      <c r="T302" s="22"/>
    </row>
    <row r="303" spans="13:20">
      <c r="M303" s="22"/>
      <c r="N303" s="22"/>
      <c r="O303" s="22"/>
      <c r="P303" s="22"/>
      <c r="Q303" s="22"/>
      <c r="R303" s="22"/>
      <c r="S303" s="22"/>
      <c r="T303" s="22"/>
    </row>
    <row r="304" spans="13:20">
      <c r="M304" s="22"/>
      <c r="N304" s="22"/>
      <c r="O304" s="22"/>
      <c r="P304" s="22"/>
      <c r="Q304" s="22"/>
      <c r="R304" s="22"/>
      <c r="S304" s="22"/>
      <c r="T304" s="22"/>
    </row>
    <row r="305" spans="13:20">
      <c r="M305" s="22"/>
      <c r="N305" s="22"/>
      <c r="O305" s="22"/>
      <c r="P305" s="22"/>
      <c r="Q305" s="22"/>
      <c r="R305" s="22"/>
      <c r="S305" s="22"/>
      <c r="T305" s="22"/>
    </row>
    <row r="306" spans="13:20">
      <c r="M306" s="22"/>
      <c r="N306" s="22"/>
      <c r="O306" s="22"/>
      <c r="P306" s="22"/>
      <c r="Q306" s="22"/>
      <c r="R306" s="22"/>
      <c r="S306" s="22"/>
      <c r="T306" s="22"/>
    </row>
    <row r="307" spans="13:20">
      <c r="M307" s="22"/>
      <c r="N307" s="22"/>
      <c r="O307" s="22"/>
      <c r="P307" s="22"/>
      <c r="Q307" s="22"/>
      <c r="R307" s="22"/>
      <c r="S307" s="22"/>
      <c r="T307" s="22"/>
    </row>
    <row r="308" spans="13:20">
      <c r="M308" s="22"/>
      <c r="N308" s="22"/>
      <c r="O308" s="22"/>
      <c r="P308" s="22"/>
      <c r="Q308" s="22"/>
      <c r="R308" s="22"/>
      <c r="S308" s="22"/>
      <c r="T308" s="22"/>
    </row>
    <row r="309" spans="13:20">
      <c r="M309" s="22"/>
      <c r="N309" s="22"/>
      <c r="O309" s="22"/>
      <c r="P309" s="22"/>
      <c r="Q309" s="22"/>
      <c r="R309" s="22"/>
      <c r="S309" s="22"/>
      <c r="T309" s="22"/>
    </row>
    <row r="310" spans="13:20">
      <c r="M310" s="22"/>
      <c r="N310" s="22"/>
      <c r="O310" s="22"/>
      <c r="P310" s="22"/>
      <c r="Q310" s="22"/>
      <c r="R310" s="22"/>
      <c r="S310" s="22"/>
      <c r="T310" s="22"/>
    </row>
    <row r="311" spans="13:20">
      <c r="M311" s="22"/>
      <c r="N311" s="22"/>
      <c r="O311" s="22"/>
      <c r="P311" s="22"/>
      <c r="Q311" s="22"/>
      <c r="R311" s="22"/>
      <c r="S311" s="22"/>
      <c r="T311" s="22"/>
    </row>
    <row r="312" spans="13:20">
      <c r="M312" s="22"/>
      <c r="N312" s="22"/>
      <c r="O312" s="22"/>
      <c r="P312" s="22"/>
      <c r="Q312" s="22"/>
      <c r="R312" s="22"/>
      <c r="S312" s="22"/>
      <c r="T312" s="22"/>
    </row>
    <row r="313" spans="13:20">
      <c r="M313" s="22"/>
      <c r="N313" s="22"/>
      <c r="O313" s="22"/>
      <c r="P313" s="22"/>
      <c r="Q313" s="22"/>
      <c r="R313" s="22"/>
      <c r="S313" s="22"/>
      <c r="T313" s="22"/>
    </row>
    <row r="314" spans="13:20">
      <c r="M314" s="22"/>
      <c r="N314" s="22"/>
      <c r="O314" s="22"/>
      <c r="P314" s="22"/>
      <c r="Q314" s="22"/>
      <c r="R314" s="22"/>
      <c r="S314" s="22"/>
      <c r="T314" s="22"/>
    </row>
    <row r="315" spans="13:20">
      <c r="M315" s="22"/>
      <c r="N315" s="22"/>
      <c r="O315" s="22"/>
      <c r="P315" s="22"/>
      <c r="Q315" s="22"/>
      <c r="R315" s="22"/>
      <c r="S315" s="22"/>
      <c r="T315" s="22"/>
    </row>
    <row r="316" spans="13:20">
      <c r="M316" s="22"/>
      <c r="N316" s="22"/>
      <c r="O316" s="22"/>
      <c r="P316" s="22"/>
      <c r="Q316" s="22"/>
      <c r="R316" s="22"/>
      <c r="S316" s="22"/>
      <c r="T316" s="22"/>
    </row>
    <row r="317" spans="13:20">
      <c r="M317" s="22"/>
      <c r="N317" s="22"/>
      <c r="O317" s="22"/>
      <c r="P317" s="22"/>
      <c r="Q317" s="22"/>
      <c r="R317" s="22"/>
      <c r="S317" s="22"/>
      <c r="T317" s="22"/>
    </row>
    <row r="318" spans="13:20">
      <c r="M318" s="22"/>
      <c r="N318" s="22"/>
      <c r="O318" s="22"/>
      <c r="P318" s="22"/>
      <c r="Q318" s="22"/>
      <c r="R318" s="22"/>
      <c r="S318" s="22"/>
      <c r="T318" s="22"/>
    </row>
    <row r="319" spans="13:20">
      <c r="M319" s="22"/>
      <c r="N319" s="22"/>
      <c r="O319" s="22"/>
      <c r="P319" s="22"/>
      <c r="Q319" s="22"/>
      <c r="R319" s="22"/>
      <c r="S319" s="22"/>
      <c r="T319" s="22"/>
    </row>
    <row r="320" spans="13:20">
      <c r="M320" s="22"/>
      <c r="N320" s="22"/>
      <c r="O320" s="22"/>
      <c r="P320" s="22"/>
      <c r="Q320" s="22"/>
      <c r="R320" s="22"/>
      <c r="S320" s="22"/>
      <c r="T320" s="22"/>
    </row>
    <row r="321" spans="13:20">
      <c r="M321" s="22"/>
      <c r="N321" s="22"/>
      <c r="O321" s="22"/>
      <c r="P321" s="22"/>
      <c r="Q321" s="22"/>
      <c r="R321" s="22"/>
      <c r="S321" s="22"/>
      <c r="T321" s="22"/>
    </row>
    <row r="322" spans="13:20">
      <c r="M322" s="22"/>
      <c r="N322" s="22"/>
      <c r="O322" s="22"/>
      <c r="P322" s="22"/>
      <c r="Q322" s="22"/>
      <c r="R322" s="22"/>
      <c r="S322" s="22"/>
      <c r="T322" s="22"/>
    </row>
    <row r="323" spans="13:20">
      <c r="M323" s="22"/>
      <c r="N323" s="22"/>
      <c r="O323" s="22"/>
      <c r="P323" s="22"/>
      <c r="Q323" s="22"/>
      <c r="R323" s="22"/>
      <c r="S323" s="22"/>
      <c r="T323" s="22"/>
    </row>
    <row r="324" spans="13:20">
      <c r="M324" s="22"/>
      <c r="N324" s="22"/>
      <c r="O324" s="22"/>
      <c r="P324" s="22"/>
      <c r="Q324" s="22"/>
      <c r="R324" s="22"/>
      <c r="S324" s="22"/>
      <c r="T324" s="22"/>
    </row>
    <row r="325" spans="13:20">
      <c r="M325" s="22"/>
      <c r="N325" s="22"/>
      <c r="O325" s="22"/>
      <c r="P325" s="22"/>
      <c r="Q325" s="22"/>
      <c r="R325" s="22"/>
      <c r="S325" s="22"/>
      <c r="T325" s="22"/>
    </row>
    <row r="326" spans="13:20">
      <c r="M326" s="22"/>
      <c r="N326" s="22"/>
      <c r="O326" s="22"/>
      <c r="P326" s="22"/>
      <c r="Q326" s="22"/>
      <c r="R326" s="22"/>
      <c r="S326" s="22"/>
      <c r="T326" s="22"/>
    </row>
    <row r="327" spans="13:20">
      <c r="M327" s="22"/>
      <c r="N327" s="22"/>
      <c r="O327" s="22"/>
      <c r="P327" s="22"/>
      <c r="Q327" s="22"/>
      <c r="R327" s="22"/>
      <c r="S327" s="22"/>
      <c r="T327" s="22"/>
    </row>
    <row r="328" spans="13:20">
      <c r="M328" s="22"/>
      <c r="N328" s="22"/>
      <c r="O328" s="22"/>
      <c r="P328" s="22"/>
      <c r="Q328" s="22"/>
      <c r="R328" s="22"/>
      <c r="S328" s="22"/>
      <c r="T328" s="22"/>
    </row>
    <row r="329" spans="13:20">
      <c r="M329" s="22"/>
      <c r="N329" s="22"/>
      <c r="O329" s="22"/>
      <c r="P329" s="22"/>
      <c r="Q329" s="22"/>
      <c r="R329" s="22"/>
      <c r="S329" s="22"/>
      <c r="T329" s="22"/>
    </row>
    <row r="330" spans="13:20">
      <c r="M330" s="22"/>
      <c r="N330" s="22"/>
      <c r="O330" s="22"/>
      <c r="P330" s="22"/>
      <c r="Q330" s="22"/>
      <c r="R330" s="22"/>
      <c r="S330" s="22"/>
      <c r="T330" s="22"/>
    </row>
    <row r="331" spans="13:20">
      <c r="M331" s="22"/>
      <c r="N331" s="22"/>
      <c r="O331" s="22"/>
      <c r="P331" s="22"/>
      <c r="Q331" s="22"/>
      <c r="R331" s="22"/>
      <c r="S331" s="22"/>
      <c r="T331" s="22"/>
    </row>
    <row r="332" spans="13:20">
      <c r="M332" s="22"/>
      <c r="N332" s="22"/>
      <c r="O332" s="22"/>
      <c r="P332" s="22"/>
      <c r="Q332" s="22"/>
      <c r="R332" s="22"/>
      <c r="S332" s="22"/>
      <c r="T332" s="22"/>
    </row>
  </sheetData>
  <mergeCells count="10">
    <mergeCell ref="AI5:AM5"/>
    <mergeCell ref="AD1:AM1"/>
    <mergeCell ref="A4:B5"/>
    <mergeCell ref="C4:E5"/>
    <mergeCell ref="H5:L5"/>
    <mergeCell ref="M5:P5"/>
    <mergeCell ref="Q5:T5"/>
    <mergeCell ref="V5:Y5"/>
    <mergeCell ref="Z5:AC5"/>
    <mergeCell ref="AD5:AH5"/>
  </mergeCells>
  <conditionalFormatting sqref="A7:AH249">
    <cfRule type="expression" dxfId="4" priority="2">
      <formula>MOD(ROW(),2)</formula>
    </cfRule>
  </conditionalFormatting>
  <conditionalFormatting sqref="AI7:AM249 U249">
    <cfRule type="expression" dxfId="3" priority="1">
      <formula>MOD(ROW(),2)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O329"/>
  <sheetViews>
    <sheetView workbookViewId="0">
      <pane xSplit="5" ySplit="3" topLeftCell="F4" activePane="bottomRight" state="frozen"/>
      <selection pane="topRight" activeCell="D1" sqref="D1"/>
      <selection pane="bottomLeft" activeCell="A3" sqref="A3"/>
      <selection pane="bottomRight" activeCell="C4" sqref="C4"/>
    </sheetView>
  </sheetViews>
  <sheetFormatPr baseColWidth="10" defaultRowHeight="16"/>
  <cols>
    <col min="2" max="2" width="28.33203125" customWidth="1"/>
    <col min="3" max="3" width="12.83203125" customWidth="1"/>
    <col min="4" max="4" width="9.5" customWidth="1"/>
    <col min="10" max="11" width="11" bestFit="1" customWidth="1"/>
    <col min="12" max="12" width="16" bestFit="1" customWidth="1"/>
    <col min="13" max="14" width="14" bestFit="1" customWidth="1"/>
    <col min="15" max="15" width="15" bestFit="1" customWidth="1"/>
    <col min="16" max="16" width="16" bestFit="1" customWidth="1"/>
    <col min="17" max="18" width="14" bestFit="1" customWidth="1"/>
    <col min="19" max="19" width="16" bestFit="1" customWidth="1"/>
    <col min="20" max="20" width="15" bestFit="1" customWidth="1"/>
    <col min="21" max="21" width="12.5" bestFit="1" customWidth="1"/>
    <col min="22" max="22" width="14" bestFit="1" customWidth="1"/>
    <col min="23" max="23" width="15" bestFit="1" customWidth="1"/>
    <col min="24" max="25" width="14" bestFit="1" customWidth="1"/>
    <col min="26" max="26" width="15" bestFit="1" customWidth="1"/>
    <col min="27" max="27" width="14" bestFit="1" customWidth="1"/>
    <col min="28" max="41" width="11" bestFit="1" customWidth="1"/>
    <col min="56" max="56" width="15" bestFit="1" customWidth="1"/>
    <col min="57" max="57" width="14" bestFit="1" customWidth="1"/>
    <col min="61" max="61" width="12.5" bestFit="1" customWidth="1"/>
    <col min="62" max="62" width="11.5" bestFit="1" customWidth="1"/>
  </cols>
  <sheetData>
    <row r="1" spans="1:67">
      <c r="A1" s="43" t="s">
        <v>1679</v>
      </c>
      <c r="B1" s="43"/>
      <c r="C1" s="42" t="s">
        <v>1729</v>
      </c>
      <c r="D1" s="42"/>
      <c r="E1" s="42"/>
      <c r="BD1" s="53" t="s">
        <v>1775</v>
      </c>
      <c r="BE1" s="53"/>
      <c r="BF1" s="53"/>
      <c r="BG1" s="53"/>
      <c r="BH1" s="53"/>
      <c r="BI1" s="53"/>
      <c r="BJ1" s="53"/>
      <c r="BK1" s="53"/>
      <c r="BL1" s="53"/>
      <c r="BM1" s="53"/>
    </row>
    <row r="2" spans="1:67" s="3" customFormat="1">
      <c r="A2" s="43"/>
      <c r="B2" s="43"/>
      <c r="C2" s="42"/>
      <c r="D2" s="42"/>
      <c r="E2" s="42"/>
      <c r="I2" s="44" t="s">
        <v>1685</v>
      </c>
      <c r="J2" s="44"/>
      <c r="K2" s="44"/>
      <c r="L2" s="44"/>
      <c r="M2" s="44"/>
      <c r="N2" s="46" t="s">
        <v>1680</v>
      </c>
      <c r="O2" s="46"/>
      <c r="P2" s="46"/>
      <c r="Q2" s="46"/>
      <c r="R2" s="46"/>
      <c r="S2" s="46"/>
      <c r="T2" s="46"/>
      <c r="U2" s="55" t="s">
        <v>1681</v>
      </c>
      <c r="V2" s="47"/>
      <c r="W2" s="47"/>
      <c r="X2" s="47"/>
      <c r="Y2" s="47"/>
      <c r="Z2" s="47"/>
      <c r="AA2" s="47"/>
      <c r="AB2" s="48" t="s">
        <v>1682</v>
      </c>
      <c r="AC2" s="48"/>
      <c r="AD2" s="48"/>
      <c r="AE2" s="48"/>
      <c r="AF2" s="48"/>
      <c r="AG2" s="48"/>
      <c r="AH2" s="48"/>
      <c r="AI2" s="48" t="s">
        <v>1683</v>
      </c>
      <c r="AJ2" s="48"/>
      <c r="AK2" s="48"/>
      <c r="AL2" s="48"/>
      <c r="AM2" s="48"/>
      <c r="AN2" s="48"/>
      <c r="AO2" s="48"/>
      <c r="AP2" s="54" t="s">
        <v>1684</v>
      </c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2" t="s">
        <v>1781</v>
      </c>
      <c r="BE2" s="52"/>
      <c r="BF2" s="52"/>
      <c r="BG2" s="52"/>
      <c r="BH2" s="52"/>
      <c r="BI2" s="52" t="s">
        <v>1782</v>
      </c>
      <c r="BJ2" s="52"/>
      <c r="BK2" s="52"/>
      <c r="BL2" s="52"/>
      <c r="BM2" s="52"/>
    </row>
    <row r="3" spans="1:67" s="4" customFormat="1" ht="51">
      <c r="A3" s="13" t="s">
        <v>1678</v>
      </c>
      <c r="B3" s="13" t="s">
        <v>1677</v>
      </c>
      <c r="C3" s="13" t="s">
        <v>1726</v>
      </c>
      <c r="D3" s="13" t="s">
        <v>1727</v>
      </c>
      <c r="E3" s="8" t="s">
        <v>1676</v>
      </c>
      <c r="F3" s="15" t="s">
        <v>1675</v>
      </c>
      <c r="G3" s="15" t="s">
        <v>1674</v>
      </c>
      <c r="H3" s="15" t="s">
        <v>1673</v>
      </c>
      <c r="I3" s="15" t="s">
        <v>1672</v>
      </c>
      <c r="J3" s="6" t="s">
        <v>1670</v>
      </c>
      <c r="K3" s="6" t="s">
        <v>1671</v>
      </c>
      <c r="L3" s="15" t="s">
        <v>1669</v>
      </c>
      <c r="M3" s="15" t="s">
        <v>1668</v>
      </c>
      <c r="N3" s="16">
        <v>2013</v>
      </c>
      <c r="O3" s="16">
        <v>2014</v>
      </c>
      <c r="P3" s="16">
        <v>2015</v>
      </c>
      <c r="Q3" s="16">
        <v>2016</v>
      </c>
      <c r="R3" s="16">
        <v>2017</v>
      </c>
      <c r="S3" s="16">
        <v>2018</v>
      </c>
      <c r="T3" s="16">
        <v>2019</v>
      </c>
      <c r="U3" s="21">
        <v>2013</v>
      </c>
      <c r="V3" s="17">
        <v>2014</v>
      </c>
      <c r="W3" s="17">
        <v>2015</v>
      </c>
      <c r="X3" s="17">
        <v>2016</v>
      </c>
      <c r="Y3" s="17">
        <v>2017</v>
      </c>
      <c r="Z3" s="17">
        <v>2018</v>
      </c>
      <c r="AA3" s="17">
        <v>2019</v>
      </c>
      <c r="AB3" s="19">
        <v>2013</v>
      </c>
      <c r="AC3" s="19">
        <v>2014</v>
      </c>
      <c r="AD3" s="19">
        <v>2015</v>
      </c>
      <c r="AE3" s="19">
        <v>2016</v>
      </c>
      <c r="AF3" s="19">
        <v>2017</v>
      </c>
      <c r="AG3" s="19">
        <v>2018</v>
      </c>
      <c r="AH3" s="19">
        <v>2019</v>
      </c>
      <c r="AI3" s="19">
        <v>2013</v>
      </c>
      <c r="AJ3" s="19">
        <v>2014</v>
      </c>
      <c r="AK3" s="19">
        <v>2015</v>
      </c>
      <c r="AL3" s="19">
        <v>2016</v>
      </c>
      <c r="AM3" s="19">
        <v>2017</v>
      </c>
      <c r="AN3" s="19">
        <v>2018</v>
      </c>
      <c r="AO3" s="19">
        <v>2019</v>
      </c>
      <c r="AP3" s="15">
        <v>2013</v>
      </c>
      <c r="AQ3" s="15">
        <v>2014</v>
      </c>
      <c r="AR3" s="15">
        <v>2015</v>
      </c>
      <c r="AS3" s="15">
        <v>2016</v>
      </c>
      <c r="AT3" s="15">
        <v>2017</v>
      </c>
      <c r="AU3" s="15">
        <v>2018</v>
      </c>
      <c r="AV3" s="15">
        <v>2019</v>
      </c>
      <c r="AW3" s="15">
        <v>2013</v>
      </c>
      <c r="AX3" s="15">
        <v>2014</v>
      </c>
      <c r="AY3" s="15">
        <v>2015</v>
      </c>
      <c r="AZ3" s="15">
        <v>2016</v>
      </c>
      <c r="BA3" s="15">
        <v>2017</v>
      </c>
      <c r="BB3" s="15">
        <v>2018</v>
      </c>
      <c r="BC3" s="15">
        <v>2019</v>
      </c>
      <c r="BD3" s="33" t="s">
        <v>1777</v>
      </c>
      <c r="BE3" s="33" t="s">
        <v>1776</v>
      </c>
      <c r="BF3" s="4" t="s">
        <v>1778</v>
      </c>
      <c r="BG3" s="4" t="s">
        <v>1779</v>
      </c>
      <c r="BH3" s="4" t="s">
        <v>1780</v>
      </c>
      <c r="BI3" s="33" t="s">
        <v>1777</v>
      </c>
      <c r="BJ3" s="33" t="s">
        <v>1776</v>
      </c>
      <c r="BK3" s="4" t="s">
        <v>1778</v>
      </c>
      <c r="BL3" s="4" t="s">
        <v>1779</v>
      </c>
      <c r="BM3" s="4" t="s">
        <v>1780</v>
      </c>
      <c r="BN3" s="4" t="s">
        <v>1836</v>
      </c>
      <c r="BO3" s="4" t="s">
        <v>1837</v>
      </c>
    </row>
    <row r="4" spans="1:67">
      <c r="A4" s="14">
        <v>17</v>
      </c>
      <c r="B4" s="14" t="s">
        <v>16</v>
      </c>
      <c r="C4" s="14" t="s">
        <v>1728</v>
      </c>
      <c r="D4" s="14" t="s">
        <v>1728</v>
      </c>
      <c r="E4" s="9" t="s">
        <v>1</v>
      </c>
      <c r="F4" s="5">
        <v>33</v>
      </c>
      <c r="G4" s="5">
        <v>33</v>
      </c>
      <c r="H4" s="2">
        <v>1</v>
      </c>
      <c r="I4" s="2">
        <v>1</v>
      </c>
      <c r="J4" s="12">
        <v>33</v>
      </c>
      <c r="K4" s="12">
        <v>33</v>
      </c>
      <c r="L4" s="22">
        <v>761454</v>
      </c>
      <c r="M4" s="22">
        <v>20038</v>
      </c>
      <c r="N4" s="23">
        <v>21650</v>
      </c>
      <c r="O4" s="23">
        <v>61002</v>
      </c>
      <c r="P4" s="23">
        <v>28319</v>
      </c>
      <c r="Q4" s="23">
        <v>176225</v>
      </c>
      <c r="R4" s="23">
        <v>145391</v>
      </c>
      <c r="S4" s="23">
        <v>239050</v>
      </c>
      <c r="T4" s="23">
        <v>89817</v>
      </c>
      <c r="U4" s="24">
        <v>7217</v>
      </c>
      <c r="V4" s="25">
        <v>10167</v>
      </c>
      <c r="W4" s="25">
        <v>14160</v>
      </c>
      <c r="X4" s="25">
        <v>17623</v>
      </c>
      <c r="Y4" s="26">
        <v>24232</v>
      </c>
      <c r="Z4" s="26">
        <v>34150</v>
      </c>
      <c r="AA4" s="26">
        <v>22454</v>
      </c>
      <c r="AB4" s="10">
        <v>3</v>
      </c>
      <c r="AC4" s="10">
        <v>6</v>
      </c>
      <c r="AD4" s="10">
        <v>2</v>
      </c>
      <c r="AE4" s="10">
        <v>10</v>
      </c>
      <c r="AF4" s="10">
        <v>6</v>
      </c>
      <c r="AG4" s="10">
        <v>7</v>
      </c>
      <c r="AH4" s="10">
        <v>4</v>
      </c>
      <c r="AI4" s="10">
        <v>3</v>
      </c>
      <c r="AJ4" s="10">
        <v>5</v>
      </c>
      <c r="AK4" s="10">
        <v>1</v>
      </c>
      <c r="AL4" s="10">
        <v>8</v>
      </c>
      <c r="AM4" s="18">
        <v>5</v>
      </c>
      <c r="AN4" s="18">
        <v>7</v>
      </c>
      <c r="AO4" s="18">
        <v>4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  <c r="BB4" t="s">
        <v>14</v>
      </c>
      <c r="BC4" t="s">
        <v>15</v>
      </c>
      <c r="BD4" s="31">
        <v>747300</v>
      </c>
      <c r="BE4" s="31">
        <v>244501</v>
      </c>
      <c r="BF4" s="1">
        <v>2000</v>
      </c>
      <c r="BG4" s="1">
        <v>2002</v>
      </c>
      <c r="BH4" s="1">
        <v>2017</v>
      </c>
      <c r="BI4" s="31">
        <v>752656</v>
      </c>
      <c r="BJ4" s="31">
        <v>246253</v>
      </c>
      <c r="BK4" s="1">
        <v>2000</v>
      </c>
      <c r="BL4" s="1">
        <v>2002</v>
      </c>
      <c r="BM4" s="1">
        <v>2017</v>
      </c>
      <c r="BN4" t="s">
        <v>1728</v>
      </c>
      <c r="BO4" t="s">
        <v>1728</v>
      </c>
    </row>
    <row r="5" spans="1:67">
      <c r="A5" s="14">
        <v>31</v>
      </c>
      <c r="B5" s="14" t="s">
        <v>32</v>
      </c>
      <c r="C5" s="14" t="s">
        <v>1728</v>
      </c>
      <c r="D5" s="14" t="s">
        <v>1728</v>
      </c>
      <c r="E5" s="9" t="s">
        <v>17</v>
      </c>
      <c r="F5" s="5">
        <v>154</v>
      </c>
      <c r="G5" s="5">
        <v>140</v>
      </c>
      <c r="H5" s="2">
        <v>0.85</v>
      </c>
      <c r="I5" s="2">
        <v>0.87</v>
      </c>
      <c r="J5" s="12">
        <v>131</v>
      </c>
      <c r="K5" s="12">
        <v>122</v>
      </c>
      <c r="L5" s="22">
        <v>975790</v>
      </c>
      <c r="M5" s="22">
        <v>5808</v>
      </c>
      <c r="N5" s="23">
        <v>77060</v>
      </c>
      <c r="O5" s="23">
        <v>129805</v>
      </c>
      <c r="P5" s="23">
        <v>142520</v>
      </c>
      <c r="Q5" s="23">
        <v>119802</v>
      </c>
      <c r="R5" s="23">
        <v>95802</v>
      </c>
      <c r="S5" s="23">
        <v>295300</v>
      </c>
      <c r="T5" s="23">
        <v>115501</v>
      </c>
      <c r="U5" s="24">
        <v>3670</v>
      </c>
      <c r="V5" s="25">
        <v>5644</v>
      </c>
      <c r="W5" s="25">
        <v>5482</v>
      </c>
      <c r="X5" s="25">
        <v>4279</v>
      </c>
      <c r="Y5" s="26">
        <v>3832</v>
      </c>
      <c r="Z5" s="26">
        <v>8685</v>
      </c>
      <c r="AA5" s="26">
        <v>10500</v>
      </c>
      <c r="AB5" s="10">
        <v>21</v>
      </c>
      <c r="AC5" s="10">
        <v>23</v>
      </c>
      <c r="AD5" s="10">
        <v>26</v>
      </c>
      <c r="AE5" s="10">
        <v>28</v>
      </c>
      <c r="AF5" s="10">
        <v>25</v>
      </c>
      <c r="AG5" s="10">
        <v>34</v>
      </c>
      <c r="AH5" s="10">
        <v>11</v>
      </c>
      <c r="AI5" s="10">
        <v>20</v>
      </c>
      <c r="AJ5" s="10">
        <v>17</v>
      </c>
      <c r="AK5" s="10">
        <v>23</v>
      </c>
      <c r="AL5" s="10">
        <v>25</v>
      </c>
      <c r="AM5" s="18">
        <v>20</v>
      </c>
      <c r="AN5" s="18">
        <v>34</v>
      </c>
      <c r="AO5" s="18">
        <v>11</v>
      </c>
      <c r="AP5" t="s">
        <v>18</v>
      </c>
      <c r="AQ5" t="s">
        <v>19</v>
      </c>
      <c r="AR5" t="s">
        <v>20</v>
      </c>
      <c r="AS5" t="s">
        <v>21</v>
      </c>
      <c r="AT5" t="s">
        <v>22</v>
      </c>
      <c r="AU5" t="s">
        <v>23</v>
      </c>
      <c r="AV5" t="s">
        <v>24</v>
      </c>
      <c r="AW5" t="s">
        <v>25</v>
      </c>
      <c r="AX5" t="s">
        <v>26</v>
      </c>
      <c r="AY5" t="s">
        <v>27</v>
      </c>
      <c r="AZ5" t="s">
        <v>28</v>
      </c>
      <c r="BA5" t="s">
        <v>29</v>
      </c>
      <c r="BB5" t="s">
        <v>30</v>
      </c>
      <c r="BC5" t="s">
        <v>31</v>
      </c>
      <c r="BD5" s="31">
        <v>1558732</v>
      </c>
      <c r="BE5" s="31">
        <v>504346</v>
      </c>
      <c r="BF5" s="1">
        <v>1995</v>
      </c>
      <c r="BG5" s="1">
        <v>1997</v>
      </c>
      <c r="BH5" s="1">
        <v>2018</v>
      </c>
      <c r="BI5" s="31">
        <v>915922</v>
      </c>
      <c r="BJ5" s="31">
        <v>307686</v>
      </c>
      <c r="BK5" s="1">
        <v>1995</v>
      </c>
      <c r="BL5" s="1">
        <v>1997</v>
      </c>
      <c r="BM5" s="1">
        <v>2018</v>
      </c>
      <c r="BN5" t="s">
        <v>1728</v>
      </c>
      <c r="BO5" t="s">
        <v>1728</v>
      </c>
    </row>
    <row r="6" spans="1:67">
      <c r="A6" s="14">
        <v>98</v>
      </c>
      <c r="B6" s="14" t="s">
        <v>39</v>
      </c>
      <c r="C6" s="14" t="s">
        <v>1728</v>
      </c>
      <c r="D6" s="14" t="s">
        <v>1728</v>
      </c>
      <c r="E6" s="9" t="s">
        <v>33</v>
      </c>
      <c r="F6" s="5">
        <v>3</v>
      </c>
      <c r="G6" s="5">
        <v>3</v>
      </c>
      <c r="H6" s="2">
        <v>1</v>
      </c>
      <c r="I6" s="2">
        <v>1</v>
      </c>
      <c r="J6" s="12">
        <v>3</v>
      </c>
      <c r="K6" s="12">
        <v>3</v>
      </c>
      <c r="L6" s="22">
        <v>901871</v>
      </c>
      <c r="M6" s="22">
        <v>300624</v>
      </c>
      <c r="N6" s="23"/>
      <c r="O6" s="23"/>
      <c r="P6" s="23">
        <v>81871</v>
      </c>
      <c r="Q6" s="23"/>
      <c r="R6" s="23"/>
      <c r="S6" s="23">
        <v>600000</v>
      </c>
      <c r="T6" s="23">
        <v>220000</v>
      </c>
      <c r="U6" s="24"/>
      <c r="V6" s="25"/>
      <c r="W6" s="25">
        <v>81871</v>
      </c>
      <c r="X6" s="25"/>
      <c r="Y6" s="26"/>
      <c r="Z6" s="26">
        <v>600000</v>
      </c>
      <c r="AA6" s="26">
        <v>220000</v>
      </c>
      <c r="AB6" s="10"/>
      <c r="AC6" s="10"/>
      <c r="AD6" s="10">
        <v>1</v>
      </c>
      <c r="AE6" s="10"/>
      <c r="AF6" s="10"/>
      <c r="AG6" s="10">
        <v>1</v>
      </c>
      <c r="AH6" s="10">
        <v>1</v>
      </c>
      <c r="AI6" s="10"/>
      <c r="AJ6" s="10"/>
      <c r="AK6" s="10">
        <v>1</v>
      </c>
      <c r="AL6" s="10"/>
      <c r="AM6" s="18"/>
      <c r="AN6" s="18">
        <v>1</v>
      </c>
      <c r="AO6" s="18">
        <v>1</v>
      </c>
      <c r="AR6" t="s">
        <v>34</v>
      </c>
      <c r="AU6" t="s">
        <v>35</v>
      </c>
      <c r="AV6" t="s">
        <v>36</v>
      </c>
      <c r="AY6" t="s">
        <v>37</v>
      </c>
      <c r="BB6" t="s">
        <v>37</v>
      </c>
      <c r="BC6" t="s">
        <v>38</v>
      </c>
      <c r="BD6" s="31">
        <v>2430819</v>
      </c>
      <c r="BE6" s="31">
        <v>1344831</v>
      </c>
      <c r="BF6" s="1">
        <v>1998</v>
      </c>
      <c r="BG6" s="1">
        <v>1998</v>
      </c>
      <c r="BH6" s="1">
        <v>2017</v>
      </c>
      <c r="BI6" s="31">
        <v>2727233</v>
      </c>
      <c r="BJ6" s="31">
        <v>1530843</v>
      </c>
      <c r="BK6" s="1">
        <v>1997</v>
      </c>
      <c r="BL6" s="1">
        <v>1997</v>
      </c>
      <c r="BM6" s="1">
        <v>2017</v>
      </c>
      <c r="BN6" t="s">
        <v>1728</v>
      </c>
      <c r="BO6" t="s">
        <v>1728</v>
      </c>
    </row>
    <row r="7" spans="1:67">
      <c r="A7" s="14">
        <v>102</v>
      </c>
      <c r="B7" s="14" t="s">
        <v>46</v>
      </c>
      <c r="C7" s="14" t="s">
        <v>1728</v>
      </c>
      <c r="D7" s="14" t="s">
        <v>1728</v>
      </c>
      <c r="E7" s="9" t="s">
        <v>41</v>
      </c>
      <c r="F7" s="5">
        <v>6</v>
      </c>
      <c r="G7" s="5">
        <v>4</v>
      </c>
      <c r="H7" s="2">
        <v>1</v>
      </c>
      <c r="I7" s="2">
        <v>1</v>
      </c>
      <c r="J7" s="12">
        <v>6</v>
      </c>
      <c r="K7" s="12">
        <v>4</v>
      </c>
      <c r="L7" s="22">
        <v>571751</v>
      </c>
      <c r="M7" s="22">
        <v>95292</v>
      </c>
      <c r="N7" s="23">
        <v>10000</v>
      </c>
      <c r="O7" s="23">
        <v>80000</v>
      </c>
      <c r="P7" s="23">
        <v>29000</v>
      </c>
      <c r="Q7" s="23"/>
      <c r="R7" s="23">
        <v>180590</v>
      </c>
      <c r="S7" s="23">
        <v>27000</v>
      </c>
      <c r="T7" s="23">
        <v>245161</v>
      </c>
      <c r="U7" s="24">
        <v>10000</v>
      </c>
      <c r="V7" s="25">
        <v>80000</v>
      </c>
      <c r="W7" s="25">
        <v>29000</v>
      </c>
      <c r="X7" s="25"/>
      <c r="Y7" s="26">
        <v>180590</v>
      </c>
      <c r="Z7" s="26">
        <v>27000</v>
      </c>
      <c r="AA7" s="26">
        <v>245161</v>
      </c>
      <c r="AB7" s="10">
        <v>1</v>
      </c>
      <c r="AC7" s="10">
        <v>1</v>
      </c>
      <c r="AD7" s="10">
        <v>1</v>
      </c>
      <c r="AE7" s="10"/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/>
      <c r="AM7" s="18">
        <v>1</v>
      </c>
      <c r="AN7" s="18">
        <v>1</v>
      </c>
      <c r="AO7" s="18">
        <v>1</v>
      </c>
      <c r="AP7" t="s">
        <v>42</v>
      </c>
      <c r="AQ7" t="s">
        <v>43</v>
      </c>
      <c r="AR7" t="s">
        <v>43</v>
      </c>
      <c r="AT7" t="s">
        <v>44</v>
      </c>
      <c r="AU7" t="s">
        <v>42</v>
      </c>
      <c r="AV7" t="s">
        <v>45</v>
      </c>
      <c r="AW7" t="s">
        <v>38</v>
      </c>
      <c r="AX7" t="s">
        <v>37</v>
      </c>
      <c r="AY7" t="s">
        <v>37</v>
      </c>
      <c r="BA7" t="s">
        <v>37</v>
      </c>
      <c r="BB7" t="s">
        <v>38</v>
      </c>
      <c r="BC7" t="s">
        <v>37</v>
      </c>
      <c r="BD7" s="31">
        <v>798697</v>
      </c>
      <c r="BE7" s="31">
        <v>138935</v>
      </c>
      <c r="BF7" s="1">
        <v>1989</v>
      </c>
      <c r="BG7" s="1">
        <v>1991</v>
      </c>
      <c r="BH7" s="1"/>
      <c r="BI7" s="31">
        <v>931726</v>
      </c>
      <c r="BJ7" s="31">
        <v>162008</v>
      </c>
      <c r="BK7" s="1">
        <v>1988</v>
      </c>
      <c r="BL7" s="1">
        <v>1991</v>
      </c>
      <c r="BM7" s="1"/>
      <c r="BN7" t="s">
        <v>1728</v>
      </c>
      <c r="BO7" t="s">
        <v>1728</v>
      </c>
    </row>
    <row r="8" spans="1:67">
      <c r="A8" s="14">
        <v>109</v>
      </c>
      <c r="B8" s="14" t="s">
        <v>54</v>
      </c>
      <c r="C8" s="14" t="s">
        <v>1728</v>
      </c>
      <c r="D8" s="14" t="s">
        <v>1728</v>
      </c>
      <c r="E8" s="9" t="s">
        <v>47</v>
      </c>
      <c r="F8" s="5">
        <v>10</v>
      </c>
      <c r="G8" s="5">
        <v>6</v>
      </c>
      <c r="H8" s="2">
        <v>0.4</v>
      </c>
      <c r="I8" s="2">
        <v>0.67</v>
      </c>
      <c r="J8" s="12">
        <v>4</v>
      </c>
      <c r="K8" s="12">
        <v>4</v>
      </c>
      <c r="L8" s="22">
        <v>809547</v>
      </c>
      <c r="M8" s="22">
        <v>73595</v>
      </c>
      <c r="N8" s="23"/>
      <c r="O8" s="23"/>
      <c r="P8" s="23">
        <v>339730</v>
      </c>
      <c r="Q8" s="23">
        <v>125040</v>
      </c>
      <c r="R8" s="23"/>
      <c r="S8" s="23">
        <v>273777</v>
      </c>
      <c r="T8" s="23">
        <v>71000</v>
      </c>
      <c r="U8" s="24"/>
      <c r="V8" s="25"/>
      <c r="W8" s="25">
        <v>339730</v>
      </c>
      <c r="X8" s="25">
        <v>62520</v>
      </c>
      <c r="Y8" s="26"/>
      <c r="Z8" s="26">
        <v>39111</v>
      </c>
      <c r="AA8" s="26">
        <v>71000</v>
      </c>
      <c r="AB8" s="10"/>
      <c r="AC8" s="10"/>
      <c r="AD8" s="10">
        <v>1</v>
      </c>
      <c r="AE8" s="10">
        <v>2</v>
      </c>
      <c r="AF8" s="10"/>
      <c r="AG8" s="10">
        <v>7</v>
      </c>
      <c r="AH8" s="10">
        <v>1</v>
      </c>
      <c r="AI8" s="10"/>
      <c r="AJ8" s="10"/>
      <c r="AK8" s="10">
        <v>1</v>
      </c>
      <c r="AL8" s="10">
        <v>2</v>
      </c>
      <c r="AM8" s="18"/>
      <c r="AN8" s="18">
        <v>4</v>
      </c>
      <c r="AO8" s="18">
        <v>1</v>
      </c>
      <c r="AR8" t="s">
        <v>48</v>
      </c>
      <c r="AS8" t="s">
        <v>49</v>
      </c>
      <c r="AU8" t="s">
        <v>50</v>
      </c>
      <c r="AV8" t="s">
        <v>51</v>
      </c>
      <c r="AY8" t="s">
        <v>38</v>
      </c>
      <c r="AZ8" t="s">
        <v>52</v>
      </c>
      <c r="BB8" t="s">
        <v>53</v>
      </c>
      <c r="BC8" t="s">
        <v>38</v>
      </c>
      <c r="BD8" s="31">
        <v>3065728</v>
      </c>
      <c r="BE8" s="31">
        <v>1007581</v>
      </c>
      <c r="BF8" s="1">
        <v>1990</v>
      </c>
      <c r="BG8" s="1">
        <v>1991</v>
      </c>
      <c r="BH8" s="1">
        <v>2017</v>
      </c>
      <c r="BI8" s="31">
        <v>640298</v>
      </c>
      <c r="BJ8" s="31">
        <v>226857</v>
      </c>
      <c r="BK8" s="1">
        <v>1988</v>
      </c>
      <c r="BL8" s="1">
        <v>1990</v>
      </c>
      <c r="BM8" s="1">
        <v>2017</v>
      </c>
      <c r="BN8" t="s">
        <v>1728</v>
      </c>
      <c r="BO8" t="s">
        <v>1728</v>
      </c>
    </row>
    <row r="9" spans="1:67">
      <c r="A9" s="14">
        <v>112</v>
      </c>
      <c r="B9" s="14" t="s">
        <v>61</v>
      </c>
      <c r="C9" s="14" t="s">
        <v>1728</v>
      </c>
      <c r="D9" s="14" t="s">
        <v>1728</v>
      </c>
      <c r="E9" s="9" t="s">
        <v>55</v>
      </c>
      <c r="F9" s="5">
        <v>6</v>
      </c>
      <c r="G9" s="5">
        <v>5</v>
      </c>
      <c r="H9" s="2">
        <v>1</v>
      </c>
      <c r="I9" s="2">
        <v>1</v>
      </c>
      <c r="J9" s="12">
        <v>6</v>
      </c>
      <c r="K9" s="12">
        <v>5</v>
      </c>
      <c r="L9" s="22">
        <v>267701</v>
      </c>
      <c r="M9" s="22">
        <v>33463</v>
      </c>
      <c r="N9" s="23"/>
      <c r="O9" s="23">
        <v>28859</v>
      </c>
      <c r="P9" s="23">
        <v>150942</v>
      </c>
      <c r="Q9" s="23">
        <v>85000</v>
      </c>
      <c r="R9" s="23"/>
      <c r="S9" s="23">
        <v>2900</v>
      </c>
      <c r="T9" s="23"/>
      <c r="U9" s="24"/>
      <c r="V9" s="25">
        <v>28859</v>
      </c>
      <c r="W9" s="25">
        <v>50314</v>
      </c>
      <c r="X9" s="25">
        <v>28333</v>
      </c>
      <c r="Y9" s="26"/>
      <c r="Z9" s="26">
        <v>2900</v>
      </c>
      <c r="AA9" s="26"/>
      <c r="AB9" s="10"/>
      <c r="AC9" s="10">
        <v>1</v>
      </c>
      <c r="AD9" s="10">
        <v>3</v>
      </c>
      <c r="AE9" s="10">
        <v>3</v>
      </c>
      <c r="AF9" s="10"/>
      <c r="AG9" s="10">
        <v>1</v>
      </c>
      <c r="AH9" s="10"/>
      <c r="AI9" s="10"/>
      <c r="AJ9" s="10">
        <v>1</v>
      </c>
      <c r="AK9" s="10">
        <v>2</v>
      </c>
      <c r="AL9" s="10">
        <v>2</v>
      </c>
      <c r="AM9" s="18"/>
      <c r="AN9" s="18">
        <v>1</v>
      </c>
      <c r="AO9" s="18"/>
      <c r="AQ9" t="s">
        <v>56</v>
      </c>
      <c r="AR9" t="s">
        <v>57</v>
      </c>
      <c r="AS9" t="s">
        <v>58</v>
      </c>
      <c r="AU9" t="s">
        <v>59</v>
      </c>
      <c r="AX9" t="s">
        <v>38</v>
      </c>
      <c r="AY9" t="s">
        <v>60</v>
      </c>
      <c r="AZ9" t="s">
        <v>60</v>
      </c>
      <c r="BB9" t="s">
        <v>37</v>
      </c>
      <c r="BD9" s="31">
        <v>951054</v>
      </c>
      <c r="BE9" s="31">
        <v>243485</v>
      </c>
      <c r="BF9" s="1">
        <v>1992</v>
      </c>
      <c r="BG9" s="1">
        <v>1995</v>
      </c>
      <c r="BH9" s="1"/>
      <c r="BI9" s="31">
        <v>517502</v>
      </c>
      <c r="BJ9" s="31">
        <v>110223</v>
      </c>
      <c r="BK9" s="1">
        <v>1992</v>
      </c>
      <c r="BL9" s="1">
        <v>1994</v>
      </c>
      <c r="BM9" s="1"/>
      <c r="BN9" t="s">
        <v>1728</v>
      </c>
      <c r="BO9" t="s">
        <v>1728</v>
      </c>
    </row>
    <row r="10" spans="1:67">
      <c r="A10" s="14">
        <v>121</v>
      </c>
      <c r="B10" s="14" t="s">
        <v>70</v>
      </c>
      <c r="C10" s="14" t="s">
        <v>1728</v>
      </c>
      <c r="D10" s="14" t="s">
        <v>1728</v>
      </c>
      <c r="E10" s="9" t="s">
        <v>62</v>
      </c>
      <c r="F10" s="5">
        <v>6</v>
      </c>
      <c r="G10" s="5">
        <v>5</v>
      </c>
      <c r="H10" s="2">
        <v>0.83</v>
      </c>
      <c r="I10" s="2">
        <v>0.8</v>
      </c>
      <c r="J10" s="12">
        <v>5</v>
      </c>
      <c r="K10" s="12">
        <v>4</v>
      </c>
      <c r="L10" s="22">
        <v>210080</v>
      </c>
      <c r="M10" s="22">
        <v>42016</v>
      </c>
      <c r="N10" s="23"/>
      <c r="O10" s="23"/>
      <c r="P10" s="23">
        <v>7500</v>
      </c>
      <c r="Q10" s="23"/>
      <c r="R10" s="23">
        <v>17800</v>
      </c>
      <c r="S10" s="23">
        <v>184780</v>
      </c>
      <c r="T10" s="23"/>
      <c r="U10" s="24"/>
      <c r="V10" s="25"/>
      <c r="W10" s="25">
        <v>7500</v>
      </c>
      <c r="X10" s="25"/>
      <c r="Y10" s="26">
        <v>8900</v>
      </c>
      <c r="Z10" s="26">
        <v>92390</v>
      </c>
      <c r="AA10" s="26"/>
      <c r="AB10" s="10"/>
      <c r="AC10" s="10">
        <v>1</v>
      </c>
      <c r="AD10" s="10">
        <v>1</v>
      </c>
      <c r="AE10" s="10"/>
      <c r="AF10" s="10">
        <v>2</v>
      </c>
      <c r="AG10" s="10">
        <v>2</v>
      </c>
      <c r="AH10" s="10"/>
      <c r="AI10" s="10"/>
      <c r="AJ10" s="10">
        <v>1</v>
      </c>
      <c r="AK10" s="10">
        <v>1</v>
      </c>
      <c r="AL10" s="10"/>
      <c r="AM10" s="18">
        <v>2</v>
      </c>
      <c r="AN10" s="18">
        <v>2</v>
      </c>
      <c r="AO10" s="18"/>
      <c r="AQ10" t="s">
        <v>63</v>
      </c>
      <c r="AR10" t="s">
        <v>64</v>
      </c>
      <c r="AT10" t="s">
        <v>65</v>
      </c>
      <c r="AU10" t="s">
        <v>66</v>
      </c>
      <c r="AX10" t="s">
        <v>67</v>
      </c>
      <c r="AY10" t="s">
        <v>38</v>
      </c>
      <c r="BA10" t="s">
        <v>68</v>
      </c>
      <c r="BB10" t="s">
        <v>69</v>
      </c>
      <c r="BD10" s="31">
        <v>969479</v>
      </c>
      <c r="BE10" s="31">
        <v>534301</v>
      </c>
      <c r="BF10" s="1">
        <v>1993</v>
      </c>
      <c r="BG10" s="1">
        <v>1995</v>
      </c>
      <c r="BH10" s="1">
        <v>2018</v>
      </c>
      <c r="BI10" s="31">
        <v>630007</v>
      </c>
      <c r="BJ10" s="31">
        <v>219079</v>
      </c>
      <c r="BK10" s="1">
        <v>1993</v>
      </c>
      <c r="BL10" s="1">
        <v>1994</v>
      </c>
      <c r="BM10" s="1">
        <v>2018</v>
      </c>
      <c r="BN10" t="s">
        <v>1728</v>
      </c>
      <c r="BO10" t="s">
        <v>1728</v>
      </c>
    </row>
    <row r="11" spans="1:67">
      <c r="A11" s="14">
        <v>126</v>
      </c>
      <c r="B11" s="14" t="s">
        <v>77</v>
      </c>
      <c r="C11" s="14" t="s">
        <v>1728</v>
      </c>
      <c r="D11" s="14" t="s">
        <v>1728</v>
      </c>
      <c r="E11" s="9" t="s">
        <v>71</v>
      </c>
      <c r="F11" s="5">
        <v>6</v>
      </c>
      <c r="G11" s="5">
        <v>4</v>
      </c>
      <c r="H11" s="2">
        <v>0.17</v>
      </c>
      <c r="I11" s="2">
        <v>0.25</v>
      </c>
      <c r="J11" s="12">
        <v>1</v>
      </c>
      <c r="K11" s="12">
        <v>1</v>
      </c>
      <c r="L11" s="22">
        <v>1665287</v>
      </c>
      <c r="M11" s="22">
        <v>208161</v>
      </c>
      <c r="N11" s="23"/>
      <c r="O11" s="23"/>
      <c r="P11" s="23">
        <v>20000</v>
      </c>
      <c r="Q11" s="23">
        <v>59767</v>
      </c>
      <c r="R11" s="23">
        <v>44296</v>
      </c>
      <c r="S11" s="23">
        <v>41223</v>
      </c>
      <c r="T11" s="23">
        <v>1500001</v>
      </c>
      <c r="U11" s="24"/>
      <c r="V11" s="25"/>
      <c r="W11" s="25">
        <v>20000</v>
      </c>
      <c r="X11" s="25">
        <v>19922</v>
      </c>
      <c r="Y11" s="26">
        <v>44296</v>
      </c>
      <c r="Z11" s="26">
        <v>41223</v>
      </c>
      <c r="AA11" s="26">
        <v>750001</v>
      </c>
      <c r="AB11" s="10"/>
      <c r="AC11" s="10"/>
      <c r="AD11" s="10">
        <v>1</v>
      </c>
      <c r="AE11" s="10">
        <v>3</v>
      </c>
      <c r="AF11" s="10">
        <v>1</v>
      </c>
      <c r="AG11" s="10">
        <v>1</v>
      </c>
      <c r="AH11" s="10">
        <v>2</v>
      </c>
      <c r="AI11" s="10"/>
      <c r="AJ11" s="10"/>
      <c r="AK11" s="10">
        <v>1</v>
      </c>
      <c r="AL11" s="10">
        <v>2</v>
      </c>
      <c r="AM11" s="18">
        <v>1</v>
      </c>
      <c r="AN11" s="18">
        <v>1</v>
      </c>
      <c r="AO11" s="18">
        <v>1</v>
      </c>
      <c r="AR11" t="s">
        <v>72</v>
      </c>
      <c r="AS11" t="s">
        <v>73</v>
      </c>
      <c r="AT11" t="s">
        <v>74</v>
      </c>
      <c r="AU11" t="s">
        <v>74</v>
      </c>
      <c r="AV11" t="s">
        <v>75</v>
      </c>
      <c r="AY11" t="s">
        <v>38</v>
      </c>
      <c r="AZ11" t="s">
        <v>60</v>
      </c>
      <c r="BA11" t="s">
        <v>38</v>
      </c>
      <c r="BB11" t="s">
        <v>38</v>
      </c>
      <c r="BC11" t="s">
        <v>76</v>
      </c>
      <c r="BD11" s="31">
        <v>16844762</v>
      </c>
      <c r="BE11" s="31">
        <v>3922789</v>
      </c>
      <c r="BF11" s="1">
        <v>1996</v>
      </c>
      <c r="BG11" s="1">
        <v>1998</v>
      </c>
      <c r="BH11" s="1"/>
      <c r="BI11" s="31">
        <v>0</v>
      </c>
      <c r="BJ11" s="31">
        <v>0</v>
      </c>
      <c r="BK11" s="1"/>
      <c r="BL11" s="1"/>
      <c r="BM11" s="1"/>
      <c r="BN11" t="s">
        <v>1728</v>
      </c>
      <c r="BO11" t="s">
        <v>1728</v>
      </c>
    </row>
    <row r="12" spans="1:67">
      <c r="A12" s="14">
        <v>148</v>
      </c>
      <c r="B12" s="14" t="s">
        <v>80</v>
      </c>
      <c r="C12" s="14" t="s">
        <v>1728</v>
      </c>
      <c r="D12" s="14" t="s">
        <v>1728</v>
      </c>
      <c r="E12" s="9" t="s">
        <v>33</v>
      </c>
      <c r="F12" s="5">
        <v>4</v>
      </c>
      <c r="G12" s="5">
        <v>4</v>
      </c>
      <c r="H12" s="2">
        <v>1</v>
      </c>
      <c r="I12" s="2">
        <v>1</v>
      </c>
      <c r="J12" s="12">
        <v>4</v>
      </c>
      <c r="K12" s="12">
        <v>4</v>
      </c>
      <c r="L12" s="22">
        <v>110000</v>
      </c>
      <c r="M12" s="22">
        <v>27500</v>
      </c>
      <c r="N12" s="23"/>
      <c r="O12" s="23"/>
      <c r="P12" s="23">
        <v>75000</v>
      </c>
      <c r="Q12" s="23"/>
      <c r="R12" s="23"/>
      <c r="S12" s="23">
        <v>35000</v>
      </c>
      <c r="T12" s="23"/>
      <c r="U12" s="24"/>
      <c r="V12" s="25"/>
      <c r="W12" s="25">
        <v>37500</v>
      </c>
      <c r="X12" s="25"/>
      <c r="Y12" s="26"/>
      <c r="Z12" s="26">
        <v>17500</v>
      </c>
      <c r="AA12" s="26"/>
      <c r="AB12" s="10"/>
      <c r="AC12" s="10"/>
      <c r="AD12" s="10">
        <v>2</v>
      </c>
      <c r="AE12" s="10"/>
      <c r="AF12" s="10"/>
      <c r="AG12" s="10">
        <v>2</v>
      </c>
      <c r="AH12" s="10"/>
      <c r="AI12" s="10"/>
      <c r="AJ12" s="10"/>
      <c r="AK12" s="10">
        <v>2</v>
      </c>
      <c r="AL12" s="10"/>
      <c r="AM12" s="18"/>
      <c r="AN12" s="18">
        <v>2</v>
      </c>
      <c r="AO12" s="18"/>
      <c r="AR12" t="s">
        <v>78</v>
      </c>
      <c r="AU12" t="s">
        <v>79</v>
      </c>
      <c r="AY12" t="s">
        <v>11</v>
      </c>
      <c r="BB12" t="s">
        <v>52</v>
      </c>
      <c r="BD12" s="31">
        <v>462399</v>
      </c>
      <c r="BE12" s="31">
        <v>0</v>
      </c>
      <c r="BF12" s="1">
        <v>1980</v>
      </c>
      <c r="BG12" s="1">
        <v>1980</v>
      </c>
      <c r="BH12" s="1">
        <v>2018</v>
      </c>
      <c r="BI12" s="31">
        <v>462399</v>
      </c>
      <c r="BJ12" s="31">
        <v>0</v>
      </c>
      <c r="BK12" s="1">
        <v>1980</v>
      </c>
      <c r="BL12" s="1">
        <v>1980</v>
      </c>
      <c r="BM12" s="1">
        <v>2018</v>
      </c>
      <c r="BN12" t="s">
        <v>1728</v>
      </c>
      <c r="BO12" t="s">
        <v>1728</v>
      </c>
    </row>
    <row r="13" spans="1:67">
      <c r="A13" s="14">
        <v>151</v>
      </c>
      <c r="B13" s="14" t="s">
        <v>88</v>
      </c>
      <c r="C13" s="14" t="s">
        <v>1728</v>
      </c>
      <c r="D13" s="14" t="s">
        <v>1728</v>
      </c>
      <c r="E13" s="9" t="s">
        <v>81</v>
      </c>
      <c r="F13" s="5">
        <v>31</v>
      </c>
      <c r="G13" s="5">
        <v>4</v>
      </c>
      <c r="H13" s="2">
        <v>0.06</v>
      </c>
      <c r="I13" s="2">
        <v>0.5</v>
      </c>
      <c r="J13" s="12">
        <v>2</v>
      </c>
      <c r="K13" s="12">
        <v>2</v>
      </c>
      <c r="L13" s="22">
        <v>274404</v>
      </c>
      <c r="M13" s="22">
        <v>8852</v>
      </c>
      <c r="N13" s="23">
        <v>6064</v>
      </c>
      <c r="O13" s="23">
        <v>17141</v>
      </c>
      <c r="P13" s="23">
        <v>19325</v>
      </c>
      <c r="Q13" s="23">
        <v>18931</v>
      </c>
      <c r="R13" s="23">
        <v>46019</v>
      </c>
      <c r="S13" s="23">
        <v>142057</v>
      </c>
      <c r="T13" s="23">
        <v>24867</v>
      </c>
      <c r="U13" s="24">
        <v>6064</v>
      </c>
      <c r="V13" s="25">
        <v>4285</v>
      </c>
      <c r="W13" s="25">
        <v>9663</v>
      </c>
      <c r="X13" s="25">
        <v>6310</v>
      </c>
      <c r="Y13" s="26">
        <v>11505</v>
      </c>
      <c r="Z13" s="26">
        <v>10147</v>
      </c>
      <c r="AA13" s="26">
        <v>8289</v>
      </c>
      <c r="AB13" s="10">
        <v>1</v>
      </c>
      <c r="AC13" s="10">
        <v>4</v>
      </c>
      <c r="AD13" s="10">
        <v>2</v>
      </c>
      <c r="AE13" s="10">
        <v>3</v>
      </c>
      <c r="AF13" s="10">
        <v>4</v>
      </c>
      <c r="AG13" s="10">
        <v>14</v>
      </c>
      <c r="AH13" s="10">
        <v>3</v>
      </c>
      <c r="AI13" s="10">
        <v>1</v>
      </c>
      <c r="AJ13" s="10">
        <v>1</v>
      </c>
      <c r="AK13" s="10">
        <v>2</v>
      </c>
      <c r="AL13" s="10">
        <v>3</v>
      </c>
      <c r="AM13" s="18">
        <v>1</v>
      </c>
      <c r="AN13" s="18">
        <v>2</v>
      </c>
      <c r="AO13" s="18">
        <v>1</v>
      </c>
      <c r="AP13" t="s">
        <v>82</v>
      </c>
      <c r="AQ13" t="s">
        <v>82</v>
      </c>
      <c r="AR13" t="s">
        <v>83</v>
      </c>
      <c r="AS13" t="s">
        <v>84</v>
      </c>
      <c r="AT13" t="s">
        <v>85</v>
      </c>
      <c r="AU13" t="s">
        <v>83</v>
      </c>
      <c r="AV13" t="s">
        <v>85</v>
      </c>
      <c r="AW13" t="s">
        <v>38</v>
      </c>
      <c r="AX13" t="s">
        <v>86</v>
      </c>
      <c r="AY13" t="s">
        <v>11</v>
      </c>
      <c r="AZ13" t="s">
        <v>60</v>
      </c>
      <c r="BA13" t="s">
        <v>86</v>
      </c>
      <c r="BB13" t="s">
        <v>87</v>
      </c>
      <c r="BC13" t="s">
        <v>60</v>
      </c>
      <c r="BD13" s="31">
        <v>192327</v>
      </c>
      <c r="BE13" s="31">
        <v>131619</v>
      </c>
      <c r="BF13" s="1">
        <v>1982</v>
      </c>
      <c r="BG13" s="1">
        <v>1982</v>
      </c>
      <c r="BH13" s="1">
        <v>2017</v>
      </c>
      <c r="BI13" s="31">
        <v>78019</v>
      </c>
      <c r="BJ13" s="31">
        <v>24310</v>
      </c>
      <c r="BK13" s="1">
        <v>1982</v>
      </c>
      <c r="BL13" s="1">
        <v>1982</v>
      </c>
      <c r="BM13" s="1">
        <v>2017</v>
      </c>
      <c r="BN13" t="s">
        <v>1728</v>
      </c>
      <c r="BO13" t="s">
        <v>1728</v>
      </c>
    </row>
    <row r="14" spans="1:67">
      <c r="A14" s="14">
        <v>186</v>
      </c>
      <c r="B14" s="14" t="s">
        <v>95</v>
      </c>
      <c r="C14" s="14" t="s">
        <v>1728</v>
      </c>
      <c r="D14" s="14" t="s">
        <v>1728</v>
      </c>
      <c r="E14" s="9" t="s">
        <v>89</v>
      </c>
      <c r="F14" s="5">
        <v>12</v>
      </c>
      <c r="G14" s="5">
        <v>10</v>
      </c>
      <c r="H14" s="2">
        <v>0.92</v>
      </c>
      <c r="I14" s="2">
        <v>0.9</v>
      </c>
      <c r="J14" s="12">
        <v>11</v>
      </c>
      <c r="K14" s="12">
        <v>9</v>
      </c>
      <c r="L14" s="22">
        <v>458000</v>
      </c>
      <c r="M14" s="22">
        <v>38167</v>
      </c>
      <c r="N14" s="23">
        <v>150000</v>
      </c>
      <c r="O14" s="23">
        <v>13200</v>
      </c>
      <c r="P14" s="23">
        <v>54500</v>
      </c>
      <c r="Q14" s="23"/>
      <c r="R14" s="23">
        <v>180300</v>
      </c>
      <c r="S14" s="23">
        <v>60000</v>
      </c>
      <c r="T14" s="23"/>
      <c r="U14" s="24">
        <v>150000</v>
      </c>
      <c r="V14" s="25">
        <v>6600</v>
      </c>
      <c r="W14" s="25">
        <v>27250</v>
      </c>
      <c r="X14" s="25"/>
      <c r="Y14" s="26">
        <v>30050</v>
      </c>
      <c r="Z14" s="26">
        <v>60000</v>
      </c>
      <c r="AA14" s="26"/>
      <c r="AB14" s="10">
        <v>1</v>
      </c>
      <c r="AC14" s="10">
        <v>2</v>
      </c>
      <c r="AD14" s="10">
        <v>2</v>
      </c>
      <c r="AE14" s="10"/>
      <c r="AF14" s="10">
        <v>6</v>
      </c>
      <c r="AG14" s="10">
        <v>1</v>
      </c>
      <c r="AH14" s="10"/>
      <c r="AI14" s="10">
        <v>1</v>
      </c>
      <c r="AJ14" s="10">
        <v>2</v>
      </c>
      <c r="AK14" s="10">
        <v>2</v>
      </c>
      <c r="AL14" s="10"/>
      <c r="AM14" s="18">
        <v>6</v>
      </c>
      <c r="AN14" s="18">
        <v>1</v>
      </c>
      <c r="AO14" s="18"/>
      <c r="AP14" t="s">
        <v>90</v>
      </c>
      <c r="AQ14" t="s">
        <v>91</v>
      </c>
      <c r="AR14" t="s">
        <v>92</v>
      </c>
      <c r="AT14" t="s">
        <v>93</v>
      </c>
      <c r="AU14" t="s">
        <v>94</v>
      </c>
      <c r="AW14" t="s">
        <v>38</v>
      </c>
      <c r="AX14" t="s">
        <v>68</v>
      </c>
      <c r="AY14" t="s">
        <v>11</v>
      </c>
      <c r="BA14" t="s">
        <v>13</v>
      </c>
      <c r="BB14" t="s">
        <v>38</v>
      </c>
      <c r="BD14" s="31">
        <v>651934</v>
      </c>
      <c r="BE14" s="31">
        <v>227179</v>
      </c>
      <c r="BF14" s="1">
        <v>1990</v>
      </c>
      <c r="BG14" s="1">
        <v>1992</v>
      </c>
      <c r="BH14" s="1">
        <v>2017</v>
      </c>
      <c r="BI14" s="31">
        <v>638472</v>
      </c>
      <c r="BJ14" s="31">
        <v>227689</v>
      </c>
      <c r="BK14" s="1">
        <v>1991</v>
      </c>
      <c r="BL14" s="1">
        <v>1993</v>
      </c>
      <c r="BM14" s="1">
        <v>2017</v>
      </c>
      <c r="BN14" t="s">
        <v>1728</v>
      </c>
      <c r="BO14" t="s">
        <v>1728</v>
      </c>
    </row>
    <row r="15" spans="1:67">
      <c r="A15" s="14">
        <v>193</v>
      </c>
      <c r="B15" s="14" t="s">
        <v>109</v>
      </c>
      <c r="C15" s="14" t="s">
        <v>1686</v>
      </c>
      <c r="D15" s="14" t="s">
        <v>1687</v>
      </c>
      <c r="E15" s="9" t="s">
        <v>96</v>
      </c>
      <c r="F15" s="5">
        <v>80</v>
      </c>
      <c r="G15" s="5">
        <v>77</v>
      </c>
      <c r="H15" s="2">
        <v>0.99</v>
      </c>
      <c r="I15" s="2">
        <v>0.99</v>
      </c>
      <c r="J15" s="12">
        <v>79</v>
      </c>
      <c r="K15" s="12">
        <v>76</v>
      </c>
      <c r="L15" s="22">
        <v>784531</v>
      </c>
      <c r="M15" s="22">
        <v>9452</v>
      </c>
      <c r="N15" s="23">
        <v>129190</v>
      </c>
      <c r="O15" s="23">
        <v>122700</v>
      </c>
      <c r="P15" s="23">
        <v>189992</v>
      </c>
      <c r="Q15" s="23">
        <v>114916</v>
      </c>
      <c r="R15" s="23">
        <v>92805</v>
      </c>
      <c r="S15" s="23">
        <v>100790</v>
      </c>
      <c r="T15" s="23">
        <v>34138</v>
      </c>
      <c r="U15" s="24">
        <v>9228</v>
      </c>
      <c r="V15" s="25">
        <v>6817</v>
      </c>
      <c r="W15" s="25">
        <v>10000</v>
      </c>
      <c r="X15" s="25">
        <v>12768</v>
      </c>
      <c r="Y15" s="26">
        <v>13258</v>
      </c>
      <c r="Z15" s="26">
        <v>7199</v>
      </c>
      <c r="AA15" s="26">
        <v>17069</v>
      </c>
      <c r="AB15" s="10">
        <v>14</v>
      </c>
      <c r="AC15" s="10">
        <v>18</v>
      </c>
      <c r="AD15" s="10">
        <v>19</v>
      </c>
      <c r="AE15" s="10">
        <v>9</v>
      </c>
      <c r="AF15" s="10">
        <v>7</v>
      </c>
      <c r="AG15" s="10">
        <v>14</v>
      </c>
      <c r="AH15" s="10">
        <v>2</v>
      </c>
      <c r="AI15" s="10">
        <v>14</v>
      </c>
      <c r="AJ15" s="10">
        <v>15</v>
      </c>
      <c r="AK15" s="10">
        <v>19</v>
      </c>
      <c r="AL15" s="10">
        <v>7</v>
      </c>
      <c r="AM15" s="18">
        <v>7</v>
      </c>
      <c r="AN15" s="18">
        <v>13</v>
      </c>
      <c r="AO15" s="18">
        <v>2</v>
      </c>
      <c r="AP15" t="s">
        <v>97</v>
      </c>
      <c r="AQ15" t="s">
        <v>98</v>
      </c>
      <c r="AR15" t="s">
        <v>99</v>
      </c>
      <c r="AS15" t="s">
        <v>100</v>
      </c>
      <c r="AT15" t="s">
        <v>101</v>
      </c>
      <c r="AU15" t="s">
        <v>102</v>
      </c>
      <c r="AV15" t="s">
        <v>103</v>
      </c>
      <c r="AW15" t="s">
        <v>104</v>
      </c>
      <c r="AX15" t="s">
        <v>105</v>
      </c>
      <c r="AY15" t="s">
        <v>106</v>
      </c>
      <c r="AZ15" t="s">
        <v>107</v>
      </c>
      <c r="BA15" t="s">
        <v>14</v>
      </c>
      <c r="BB15" t="s">
        <v>87</v>
      </c>
      <c r="BC15" t="s">
        <v>108</v>
      </c>
      <c r="BD15" s="31">
        <v>615315</v>
      </c>
      <c r="BE15" s="31">
        <v>151913</v>
      </c>
      <c r="BF15" s="1">
        <v>2014</v>
      </c>
      <c r="BG15" s="1">
        <v>2014</v>
      </c>
      <c r="BH15" s="1">
        <v>2018</v>
      </c>
      <c r="BI15" s="31">
        <v>604203</v>
      </c>
      <c r="BJ15" s="31">
        <v>144372</v>
      </c>
      <c r="BK15" s="1">
        <v>2014</v>
      </c>
      <c r="BL15" s="1">
        <v>2014</v>
      </c>
      <c r="BM15" s="1">
        <v>2018</v>
      </c>
      <c r="BN15" t="s">
        <v>1686</v>
      </c>
      <c r="BO15" t="s">
        <v>1687</v>
      </c>
    </row>
    <row r="16" spans="1:67">
      <c r="A16" s="14">
        <v>210</v>
      </c>
      <c r="B16" s="14" t="s">
        <v>115</v>
      </c>
      <c r="C16" s="14" t="s">
        <v>1728</v>
      </c>
      <c r="D16" s="14" t="s">
        <v>1728</v>
      </c>
      <c r="E16" s="9" t="s">
        <v>110</v>
      </c>
      <c r="F16" s="5">
        <v>5</v>
      </c>
      <c r="G16" s="5">
        <v>5</v>
      </c>
      <c r="H16" s="2">
        <v>1</v>
      </c>
      <c r="I16" s="2">
        <v>1</v>
      </c>
      <c r="J16" s="12">
        <v>5</v>
      </c>
      <c r="K16" s="12">
        <v>5</v>
      </c>
      <c r="L16" s="22">
        <v>319619</v>
      </c>
      <c r="M16" s="22">
        <v>63924</v>
      </c>
      <c r="N16" s="23">
        <v>17244</v>
      </c>
      <c r="O16" s="23">
        <v>2500</v>
      </c>
      <c r="P16" s="23"/>
      <c r="Q16" s="23">
        <v>70000</v>
      </c>
      <c r="R16" s="23"/>
      <c r="S16" s="23">
        <v>229875</v>
      </c>
      <c r="T16" s="23"/>
      <c r="U16" s="24">
        <v>8622</v>
      </c>
      <c r="V16" s="25">
        <v>2500</v>
      </c>
      <c r="W16" s="25"/>
      <c r="X16" s="25">
        <v>70000</v>
      </c>
      <c r="Y16" s="26"/>
      <c r="Z16" s="26">
        <v>229875</v>
      </c>
      <c r="AA16" s="26"/>
      <c r="AB16" s="10">
        <v>2</v>
      </c>
      <c r="AC16" s="10">
        <v>1</v>
      </c>
      <c r="AD16" s="10"/>
      <c r="AE16" s="10">
        <v>1</v>
      </c>
      <c r="AF16" s="10"/>
      <c r="AG16" s="10">
        <v>1</v>
      </c>
      <c r="AH16" s="10"/>
      <c r="AI16" s="10">
        <v>2</v>
      </c>
      <c r="AJ16" s="10">
        <v>1</v>
      </c>
      <c r="AK16" s="10"/>
      <c r="AL16" s="10">
        <v>1</v>
      </c>
      <c r="AM16" s="18"/>
      <c r="AN16" s="18">
        <v>1</v>
      </c>
      <c r="AO16" s="18"/>
      <c r="AP16" t="s">
        <v>111</v>
      </c>
      <c r="AQ16" t="s">
        <v>112</v>
      </c>
      <c r="AS16" t="s">
        <v>113</v>
      </c>
      <c r="AU16" t="s">
        <v>114</v>
      </c>
      <c r="AW16" t="s">
        <v>68</v>
      </c>
      <c r="AX16" t="s">
        <v>37</v>
      </c>
      <c r="AZ16" t="s">
        <v>37</v>
      </c>
      <c r="BB16" t="s">
        <v>38</v>
      </c>
      <c r="BD16" s="31">
        <v>1188626</v>
      </c>
      <c r="BE16" s="31">
        <v>578588</v>
      </c>
      <c r="BF16" s="1">
        <v>1989</v>
      </c>
      <c r="BG16" s="1">
        <v>1991</v>
      </c>
      <c r="BH16" s="1">
        <v>2018</v>
      </c>
      <c r="BI16" s="31">
        <v>1188626</v>
      </c>
      <c r="BJ16" s="31">
        <v>578588</v>
      </c>
      <c r="BK16" s="1">
        <v>1989</v>
      </c>
      <c r="BL16" s="1">
        <v>1991</v>
      </c>
      <c r="BM16" s="1">
        <v>2018</v>
      </c>
      <c r="BN16" t="s">
        <v>1728</v>
      </c>
      <c r="BO16" t="s">
        <v>1728</v>
      </c>
    </row>
    <row r="17" spans="1:67">
      <c r="A17" s="14">
        <v>236</v>
      </c>
      <c r="B17" s="14" t="s">
        <v>128</v>
      </c>
      <c r="C17" s="14"/>
      <c r="D17" s="14" t="s">
        <v>1800</v>
      </c>
      <c r="E17" s="9" t="s">
        <v>116</v>
      </c>
      <c r="F17" s="5">
        <v>20</v>
      </c>
      <c r="G17" s="5">
        <v>17</v>
      </c>
      <c r="H17" s="2">
        <v>1</v>
      </c>
      <c r="I17" s="2">
        <v>1</v>
      </c>
      <c r="J17" s="12">
        <v>20</v>
      </c>
      <c r="K17" s="12">
        <v>17</v>
      </c>
      <c r="L17" s="22">
        <v>6345000</v>
      </c>
      <c r="M17" s="22">
        <v>317250</v>
      </c>
      <c r="N17" s="23">
        <v>150000</v>
      </c>
      <c r="O17" s="23">
        <v>4260000</v>
      </c>
      <c r="P17" s="23">
        <v>135000</v>
      </c>
      <c r="Q17" s="23">
        <v>40000</v>
      </c>
      <c r="R17" s="23">
        <v>110000</v>
      </c>
      <c r="S17" s="23">
        <v>1550000</v>
      </c>
      <c r="T17" s="23">
        <v>100000</v>
      </c>
      <c r="U17" s="24">
        <v>150000</v>
      </c>
      <c r="V17" s="25">
        <v>852000</v>
      </c>
      <c r="W17" s="25">
        <v>45000</v>
      </c>
      <c r="X17" s="25">
        <v>20000</v>
      </c>
      <c r="Y17" s="26">
        <v>36667</v>
      </c>
      <c r="Z17" s="26">
        <v>310000</v>
      </c>
      <c r="AA17" s="26">
        <v>100000</v>
      </c>
      <c r="AB17" s="10">
        <v>1</v>
      </c>
      <c r="AC17" s="10">
        <v>5</v>
      </c>
      <c r="AD17" s="10">
        <v>3</v>
      </c>
      <c r="AE17" s="10">
        <v>2</v>
      </c>
      <c r="AF17" s="10">
        <v>3</v>
      </c>
      <c r="AG17" s="10">
        <v>5</v>
      </c>
      <c r="AH17" s="10">
        <v>1</v>
      </c>
      <c r="AI17" s="10">
        <v>1</v>
      </c>
      <c r="AJ17" s="10">
        <v>5</v>
      </c>
      <c r="AK17" s="10">
        <v>3</v>
      </c>
      <c r="AL17" s="10">
        <v>2</v>
      </c>
      <c r="AM17" s="18">
        <v>3</v>
      </c>
      <c r="AN17" s="18">
        <v>5</v>
      </c>
      <c r="AO17" s="18">
        <v>1</v>
      </c>
      <c r="AP17" t="s">
        <v>117</v>
      </c>
      <c r="AQ17" t="s">
        <v>118</v>
      </c>
      <c r="AR17" t="s">
        <v>119</v>
      </c>
      <c r="AS17" t="s">
        <v>120</v>
      </c>
      <c r="AT17" t="s">
        <v>121</v>
      </c>
      <c r="AU17" t="s">
        <v>122</v>
      </c>
      <c r="AV17" t="s">
        <v>123</v>
      </c>
      <c r="AW17" t="s">
        <v>37</v>
      </c>
      <c r="AX17" t="s">
        <v>124</v>
      </c>
      <c r="AY17" t="s">
        <v>125</v>
      </c>
      <c r="AZ17" t="s">
        <v>68</v>
      </c>
      <c r="BA17" t="s">
        <v>126</v>
      </c>
      <c r="BB17" t="s">
        <v>127</v>
      </c>
      <c r="BC17" t="s">
        <v>37</v>
      </c>
      <c r="BD17" s="31">
        <v>2295544</v>
      </c>
      <c r="BE17" s="31">
        <v>655238</v>
      </c>
      <c r="BF17" s="1">
        <v>1999</v>
      </c>
      <c r="BG17" s="1">
        <v>2000</v>
      </c>
      <c r="BH17" s="1">
        <v>2018</v>
      </c>
      <c r="BI17" s="31">
        <v>2287075</v>
      </c>
      <c r="BJ17" s="31">
        <v>644194</v>
      </c>
      <c r="BK17" s="1">
        <v>2000</v>
      </c>
      <c r="BL17" s="1">
        <v>2002</v>
      </c>
      <c r="BM17" s="1">
        <v>2018</v>
      </c>
      <c r="BN17">
        <v>0</v>
      </c>
      <c r="BO17" t="s">
        <v>1800</v>
      </c>
    </row>
    <row r="18" spans="1:67">
      <c r="A18" s="14">
        <v>244</v>
      </c>
      <c r="B18" s="14" t="s">
        <v>138</v>
      </c>
      <c r="C18" s="14" t="s">
        <v>1728</v>
      </c>
      <c r="D18" s="14" t="s">
        <v>1728</v>
      </c>
      <c r="E18" s="9" t="s">
        <v>129</v>
      </c>
      <c r="F18" s="5">
        <v>33</v>
      </c>
      <c r="G18" s="5">
        <v>25</v>
      </c>
      <c r="H18" s="2">
        <v>1</v>
      </c>
      <c r="I18" s="2">
        <v>1</v>
      </c>
      <c r="J18" s="12">
        <v>33</v>
      </c>
      <c r="K18" s="12">
        <v>25</v>
      </c>
      <c r="L18" s="22">
        <v>9917430</v>
      </c>
      <c r="M18" s="22">
        <v>268039</v>
      </c>
      <c r="N18" s="23">
        <v>1592550</v>
      </c>
      <c r="O18" s="23">
        <v>1923485</v>
      </c>
      <c r="P18" s="23">
        <v>2573055</v>
      </c>
      <c r="Q18" s="23">
        <v>595180</v>
      </c>
      <c r="R18" s="23">
        <v>3072200</v>
      </c>
      <c r="S18" s="23">
        <v>160960</v>
      </c>
      <c r="T18" s="23"/>
      <c r="U18" s="24">
        <v>265425</v>
      </c>
      <c r="V18" s="25">
        <v>213721</v>
      </c>
      <c r="W18" s="25">
        <v>285895</v>
      </c>
      <c r="X18" s="25">
        <v>148795</v>
      </c>
      <c r="Y18" s="26">
        <v>512033</v>
      </c>
      <c r="Z18" s="26">
        <v>53653</v>
      </c>
      <c r="AA18" s="26"/>
      <c r="AB18" s="10">
        <v>6</v>
      </c>
      <c r="AC18" s="10">
        <v>9</v>
      </c>
      <c r="AD18" s="10">
        <v>9</v>
      </c>
      <c r="AE18" s="10">
        <v>4</v>
      </c>
      <c r="AF18" s="10">
        <v>6</v>
      </c>
      <c r="AG18" s="10">
        <v>3</v>
      </c>
      <c r="AH18" s="10"/>
      <c r="AI18" s="10">
        <v>4</v>
      </c>
      <c r="AJ18" s="10">
        <v>7</v>
      </c>
      <c r="AK18" s="10">
        <v>6</v>
      </c>
      <c r="AL18" s="10">
        <v>3</v>
      </c>
      <c r="AM18" s="18">
        <v>4</v>
      </c>
      <c r="AN18" s="18">
        <v>2</v>
      </c>
      <c r="AO18" s="18"/>
      <c r="AP18" t="s">
        <v>130</v>
      </c>
      <c r="AQ18" t="s">
        <v>131</v>
      </c>
      <c r="AR18" t="s">
        <v>132</v>
      </c>
      <c r="AS18" t="s">
        <v>133</v>
      </c>
      <c r="AT18" t="s">
        <v>134</v>
      </c>
      <c r="AU18" t="s">
        <v>135</v>
      </c>
      <c r="AW18" t="s">
        <v>13</v>
      </c>
      <c r="AX18" t="s">
        <v>136</v>
      </c>
      <c r="AY18" t="s">
        <v>137</v>
      </c>
      <c r="AZ18" t="s">
        <v>86</v>
      </c>
      <c r="BA18" t="s">
        <v>13</v>
      </c>
      <c r="BB18" t="s">
        <v>125</v>
      </c>
      <c r="BD18" s="31">
        <v>1680401</v>
      </c>
      <c r="BE18" s="31">
        <v>461287</v>
      </c>
      <c r="BF18" s="1">
        <v>2011</v>
      </c>
      <c r="BG18" s="1">
        <v>2012</v>
      </c>
      <c r="BH18" s="1">
        <v>2017</v>
      </c>
      <c r="BI18" s="31">
        <v>1701146</v>
      </c>
      <c r="BJ18" s="31">
        <v>466980</v>
      </c>
      <c r="BK18" s="1">
        <v>2011</v>
      </c>
      <c r="BL18" s="1">
        <v>2012</v>
      </c>
      <c r="BM18" s="1">
        <v>2017</v>
      </c>
      <c r="BN18" t="s">
        <v>1728</v>
      </c>
      <c r="BO18" t="s">
        <v>1728</v>
      </c>
    </row>
    <row r="19" spans="1:67">
      <c r="A19" s="14">
        <v>248</v>
      </c>
      <c r="B19" s="14" t="s">
        <v>152</v>
      </c>
      <c r="C19" s="14" t="s">
        <v>1728</v>
      </c>
      <c r="D19" s="14" t="s">
        <v>1728</v>
      </c>
      <c r="E19" s="9" t="s">
        <v>47</v>
      </c>
      <c r="F19" s="5">
        <v>38</v>
      </c>
      <c r="G19" s="5">
        <v>37</v>
      </c>
      <c r="H19" s="2">
        <v>1</v>
      </c>
      <c r="I19" s="2">
        <v>1</v>
      </c>
      <c r="J19" s="12">
        <v>38</v>
      </c>
      <c r="K19" s="12">
        <v>37</v>
      </c>
      <c r="L19" s="22">
        <v>1666174</v>
      </c>
      <c r="M19" s="22">
        <v>41654</v>
      </c>
      <c r="N19" s="23">
        <v>325543</v>
      </c>
      <c r="O19" s="23">
        <v>73785</v>
      </c>
      <c r="P19" s="23">
        <v>249890</v>
      </c>
      <c r="Q19" s="23">
        <v>205400</v>
      </c>
      <c r="R19" s="23">
        <v>433955</v>
      </c>
      <c r="S19" s="23">
        <v>172200</v>
      </c>
      <c r="T19" s="23">
        <v>205401</v>
      </c>
      <c r="U19" s="24">
        <v>46506</v>
      </c>
      <c r="V19" s="25">
        <v>24595</v>
      </c>
      <c r="W19" s="25">
        <v>35699</v>
      </c>
      <c r="X19" s="25">
        <v>41080</v>
      </c>
      <c r="Y19" s="26">
        <v>48217</v>
      </c>
      <c r="Z19" s="26">
        <v>34440</v>
      </c>
      <c r="AA19" s="26">
        <v>51350</v>
      </c>
      <c r="AB19" s="10">
        <v>7</v>
      </c>
      <c r="AC19" s="10">
        <v>3</v>
      </c>
      <c r="AD19" s="10">
        <v>7</v>
      </c>
      <c r="AE19" s="10">
        <v>5</v>
      </c>
      <c r="AF19" s="10">
        <v>9</v>
      </c>
      <c r="AG19" s="10">
        <v>5</v>
      </c>
      <c r="AH19" s="10">
        <v>4</v>
      </c>
      <c r="AI19" s="10">
        <v>7</v>
      </c>
      <c r="AJ19" s="10">
        <v>3</v>
      </c>
      <c r="AK19" s="10">
        <v>6</v>
      </c>
      <c r="AL19" s="10">
        <v>4</v>
      </c>
      <c r="AM19" s="18">
        <v>9</v>
      </c>
      <c r="AN19" s="18">
        <v>5</v>
      </c>
      <c r="AO19" s="18">
        <v>3</v>
      </c>
      <c r="AP19" t="s">
        <v>139</v>
      </c>
      <c r="AQ19" t="s">
        <v>140</v>
      </c>
      <c r="AR19" t="s">
        <v>141</v>
      </c>
      <c r="AS19" t="s">
        <v>142</v>
      </c>
      <c r="AT19" t="s">
        <v>143</v>
      </c>
      <c r="AU19" t="s">
        <v>144</v>
      </c>
      <c r="AV19" t="s">
        <v>145</v>
      </c>
      <c r="AW19" t="s">
        <v>146</v>
      </c>
      <c r="AX19" t="s">
        <v>147</v>
      </c>
      <c r="AY19" t="s">
        <v>148</v>
      </c>
      <c r="AZ19" t="s">
        <v>149</v>
      </c>
      <c r="BA19" t="s">
        <v>150</v>
      </c>
      <c r="BB19" t="s">
        <v>151</v>
      </c>
      <c r="BC19" t="s">
        <v>86</v>
      </c>
      <c r="BD19" s="31">
        <v>569863</v>
      </c>
      <c r="BE19" s="31">
        <v>233602</v>
      </c>
      <c r="BF19" s="1">
        <v>1989</v>
      </c>
      <c r="BG19" s="1">
        <v>1990</v>
      </c>
      <c r="BH19" s="1">
        <v>2017</v>
      </c>
      <c r="BI19" s="31">
        <v>567469</v>
      </c>
      <c r="BJ19" s="31">
        <v>232316</v>
      </c>
      <c r="BK19" s="1">
        <v>1989</v>
      </c>
      <c r="BL19" s="1">
        <v>1990</v>
      </c>
      <c r="BM19" s="1">
        <v>2017</v>
      </c>
      <c r="BN19" t="s">
        <v>1728</v>
      </c>
      <c r="BO19" t="s">
        <v>1728</v>
      </c>
    </row>
    <row r="20" spans="1:67">
      <c r="A20" s="14">
        <v>254</v>
      </c>
      <c r="B20" s="14" t="s">
        <v>165</v>
      </c>
      <c r="C20" s="14" t="s">
        <v>1728</v>
      </c>
      <c r="D20" s="14" t="s">
        <v>1728</v>
      </c>
      <c r="E20" s="9" t="s">
        <v>153</v>
      </c>
      <c r="F20" s="5">
        <v>23</v>
      </c>
      <c r="G20" s="5">
        <v>13</v>
      </c>
      <c r="H20" s="2">
        <v>0.48</v>
      </c>
      <c r="I20" s="2">
        <v>0.31</v>
      </c>
      <c r="J20" s="12">
        <v>11</v>
      </c>
      <c r="K20" s="12">
        <v>4</v>
      </c>
      <c r="L20" s="22">
        <v>154141200</v>
      </c>
      <c r="M20" s="22">
        <v>6701791</v>
      </c>
      <c r="N20" s="23">
        <v>40510</v>
      </c>
      <c r="O20" s="23">
        <v>8038000</v>
      </c>
      <c r="P20" s="23">
        <v>21050000</v>
      </c>
      <c r="Q20" s="23">
        <v>895525</v>
      </c>
      <c r="R20" s="23">
        <v>8788000</v>
      </c>
      <c r="S20" s="23">
        <v>114020000</v>
      </c>
      <c r="T20" s="23">
        <v>1309165</v>
      </c>
      <c r="U20" s="24">
        <v>40510</v>
      </c>
      <c r="V20" s="25">
        <v>4019000</v>
      </c>
      <c r="W20" s="25">
        <v>10525000</v>
      </c>
      <c r="X20" s="25">
        <v>149254</v>
      </c>
      <c r="Y20" s="26">
        <v>1464667</v>
      </c>
      <c r="Z20" s="26">
        <v>57010000</v>
      </c>
      <c r="AA20" s="26">
        <v>327291</v>
      </c>
      <c r="AB20" s="10">
        <v>1</v>
      </c>
      <c r="AC20" s="10">
        <v>2</v>
      </c>
      <c r="AD20" s="10">
        <v>2</v>
      </c>
      <c r="AE20" s="10">
        <v>6</v>
      </c>
      <c r="AF20" s="10">
        <v>6</v>
      </c>
      <c r="AG20" s="10">
        <v>3</v>
      </c>
      <c r="AH20" s="10">
        <v>5</v>
      </c>
      <c r="AI20" s="10">
        <v>1</v>
      </c>
      <c r="AJ20" s="10">
        <v>2</v>
      </c>
      <c r="AK20" s="10">
        <v>2</v>
      </c>
      <c r="AL20" s="10">
        <v>3</v>
      </c>
      <c r="AM20" s="18">
        <v>3</v>
      </c>
      <c r="AN20" s="18">
        <v>3</v>
      </c>
      <c r="AO20" s="18">
        <v>3</v>
      </c>
      <c r="AP20" t="s">
        <v>154</v>
      </c>
      <c r="AQ20" t="s">
        <v>155</v>
      </c>
      <c r="AR20" t="s">
        <v>156</v>
      </c>
      <c r="AS20" t="s">
        <v>157</v>
      </c>
      <c r="AT20" t="s">
        <v>158</v>
      </c>
      <c r="AU20" t="s">
        <v>159</v>
      </c>
      <c r="AV20" t="s">
        <v>160</v>
      </c>
      <c r="AW20" t="s">
        <v>38</v>
      </c>
      <c r="AX20" t="s">
        <v>161</v>
      </c>
      <c r="AY20" t="s">
        <v>11</v>
      </c>
      <c r="AZ20" t="s">
        <v>162</v>
      </c>
      <c r="BA20" t="s">
        <v>13</v>
      </c>
      <c r="BB20" t="s">
        <v>163</v>
      </c>
      <c r="BC20" t="s">
        <v>164</v>
      </c>
      <c r="BD20" s="31">
        <v>18204054</v>
      </c>
      <c r="BE20" s="31">
        <v>3582303</v>
      </c>
      <c r="BF20" s="1">
        <v>2003</v>
      </c>
      <c r="BG20" s="1">
        <v>2003</v>
      </c>
      <c r="BH20" s="1"/>
      <c r="BI20" s="31">
        <v>13221684</v>
      </c>
      <c r="BJ20" s="31">
        <v>1669703</v>
      </c>
      <c r="BK20" s="1">
        <v>2007</v>
      </c>
      <c r="BL20" s="1">
        <v>2007</v>
      </c>
      <c r="BM20" s="1"/>
      <c r="BN20" t="s">
        <v>1728</v>
      </c>
      <c r="BO20" t="s">
        <v>1728</v>
      </c>
    </row>
    <row r="21" spans="1:67">
      <c r="A21" s="14">
        <v>275</v>
      </c>
      <c r="B21" s="14" t="s">
        <v>179</v>
      </c>
      <c r="C21" s="14" t="s">
        <v>1801</v>
      </c>
      <c r="D21" s="14" t="s">
        <v>1802</v>
      </c>
      <c r="E21" s="9" t="s">
        <v>166</v>
      </c>
      <c r="F21" s="5">
        <v>33</v>
      </c>
      <c r="G21" s="5">
        <v>19</v>
      </c>
      <c r="H21" s="2">
        <v>0.55000000000000004</v>
      </c>
      <c r="I21" s="2">
        <v>0.53</v>
      </c>
      <c r="J21" s="12">
        <v>18</v>
      </c>
      <c r="K21" s="12">
        <v>10</v>
      </c>
      <c r="L21" s="22">
        <v>6050295</v>
      </c>
      <c r="M21" s="22">
        <v>183342</v>
      </c>
      <c r="N21" s="23">
        <v>1309550</v>
      </c>
      <c r="O21" s="23">
        <v>204445</v>
      </c>
      <c r="P21" s="23">
        <v>91500</v>
      </c>
      <c r="Q21" s="23">
        <v>109400</v>
      </c>
      <c r="R21" s="23">
        <v>80600</v>
      </c>
      <c r="S21" s="23">
        <v>42400</v>
      </c>
      <c r="T21" s="23">
        <v>4212400</v>
      </c>
      <c r="U21" s="24">
        <v>77032</v>
      </c>
      <c r="V21" s="25">
        <v>51111</v>
      </c>
      <c r="W21" s="25">
        <v>91500</v>
      </c>
      <c r="X21" s="25">
        <v>27350</v>
      </c>
      <c r="Y21" s="26">
        <v>40300</v>
      </c>
      <c r="Z21" s="26">
        <v>21200</v>
      </c>
      <c r="AA21" s="26">
        <v>1404133</v>
      </c>
      <c r="AB21" s="10">
        <v>17</v>
      </c>
      <c r="AC21" s="10">
        <v>4</v>
      </c>
      <c r="AD21" s="10">
        <v>1</v>
      </c>
      <c r="AE21" s="10">
        <v>4</v>
      </c>
      <c r="AF21" s="10">
        <v>2</v>
      </c>
      <c r="AG21" s="10">
        <v>2</v>
      </c>
      <c r="AH21" s="10">
        <v>4</v>
      </c>
      <c r="AI21" s="10">
        <v>9</v>
      </c>
      <c r="AJ21" s="10">
        <v>4</v>
      </c>
      <c r="AK21" s="10">
        <v>1</v>
      </c>
      <c r="AL21" s="10">
        <v>4</v>
      </c>
      <c r="AM21" s="18">
        <v>2</v>
      </c>
      <c r="AN21" s="18">
        <v>2</v>
      </c>
      <c r="AO21" s="18">
        <v>2</v>
      </c>
      <c r="AP21" t="s">
        <v>167</v>
      </c>
      <c r="AQ21" t="s">
        <v>168</v>
      </c>
      <c r="AR21" t="s">
        <v>169</v>
      </c>
      <c r="AS21" t="s">
        <v>170</v>
      </c>
      <c r="AT21" t="s">
        <v>171</v>
      </c>
      <c r="AU21" t="s">
        <v>172</v>
      </c>
      <c r="AV21" t="s">
        <v>173</v>
      </c>
      <c r="AW21" t="s">
        <v>174</v>
      </c>
      <c r="AX21" t="s">
        <v>175</v>
      </c>
      <c r="AY21" t="s">
        <v>38</v>
      </c>
      <c r="AZ21" t="s">
        <v>176</v>
      </c>
      <c r="BA21" t="s">
        <v>69</v>
      </c>
      <c r="BB21" t="s">
        <v>177</v>
      </c>
      <c r="BC21" t="s">
        <v>178</v>
      </c>
      <c r="BD21" s="31">
        <v>8059150</v>
      </c>
      <c r="BE21" s="31">
        <v>1765255</v>
      </c>
      <c r="BF21" s="1">
        <v>1991</v>
      </c>
      <c r="BG21" s="1">
        <v>1993</v>
      </c>
      <c r="BH21" s="1"/>
      <c r="BI21" s="31">
        <v>804546</v>
      </c>
      <c r="BJ21" s="31">
        <v>375559</v>
      </c>
      <c r="BK21" s="1">
        <v>1985</v>
      </c>
      <c r="BL21" s="1">
        <v>1989</v>
      </c>
      <c r="BM21" s="1"/>
      <c r="BN21" t="s">
        <v>1801</v>
      </c>
      <c r="BO21" t="s">
        <v>1802</v>
      </c>
    </row>
    <row r="22" spans="1:67">
      <c r="A22" s="14">
        <v>293</v>
      </c>
      <c r="B22" s="14" t="s">
        <v>188</v>
      </c>
      <c r="C22" s="14" t="s">
        <v>1728</v>
      </c>
      <c r="D22" s="14" t="s">
        <v>1728</v>
      </c>
      <c r="E22" s="9" t="s">
        <v>180</v>
      </c>
      <c r="F22" s="5">
        <v>12</v>
      </c>
      <c r="G22" s="5">
        <v>10</v>
      </c>
      <c r="H22" s="2">
        <v>1</v>
      </c>
      <c r="I22" s="2">
        <v>1</v>
      </c>
      <c r="J22" s="12">
        <v>12</v>
      </c>
      <c r="K22" s="12">
        <v>10</v>
      </c>
      <c r="L22" s="22">
        <v>1442500</v>
      </c>
      <c r="M22" s="22">
        <v>131136</v>
      </c>
      <c r="N22" s="23">
        <v>105000</v>
      </c>
      <c r="O22" s="23">
        <v>509500</v>
      </c>
      <c r="P22" s="23">
        <v>100000</v>
      </c>
      <c r="Q22" s="23">
        <v>33000</v>
      </c>
      <c r="R22" s="23">
        <v>350000</v>
      </c>
      <c r="S22" s="23">
        <v>345000</v>
      </c>
      <c r="T22" s="23"/>
      <c r="U22" s="24">
        <v>105000</v>
      </c>
      <c r="V22" s="25">
        <v>127375</v>
      </c>
      <c r="W22" s="25">
        <v>100000</v>
      </c>
      <c r="X22" s="25">
        <v>16500</v>
      </c>
      <c r="Y22" s="26">
        <v>175000</v>
      </c>
      <c r="Z22" s="26">
        <v>345000</v>
      </c>
      <c r="AA22" s="26"/>
      <c r="AB22" s="10">
        <v>1</v>
      </c>
      <c r="AC22" s="10">
        <v>4</v>
      </c>
      <c r="AD22" s="10">
        <v>2</v>
      </c>
      <c r="AE22" s="10">
        <v>2</v>
      </c>
      <c r="AF22" s="10">
        <v>2</v>
      </c>
      <c r="AG22" s="10">
        <v>1</v>
      </c>
      <c r="AH22" s="10"/>
      <c r="AI22" s="10">
        <v>1</v>
      </c>
      <c r="AJ22" s="10">
        <v>3</v>
      </c>
      <c r="AK22" s="10">
        <v>2</v>
      </c>
      <c r="AL22" s="10">
        <v>2</v>
      </c>
      <c r="AM22" s="18">
        <v>2</v>
      </c>
      <c r="AN22" s="18">
        <v>1</v>
      </c>
      <c r="AO22" s="18"/>
      <c r="AP22" t="s">
        <v>181</v>
      </c>
      <c r="AQ22" t="s">
        <v>182</v>
      </c>
      <c r="AR22" t="s">
        <v>183</v>
      </c>
      <c r="AS22" t="s">
        <v>184</v>
      </c>
      <c r="AT22" t="s">
        <v>185</v>
      </c>
      <c r="AU22" t="s">
        <v>186</v>
      </c>
      <c r="AW22" t="s">
        <v>38</v>
      </c>
      <c r="AX22" t="s">
        <v>187</v>
      </c>
      <c r="AY22" t="s">
        <v>52</v>
      </c>
      <c r="AZ22" t="s">
        <v>52</v>
      </c>
      <c r="BA22" t="s">
        <v>52</v>
      </c>
      <c r="BB22" t="s">
        <v>38</v>
      </c>
      <c r="BD22" s="31">
        <v>1306060</v>
      </c>
      <c r="BE22" s="31">
        <v>268864</v>
      </c>
      <c r="BF22" s="1">
        <v>2010</v>
      </c>
      <c r="BG22" s="1">
        <v>2011</v>
      </c>
      <c r="BH22" s="1">
        <v>2018</v>
      </c>
      <c r="BI22" s="31">
        <v>1336431</v>
      </c>
      <c r="BJ22" s="31">
        <v>275115</v>
      </c>
      <c r="BK22" s="1">
        <v>2010</v>
      </c>
      <c r="BL22" s="1">
        <v>2011</v>
      </c>
      <c r="BM22" s="1">
        <v>2018</v>
      </c>
      <c r="BN22" t="s">
        <v>1728</v>
      </c>
      <c r="BO22" t="s">
        <v>1728</v>
      </c>
    </row>
    <row r="23" spans="1:67">
      <c r="A23" s="14">
        <v>296</v>
      </c>
      <c r="B23" s="14" t="s">
        <v>193</v>
      </c>
      <c r="C23" s="14" t="s">
        <v>1728</v>
      </c>
      <c r="D23" s="14" t="s">
        <v>1728</v>
      </c>
      <c r="E23" s="9" t="s">
        <v>189</v>
      </c>
      <c r="F23" s="5">
        <v>27</v>
      </c>
      <c r="G23" s="5">
        <v>4</v>
      </c>
      <c r="H23" s="2">
        <v>7.0000000000000007E-2</v>
      </c>
      <c r="I23" s="2">
        <v>0.5</v>
      </c>
      <c r="J23" s="12">
        <v>2</v>
      </c>
      <c r="K23" s="12">
        <v>2</v>
      </c>
      <c r="L23" s="22">
        <v>296458</v>
      </c>
      <c r="M23" s="22">
        <v>10223</v>
      </c>
      <c r="N23" s="23"/>
      <c r="O23" s="23">
        <v>16726</v>
      </c>
      <c r="P23" s="23">
        <v>17904</v>
      </c>
      <c r="Q23" s="23">
        <v>56954</v>
      </c>
      <c r="R23" s="23">
        <v>21111</v>
      </c>
      <c r="S23" s="23">
        <v>173663</v>
      </c>
      <c r="T23" s="23">
        <v>10100</v>
      </c>
      <c r="U23" s="24"/>
      <c r="V23" s="25">
        <v>8363</v>
      </c>
      <c r="W23" s="25">
        <v>8952</v>
      </c>
      <c r="X23" s="25">
        <v>8136</v>
      </c>
      <c r="Y23" s="26">
        <v>7037</v>
      </c>
      <c r="Z23" s="26">
        <v>12405</v>
      </c>
      <c r="AA23" s="26">
        <v>10100</v>
      </c>
      <c r="AB23" s="10"/>
      <c r="AC23" s="10">
        <v>2</v>
      </c>
      <c r="AD23" s="10">
        <v>2</v>
      </c>
      <c r="AE23" s="10">
        <v>7</v>
      </c>
      <c r="AF23" s="10">
        <v>3</v>
      </c>
      <c r="AG23" s="10">
        <v>14</v>
      </c>
      <c r="AH23" s="10">
        <v>1</v>
      </c>
      <c r="AI23" s="10"/>
      <c r="AJ23" s="10">
        <v>1</v>
      </c>
      <c r="AK23" s="10">
        <v>2</v>
      </c>
      <c r="AL23" s="10">
        <v>2</v>
      </c>
      <c r="AM23" s="18">
        <v>1</v>
      </c>
      <c r="AN23" s="18">
        <v>4</v>
      </c>
      <c r="AO23" s="18">
        <v>1</v>
      </c>
      <c r="AQ23" t="s">
        <v>85</v>
      </c>
      <c r="AR23" t="s">
        <v>83</v>
      </c>
      <c r="AS23" t="s">
        <v>83</v>
      </c>
      <c r="AT23" t="s">
        <v>85</v>
      </c>
      <c r="AU23" t="s">
        <v>190</v>
      </c>
      <c r="AV23" t="s">
        <v>85</v>
      </c>
      <c r="AX23" t="s">
        <v>11</v>
      </c>
      <c r="AY23" t="s">
        <v>11</v>
      </c>
      <c r="AZ23" t="s">
        <v>191</v>
      </c>
      <c r="BA23" t="s">
        <v>60</v>
      </c>
      <c r="BB23" t="s">
        <v>192</v>
      </c>
      <c r="BC23" t="s">
        <v>38</v>
      </c>
      <c r="BD23" s="31">
        <v>617682</v>
      </c>
      <c r="BE23" s="31">
        <v>286895</v>
      </c>
      <c r="BF23" s="1">
        <v>1993</v>
      </c>
      <c r="BG23" s="1">
        <v>1995</v>
      </c>
      <c r="BH23" s="1">
        <v>2018</v>
      </c>
      <c r="BI23" s="31">
        <v>428465</v>
      </c>
      <c r="BJ23" s="31">
        <v>98432</v>
      </c>
      <c r="BK23" s="1">
        <v>1994</v>
      </c>
      <c r="BL23" s="1">
        <v>1995</v>
      </c>
      <c r="BM23" s="1">
        <v>2018</v>
      </c>
      <c r="BN23" t="s">
        <v>1728</v>
      </c>
      <c r="BO23" t="s">
        <v>1728</v>
      </c>
    </row>
    <row r="24" spans="1:67">
      <c r="A24" s="14">
        <v>297</v>
      </c>
      <c r="B24" s="14" t="s">
        <v>197</v>
      </c>
      <c r="C24" s="14" t="s">
        <v>1728</v>
      </c>
      <c r="D24" s="14" t="s">
        <v>1728</v>
      </c>
      <c r="E24" s="9" t="s">
        <v>89</v>
      </c>
      <c r="F24" s="5">
        <v>3</v>
      </c>
      <c r="G24" s="5">
        <v>3</v>
      </c>
      <c r="H24" s="2">
        <v>1</v>
      </c>
      <c r="I24" s="2">
        <v>1</v>
      </c>
      <c r="J24" s="12">
        <v>3</v>
      </c>
      <c r="K24" s="12">
        <v>3</v>
      </c>
      <c r="L24" s="22">
        <v>68580</v>
      </c>
      <c r="M24" s="22">
        <v>22860</v>
      </c>
      <c r="N24" s="23"/>
      <c r="O24" s="23"/>
      <c r="P24" s="23">
        <v>10000</v>
      </c>
      <c r="Q24" s="23"/>
      <c r="R24" s="23">
        <v>25000</v>
      </c>
      <c r="S24" s="23">
        <v>33580</v>
      </c>
      <c r="T24" s="23"/>
      <c r="U24" s="24"/>
      <c r="V24" s="25"/>
      <c r="W24" s="25">
        <v>10000</v>
      </c>
      <c r="X24" s="25"/>
      <c r="Y24" s="26">
        <v>25000</v>
      </c>
      <c r="Z24" s="26">
        <v>33580</v>
      </c>
      <c r="AA24" s="26"/>
      <c r="AB24" s="10"/>
      <c r="AC24" s="10"/>
      <c r="AD24" s="10">
        <v>1</v>
      </c>
      <c r="AE24" s="10"/>
      <c r="AF24" s="10">
        <v>1</v>
      </c>
      <c r="AG24" s="10">
        <v>1</v>
      </c>
      <c r="AH24" s="10"/>
      <c r="AI24" s="10"/>
      <c r="AJ24" s="10"/>
      <c r="AK24" s="10">
        <v>1</v>
      </c>
      <c r="AL24" s="10"/>
      <c r="AM24" s="18">
        <v>1</v>
      </c>
      <c r="AN24" s="18">
        <v>1</v>
      </c>
      <c r="AO24" s="18"/>
      <c r="AR24" t="s">
        <v>194</v>
      </c>
      <c r="AT24" t="s">
        <v>195</v>
      </c>
      <c r="AU24" t="s">
        <v>196</v>
      </c>
      <c r="AY24" t="s">
        <v>38</v>
      </c>
      <c r="BA24" t="s">
        <v>37</v>
      </c>
      <c r="BB24" t="s">
        <v>38</v>
      </c>
      <c r="BD24" s="31">
        <v>593790</v>
      </c>
      <c r="BE24" s="31">
        <v>29853</v>
      </c>
      <c r="BF24" s="1">
        <v>1998</v>
      </c>
      <c r="BG24" s="1">
        <v>1998</v>
      </c>
      <c r="BH24" s="1"/>
      <c r="BI24" s="31">
        <v>593790</v>
      </c>
      <c r="BJ24" s="31">
        <v>29853</v>
      </c>
      <c r="BK24" s="1">
        <v>1998</v>
      </c>
      <c r="BL24" s="1">
        <v>1998</v>
      </c>
      <c r="BM24" s="1"/>
      <c r="BN24" t="s">
        <v>1728</v>
      </c>
      <c r="BO24" t="s">
        <v>1728</v>
      </c>
    </row>
    <row r="25" spans="1:67">
      <c r="A25" s="14">
        <v>337</v>
      </c>
      <c r="B25" s="14" t="s">
        <v>199</v>
      </c>
      <c r="C25" s="14" t="s">
        <v>1728</v>
      </c>
      <c r="D25" s="14" t="s">
        <v>1728</v>
      </c>
      <c r="E25" s="9" t="s">
        <v>33</v>
      </c>
      <c r="F25" s="5">
        <v>2</v>
      </c>
      <c r="G25" s="5">
        <v>2</v>
      </c>
      <c r="H25" s="2">
        <v>1</v>
      </c>
      <c r="I25" s="2">
        <v>1</v>
      </c>
      <c r="J25" s="12">
        <v>2</v>
      </c>
      <c r="K25" s="12">
        <v>2</v>
      </c>
      <c r="L25" s="22">
        <v>32400</v>
      </c>
      <c r="M25" s="22">
        <v>16200</v>
      </c>
      <c r="N25" s="23"/>
      <c r="O25" s="23"/>
      <c r="P25" s="23"/>
      <c r="Q25" s="23"/>
      <c r="R25" s="23"/>
      <c r="S25" s="23">
        <v>32400</v>
      </c>
      <c r="T25" s="23"/>
      <c r="U25" s="24"/>
      <c r="V25" s="25"/>
      <c r="W25" s="25"/>
      <c r="X25" s="25"/>
      <c r="Y25" s="26"/>
      <c r="Z25" s="26">
        <v>16200</v>
      </c>
      <c r="AA25" s="26"/>
      <c r="AB25" s="10"/>
      <c r="AC25" s="10"/>
      <c r="AD25" s="10"/>
      <c r="AE25" s="10"/>
      <c r="AF25" s="10"/>
      <c r="AG25" s="10">
        <v>2</v>
      </c>
      <c r="AH25" s="10"/>
      <c r="AI25" s="10"/>
      <c r="AJ25" s="10"/>
      <c r="AK25" s="10"/>
      <c r="AL25" s="10"/>
      <c r="AM25" s="18"/>
      <c r="AN25" s="18">
        <v>2</v>
      </c>
      <c r="AO25" s="18"/>
      <c r="AU25" t="s">
        <v>198</v>
      </c>
      <c r="BB25" t="s">
        <v>68</v>
      </c>
      <c r="BD25" s="31">
        <v>923863</v>
      </c>
      <c r="BE25" s="31">
        <v>81090</v>
      </c>
      <c r="BF25" s="1">
        <v>1993</v>
      </c>
      <c r="BG25" s="1">
        <v>1994</v>
      </c>
      <c r="BH25" s="1">
        <v>2018</v>
      </c>
      <c r="BI25" s="31">
        <v>923863</v>
      </c>
      <c r="BJ25" s="31">
        <v>81090</v>
      </c>
      <c r="BK25" s="1">
        <v>1993</v>
      </c>
      <c r="BL25" s="1">
        <v>1994</v>
      </c>
      <c r="BM25" s="1">
        <v>2018</v>
      </c>
      <c r="BN25" t="s">
        <v>1728</v>
      </c>
      <c r="BO25" t="s">
        <v>1728</v>
      </c>
    </row>
    <row r="26" spans="1:67">
      <c r="A26" s="14">
        <v>338</v>
      </c>
      <c r="B26" s="14" t="s">
        <v>206</v>
      </c>
      <c r="C26" s="14" t="s">
        <v>1728</v>
      </c>
      <c r="D26" s="14" t="s">
        <v>1728</v>
      </c>
      <c r="E26" s="9" t="s">
        <v>200</v>
      </c>
      <c r="F26" s="5">
        <v>5</v>
      </c>
      <c r="G26" s="5">
        <v>5</v>
      </c>
      <c r="H26" s="2">
        <v>1</v>
      </c>
      <c r="I26" s="2">
        <v>1</v>
      </c>
      <c r="J26" s="12">
        <v>5</v>
      </c>
      <c r="K26" s="12">
        <v>5</v>
      </c>
      <c r="L26" s="22">
        <v>913751</v>
      </c>
      <c r="M26" s="22">
        <v>130536</v>
      </c>
      <c r="N26" s="23">
        <v>340000</v>
      </c>
      <c r="O26" s="23">
        <v>390000</v>
      </c>
      <c r="P26" s="23"/>
      <c r="Q26" s="23">
        <v>40000</v>
      </c>
      <c r="R26" s="23">
        <v>13651</v>
      </c>
      <c r="S26" s="23">
        <v>130100</v>
      </c>
      <c r="T26" s="23"/>
      <c r="U26" s="24">
        <v>340000</v>
      </c>
      <c r="V26" s="25">
        <v>390000</v>
      </c>
      <c r="W26" s="25"/>
      <c r="X26" s="25">
        <v>40000</v>
      </c>
      <c r="Y26" s="26">
        <v>6826</v>
      </c>
      <c r="Z26" s="26">
        <v>65050</v>
      </c>
      <c r="AA26" s="26"/>
      <c r="AB26" s="10">
        <v>1</v>
      </c>
      <c r="AC26" s="10">
        <v>1</v>
      </c>
      <c r="AD26" s="10"/>
      <c r="AE26" s="10">
        <v>1</v>
      </c>
      <c r="AF26" s="10">
        <v>2</v>
      </c>
      <c r="AG26" s="10">
        <v>2</v>
      </c>
      <c r="AH26" s="10"/>
      <c r="AI26" s="10">
        <v>1</v>
      </c>
      <c r="AJ26" s="10">
        <v>1</v>
      </c>
      <c r="AK26" s="10"/>
      <c r="AL26" s="10">
        <v>1</v>
      </c>
      <c r="AM26" s="18">
        <v>1</v>
      </c>
      <c r="AN26" s="18">
        <v>1</v>
      </c>
      <c r="AO26" s="18"/>
      <c r="AP26" t="s">
        <v>201</v>
      </c>
      <c r="AQ26" t="s">
        <v>202</v>
      </c>
      <c r="AS26" t="s">
        <v>203</v>
      </c>
      <c r="AT26" t="s">
        <v>204</v>
      </c>
      <c r="AU26" t="s">
        <v>205</v>
      </c>
      <c r="AW26" t="s">
        <v>37</v>
      </c>
      <c r="AX26" t="s">
        <v>37</v>
      </c>
      <c r="AZ26" t="s">
        <v>37</v>
      </c>
      <c r="BA26" t="s">
        <v>68</v>
      </c>
      <c r="BB26" t="s">
        <v>11</v>
      </c>
      <c r="BD26" s="31">
        <v>1220902</v>
      </c>
      <c r="BE26" s="31">
        <v>327396</v>
      </c>
      <c r="BF26" s="1">
        <v>1994</v>
      </c>
      <c r="BG26" s="1">
        <v>1996</v>
      </c>
      <c r="BH26" s="1"/>
      <c r="BI26" s="31">
        <v>1220902</v>
      </c>
      <c r="BJ26" s="31">
        <v>327396</v>
      </c>
      <c r="BK26" s="1">
        <v>1994</v>
      </c>
      <c r="BL26" s="1">
        <v>1996</v>
      </c>
      <c r="BM26" s="1"/>
      <c r="BN26" t="s">
        <v>1728</v>
      </c>
      <c r="BO26" t="s">
        <v>1728</v>
      </c>
    </row>
    <row r="27" spans="1:67">
      <c r="A27" s="14">
        <v>343</v>
      </c>
      <c r="B27" s="14" t="s">
        <v>215</v>
      </c>
      <c r="C27" s="14"/>
      <c r="D27" s="14" t="s">
        <v>1803</v>
      </c>
      <c r="E27" s="9" t="s">
        <v>41</v>
      </c>
      <c r="F27" s="5">
        <v>13</v>
      </c>
      <c r="G27" s="5">
        <v>12</v>
      </c>
      <c r="H27" s="2">
        <v>0.92</v>
      </c>
      <c r="I27" s="2">
        <v>0.92</v>
      </c>
      <c r="J27" s="12">
        <v>12</v>
      </c>
      <c r="K27" s="12">
        <v>11</v>
      </c>
      <c r="L27" s="22">
        <v>471899</v>
      </c>
      <c r="M27" s="22">
        <v>36300</v>
      </c>
      <c r="N27" s="23">
        <v>87500</v>
      </c>
      <c r="O27" s="23">
        <v>81100</v>
      </c>
      <c r="P27" s="23">
        <v>90699</v>
      </c>
      <c r="Q27" s="23">
        <v>145000</v>
      </c>
      <c r="R27" s="23">
        <v>1200</v>
      </c>
      <c r="S27" s="23">
        <v>62700</v>
      </c>
      <c r="T27" s="23">
        <v>3700</v>
      </c>
      <c r="U27" s="24">
        <v>29167</v>
      </c>
      <c r="V27" s="25">
        <v>27033</v>
      </c>
      <c r="W27" s="25">
        <v>90699</v>
      </c>
      <c r="X27" s="25">
        <v>145000</v>
      </c>
      <c r="Y27" s="26">
        <v>1200</v>
      </c>
      <c r="Z27" s="26">
        <v>31350</v>
      </c>
      <c r="AA27" s="26">
        <v>1850</v>
      </c>
      <c r="AB27" s="10">
        <v>3</v>
      </c>
      <c r="AC27" s="10">
        <v>3</v>
      </c>
      <c r="AD27" s="10">
        <v>1</v>
      </c>
      <c r="AE27" s="10">
        <v>1</v>
      </c>
      <c r="AF27" s="10">
        <v>1</v>
      </c>
      <c r="AG27" s="10">
        <v>2</v>
      </c>
      <c r="AH27" s="10">
        <v>2</v>
      </c>
      <c r="AI27" s="10">
        <v>3</v>
      </c>
      <c r="AJ27" s="10">
        <v>3</v>
      </c>
      <c r="AK27" s="10">
        <v>1</v>
      </c>
      <c r="AL27" s="10">
        <v>1</v>
      </c>
      <c r="AM27" s="18">
        <v>1</v>
      </c>
      <c r="AN27" s="18">
        <v>2</v>
      </c>
      <c r="AO27" s="18">
        <v>2</v>
      </c>
      <c r="AP27" t="s">
        <v>208</v>
      </c>
      <c r="AQ27" t="s">
        <v>209</v>
      </c>
      <c r="AR27" t="s">
        <v>210</v>
      </c>
      <c r="AS27" t="s">
        <v>211</v>
      </c>
      <c r="AT27" t="s">
        <v>212</v>
      </c>
      <c r="AU27" t="s">
        <v>213</v>
      </c>
      <c r="AV27" t="s">
        <v>214</v>
      </c>
      <c r="AW27" t="s">
        <v>60</v>
      </c>
      <c r="AX27" t="s">
        <v>125</v>
      </c>
      <c r="AY27" t="s">
        <v>38</v>
      </c>
      <c r="AZ27" t="s">
        <v>38</v>
      </c>
      <c r="BA27" t="s">
        <v>38</v>
      </c>
      <c r="BB27" t="s">
        <v>52</v>
      </c>
      <c r="BC27" t="s">
        <v>11</v>
      </c>
      <c r="BD27" s="31">
        <v>1193623</v>
      </c>
      <c r="BE27" s="31">
        <v>541445</v>
      </c>
      <c r="BF27" s="1">
        <v>1995</v>
      </c>
      <c r="BG27" s="1">
        <v>1997</v>
      </c>
      <c r="BH27" s="1">
        <v>2017</v>
      </c>
      <c r="BI27" s="31">
        <v>1181301</v>
      </c>
      <c r="BJ27" s="31">
        <v>529460</v>
      </c>
      <c r="BK27" s="1">
        <v>1995</v>
      </c>
      <c r="BL27" s="1">
        <v>1998</v>
      </c>
      <c r="BM27" s="1">
        <v>2017</v>
      </c>
      <c r="BN27">
        <v>0</v>
      </c>
      <c r="BO27" t="s">
        <v>1803</v>
      </c>
    </row>
    <row r="28" spans="1:67">
      <c r="A28" s="14">
        <v>362</v>
      </c>
      <c r="B28" s="14" t="s">
        <v>219</v>
      </c>
      <c r="C28" s="14" t="s">
        <v>1728</v>
      </c>
      <c r="D28" s="14" t="s">
        <v>1728</v>
      </c>
      <c r="E28" s="9" t="s">
        <v>110</v>
      </c>
      <c r="F28" s="5">
        <v>5</v>
      </c>
      <c r="G28" s="5">
        <v>3</v>
      </c>
      <c r="H28" s="2">
        <v>1</v>
      </c>
      <c r="I28" s="2">
        <v>1</v>
      </c>
      <c r="J28" s="12">
        <v>5</v>
      </c>
      <c r="K28" s="12">
        <v>3</v>
      </c>
      <c r="L28" s="22">
        <v>147435</v>
      </c>
      <c r="M28" s="22">
        <v>29487</v>
      </c>
      <c r="N28" s="23">
        <v>12389</v>
      </c>
      <c r="O28" s="23">
        <v>33600</v>
      </c>
      <c r="P28" s="23"/>
      <c r="Q28" s="23"/>
      <c r="R28" s="23">
        <v>79446</v>
      </c>
      <c r="S28" s="23">
        <v>22000</v>
      </c>
      <c r="T28" s="23"/>
      <c r="U28" s="24">
        <v>12389</v>
      </c>
      <c r="V28" s="25">
        <v>33600</v>
      </c>
      <c r="W28" s="25"/>
      <c r="X28" s="25"/>
      <c r="Y28" s="26">
        <v>39723</v>
      </c>
      <c r="Z28" s="26">
        <v>22000</v>
      </c>
      <c r="AA28" s="26"/>
      <c r="AB28" s="10">
        <v>1</v>
      </c>
      <c r="AC28" s="10">
        <v>1</v>
      </c>
      <c r="AD28" s="10"/>
      <c r="AE28" s="10"/>
      <c r="AF28" s="10">
        <v>2</v>
      </c>
      <c r="AG28" s="10">
        <v>1</v>
      </c>
      <c r="AH28" s="10"/>
      <c r="AI28" s="10">
        <v>1</v>
      </c>
      <c r="AJ28" s="10">
        <v>1</v>
      </c>
      <c r="AK28" s="10"/>
      <c r="AL28" s="10"/>
      <c r="AM28" s="18">
        <v>2</v>
      </c>
      <c r="AN28" s="18">
        <v>1</v>
      </c>
      <c r="AO28" s="18"/>
      <c r="AP28" t="s">
        <v>216</v>
      </c>
      <c r="AQ28" t="s">
        <v>217</v>
      </c>
      <c r="AT28" t="s">
        <v>218</v>
      </c>
      <c r="AU28" t="s">
        <v>216</v>
      </c>
      <c r="AW28" t="s">
        <v>67</v>
      </c>
      <c r="AX28" t="s">
        <v>38</v>
      </c>
      <c r="BA28" t="s">
        <v>161</v>
      </c>
      <c r="BB28" t="s">
        <v>67</v>
      </c>
      <c r="BD28" s="31">
        <v>540497</v>
      </c>
      <c r="BE28" s="31">
        <v>271273</v>
      </c>
      <c r="BF28" s="1">
        <v>1993</v>
      </c>
      <c r="BG28" s="1">
        <v>1994</v>
      </c>
      <c r="BH28" s="1"/>
      <c r="BI28" s="31">
        <v>568934</v>
      </c>
      <c r="BJ28" s="31">
        <v>285540</v>
      </c>
      <c r="BK28" s="1">
        <v>1993</v>
      </c>
      <c r="BL28" s="1">
        <v>1994</v>
      </c>
      <c r="BM28" s="1"/>
      <c r="BN28" t="s">
        <v>1728</v>
      </c>
      <c r="BO28" t="s">
        <v>1728</v>
      </c>
    </row>
    <row r="29" spans="1:67">
      <c r="A29" s="14">
        <v>375</v>
      </c>
      <c r="B29" s="14" t="s">
        <v>229</v>
      </c>
      <c r="C29" s="14" t="s">
        <v>1728</v>
      </c>
      <c r="D29" s="14" t="s">
        <v>1728</v>
      </c>
      <c r="E29" s="9" t="s">
        <v>220</v>
      </c>
      <c r="F29" s="5">
        <v>13</v>
      </c>
      <c r="G29" s="5">
        <v>10</v>
      </c>
      <c r="H29" s="2">
        <v>1</v>
      </c>
      <c r="I29" s="2">
        <v>1</v>
      </c>
      <c r="J29" s="12">
        <v>13</v>
      </c>
      <c r="K29" s="12">
        <v>10</v>
      </c>
      <c r="L29" s="22">
        <v>1002932</v>
      </c>
      <c r="M29" s="22">
        <v>71638</v>
      </c>
      <c r="N29" s="23">
        <v>245000</v>
      </c>
      <c r="O29" s="23"/>
      <c r="P29" s="23">
        <v>71800</v>
      </c>
      <c r="Q29" s="23">
        <v>375332</v>
      </c>
      <c r="R29" s="23">
        <v>48000</v>
      </c>
      <c r="S29" s="23">
        <v>97600</v>
      </c>
      <c r="T29" s="23">
        <v>165200</v>
      </c>
      <c r="U29" s="24">
        <v>40833</v>
      </c>
      <c r="V29" s="25"/>
      <c r="W29" s="25">
        <v>35900</v>
      </c>
      <c r="X29" s="25">
        <v>187666</v>
      </c>
      <c r="Y29" s="26">
        <v>48000</v>
      </c>
      <c r="Z29" s="26">
        <v>97600</v>
      </c>
      <c r="AA29" s="26">
        <v>82600</v>
      </c>
      <c r="AB29" s="10">
        <v>6</v>
      </c>
      <c r="AC29" s="10"/>
      <c r="AD29" s="10">
        <v>2</v>
      </c>
      <c r="AE29" s="10">
        <v>2</v>
      </c>
      <c r="AF29" s="10">
        <v>1</v>
      </c>
      <c r="AG29" s="10">
        <v>1</v>
      </c>
      <c r="AH29" s="10">
        <v>2</v>
      </c>
      <c r="AI29" s="10">
        <v>3</v>
      </c>
      <c r="AJ29" s="10"/>
      <c r="AK29" s="10">
        <v>2</v>
      </c>
      <c r="AL29" s="10">
        <v>2</v>
      </c>
      <c r="AM29" s="18">
        <v>1</v>
      </c>
      <c r="AN29" s="18">
        <v>1</v>
      </c>
      <c r="AO29" s="18">
        <v>1</v>
      </c>
      <c r="AP29" t="s">
        <v>221</v>
      </c>
      <c r="AR29" t="s">
        <v>222</v>
      </c>
      <c r="AS29" t="s">
        <v>223</v>
      </c>
      <c r="AT29" t="s">
        <v>224</v>
      </c>
      <c r="AU29" t="s">
        <v>225</v>
      </c>
      <c r="AV29" t="s">
        <v>226</v>
      </c>
      <c r="AW29" t="s">
        <v>227</v>
      </c>
      <c r="AY29" t="s">
        <v>11</v>
      </c>
      <c r="AZ29" t="s">
        <v>11</v>
      </c>
      <c r="BA29" t="s">
        <v>38</v>
      </c>
      <c r="BB29" t="s">
        <v>37</v>
      </c>
      <c r="BC29" t="s">
        <v>228</v>
      </c>
      <c r="BD29" s="31">
        <v>1156546</v>
      </c>
      <c r="BE29" s="31">
        <v>329367</v>
      </c>
      <c r="BF29" s="1">
        <v>2000</v>
      </c>
      <c r="BG29" s="1">
        <v>2001</v>
      </c>
      <c r="BH29" s="1">
        <v>2018</v>
      </c>
      <c r="BI29" s="31">
        <v>1126039</v>
      </c>
      <c r="BJ29" s="31">
        <v>336803</v>
      </c>
      <c r="BK29" s="1">
        <v>2000</v>
      </c>
      <c r="BL29" s="1">
        <v>2001</v>
      </c>
      <c r="BM29" s="1">
        <v>2018</v>
      </c>
      <c r="BN29" t="s">
        <v>1728</v>
      </c>
      <c r="BO29" t="s">
        <v>1728</v>
      </c>
    </row>
    <row r="30" spans="1:67">
      <c r="A30" s="14">
        <v>394</v>
      </c>
      <c r="B30" s="14" t="s">
        <v>232</v>
      </c>
      <c r="C30" s="14" t="s">
        <v>1728</v>
      </c>
      <c r="D30" s="14" t="s">
        <v>1728</v>
      </c>
      <c r="E30" s="9" t="s">
        <v>33</v>
      </c>
      <c r="F30" s="5">
        <v>2</v>
      </c>
      <c r="G30" s="5">
        <v>2</v>
      </c>
      <c r="H30" s="2">
        <v>1</v>
      </c>
      <c r="I30" s="2">
        <v>1</v>
      </c>
      <c r="J30" s="12">
        <v>2</v>
      </c>
      <c r="K30" s="12">
        <v>2</v>
      </c>
      <c r="L30" s="22">
        <v>3550000</v>
      </c>
      <c r="M30" s="22">
        <v>1775000</v>
      </c>
      <c r="N30" s="23"/>
      <c r="O30" s="23"/>
      <c r="P30" s="23">
        <v>1100000</v>
      </c>
      <c r="Q30" s="23"/>
      <c r="R30" s="23"/>
      <c r="S30" s="23">
        <v>2450000</v>
      </c>
      <c r="T30" s="23"/>
      <c r="U30" s="24"/>
      <c r="V30" s="25"/>
      <c r="W30" s="25">
        <v>1100000</v>
      </c>
      <c r="X30" s="25"/>
      <c r="Y30" s="26"/>
      <c r="Z30" s="26">
        <v>2450000</v>
      </c>
      <c r="AA30" s="26"/>
      <c r="AB30" s="10"/>
      <c r="AC30" s="10"/>
      <c r="AD30" s="10">
        <v>1</v>
      </c>
      <c r="AE30" s="10"/>
      <c r="AF30" s="10"/>
      <c r="AG30" s="10">
        <v>1</v>
      </c>
      <c r="AH30" s="10"/>
      <c r="AI30" s="10"/>
      <c r="AJ30" s="10"/>
      <c r="AK30" s="10">
        <v>1</v>
      </c>
      <c r="AL30" s="10"/>
      <c r="AM30" s="18"/>
      <c r="AN30" s="18">
        <v>1</v>
      </c>
      <c r="AO30" s="18"/>
      <c r="AR30" t="s">
        <v>230</v>
      </c>
      <c r="AU30" t="s">
        <v>231</v>
      </c>
      <c r="AY30" t="s">
        <v>38</v>
      </c>
      <c r="BB30" t="s">
        <v>38</v>
      </c>
      <c r="BD30" s="31">
        <v>3142473</v>
      </c>
      <c r="BE30" s="31">
        <v>1179554</v>
      </c>
      <c r="BF30" s="1">
        <v>1993</v>
      </c>
      <c r="BG30" s="1">
        <v>1993</v>
      </c>
      <c r="BH30" s="1"/>
      <c r="BI30" s="31">
        <v>1441972</v>
      </c>
      <c r="BJ30" s="31">
        <v>719324</v>
      </c>
      <c r="BK30" s="1">
        <v>1997</v>
      </c>
      <c r="BL30" s="1">
        <v>1997</v>
      </c>
      <c r="BM30" s="1"/>
      <c r="BN30" t="s">
        <v>1728</v>
      </c>
      <c r="BO30" t="s">
        <v>1728</v>
      </c>
    </row>
    <row r="31" spans="1:67">
      <c r="A31" s="14">
        <v>403</v>
      </c>
      <c r="B31" s="14" t="s">
        <v>236</v>
      </c>
      <c r="C31" s="14" t="s">
        <v>1728</v>
      </c>
      <c r="D31" s="14" t="s">
        <v>1728</v>
      </c>
      <c r="E31" s="9" t="s">
        <v>89</v>
      </c>
      <c r="F31" s="5">
        <v>4</v>
      </c>
      <c r="G31" s="5">
        <v>3</v>
      </c>
      <c r="H31" s="2">
        <v>1</v>
      </c>
      <c r="I31" s="2">
        <v>1</v>
      </c>
      <c r="J31" s="12">
        <v>4</v>
      </c>
      <c r="K31" s="12">
        <v>3</v>
      </c>
      <c r="L31" s="22">
        <v>155500</v>
      </c>
      <c r="M31" s="22">
        <v>38875</v>
      </c>
      <c r="N31" s="23">
        <v>9500</v>
      </c>
      <c r="O31" s="23"/>
      <c r="P31" s="23"/>
      <c r="Q31" s="23">
        <v>25000</v>
      </c>
      <c r="R31" s="23"/>
      <c r="S31" s="23">
        <v>25000</v>
      </c>
      <c r="T31" s="23">
        <v>96000</v>
      </c>
      <c r="U31" s="24">
        <v>9500</v>
      </c>
      <c r="V31" s="25"/>
      <c r="W31" s="25"/>
      <c r="X31" s="25">
        <v>25000</v>
      </c>
      <c r="Y31" s="26"/>
      <c r="Z31" s="26">
        <v>25000</v>
      </c>
      <c r="AA31" s="26">
        <v>96000</v>
      </c>
      <c r="AB31" s="10">
        <v>1</v>
      </c>
      <c r="AC31" s="10"/>
      <c r="AD31" s="10"/>
      <c r="AE31" s="10">
        <v>1</v>
      </c>
      <c r="AF31" s="10"/>
      <c r="AG31" s="10">
        <v>1</v>
      </c>
      <c r="AH31" s="10">
        <v>1</v>
      </c>
      <c r="AI31" s="10">
        <v>1</v>
      </c>
      <c r="AJ31" s="10"/>
      <c r="AK31" s="10"/>
      <c r="AL31" s="10">
        <v>1</v>
      </c>
      <c r="AM31" s="18"/>
      <c r="AN31" s="18">
        <v>1</v>
      </c>
      <c r="AO31" s="18">
        <v>1</v>
      </c>
      <c r="AP31" t="s">
        <v>233</v>
      </c>
      <c r="AS31" t="s">
        <v>234</v>
      </c>
      <c r="AU31" t="s">
        <v>233</v>
      </c>
      <c r="AV31" t="s">
        <v>235</v>
      </c>
      <c r="AW31" t="s">
        <v>37</v>
      </c>
      <c r="AZ31" t="s">
        <v>37</v>
      </c>
      <c r="BB31" t="s">
        <v>37</v>
      </c>
      <c r="BC31" t="s">
        <v>37</v>
      </c>
      <c r="BD31" s="31">
        <v>1254358</v>
      </c>
      <c r="BE31" s="31">
        <v>454000</v>
      </c>
      <c r="BF31" s="1">
        <v>1992</v>
      </c>
      <c r="BG31" s="1">
        <v>1994</v>
      </c>
      <c r="BH31" s="1">
        <v>2017</v>
      </c>
      <c r="BI31" s="31">
        <v>680339</v>
      </c>
      <c r="BJ31" s="31">
        <v>254927</v>
      </c>
      <c r="BK31" s="1">
        <v>1992</v>
      </c>
      <c r="BL31" s="1">
        <v>1994</v>
      </c>
      <c r="BM31" s="1">
        <v>2017</v>
      </c>
      <c r="BN31" t="s">
        <v>1728</v>
      </c>
      <c r="BO31" t="s">
        <v>1728</v>
      </c>
    </row>
    <row r="32" spans="1:67">
      <c r="A32" s="14">
        <v>415</v>
      </c>
      <c r="B32" s="14" t="s">
        <v>239</v>
      </c>
      <c r="C32" s="14" t="s">
        <v>1728</v>
      </c>
      <c r="D32" s="14" t="s">
        <v>1728</v>
      </c>
      <c r="E32" s="9" t="s">
        <v>200</v>
      </c>
      <c r="F32" s="5">
        <v>2</v>
      </c>
      <c r="G32" s="5">
        <v>2</v>
      </c>
      <c r="H32" s="2">
        <v>1</v>
      </c>
      <c r="I32" s="2">
        <v>1</v>
      </c>
      <c r="J32" s="12">
        <v>2</v>
      </c>
      <c r="K32" s="12">
        <v>2</v>
      </c>
      <c r="L32" s="22">
        <v>150300</v>
      </c>
      <c r="M32" s="22">
        <v>50100</v>
      </c>
      <c r="N32" s="23"/>
      <c r="O32" s="23"/>
      <c r="P32" s="23">
        <v>100000</v>
      </c>
      <c r="Q32" s="23"/>
      <c r="R32" s="23"/>
      <c r="S32" s="23">
        <v>50300</v>
      </c>
      <c r="T32" s="23"/>
      <c r="U32" s="24"/>
      <c r="V32" s="25"/>
      <c r="W32" s="25">
        <v>100000</v>
      </c>
      <c r="X32" s="25"/>
      <c r="Y32" s="26"/>
      <c r="Z32" s="26">
        <v>25150</v>
      </c>
      <c r="AA32" s="26"/>
      <c r="AB32" s="10"/>
      <c r="AC32" s="10"/>
      <c r="AD32" s="10">
        <v>1</v>
      </c>
      <c r="AE32" s="10"/>
      <c r="AF32" s="10"/>
      <c r="AG32" s="10">
        <v>2</v>
      </c>
      <c r="AH32" s="10"/>
      <c r="AI32" s="10"/>
      <c r="AJ32" s="10"/>
      <c r="AK32" s="10">
        <v>1</v>
      </c>
      <c r="AL32" s="10"/>
      <c r="AM32" s="18"/>
      <c r="AN32" s="18">
        <v>1</v>
      </c>
      <c r="AO32" s="18"/>
      <c r="AR32" t="s">
        <v>237</v>
      </c>
      <c r="AU32" t="s">
        <v>238</v>
      </c>
      <c r="AY32" t="s">
        <v>38</v>
      </c>
      <c r="BB32" t="s">
        <v>68</v>
      </c>
      <c r="BD32" s="31">
        <v>1466317</v>
      </c>
      <c r="BE32" s="31">
        <v>871469</v>
      </c>
      <c r="BF32" s="1">
        <v>1990</v>
      </c>
      <c r="BG32" s="1">
        <v>1991</v>
      </c>
      <c r="BH32" s="1">
        <v>2017</v>
      </c>
      <c r="BI32" s="31">
        <v>1466317</v>
      </c>
      <c r="BJ32" s="31">
        <v>871469</v>
      </c>
      <c r="BK32" s="1">
        <v>1990</v>
      </c>
      <c r="BL32" s="1">
        <v>1991</v>
      </c>
      <c r="BM32" s="1">
        <v>2017</v>
      </c>
      <c r="BN32" t="s">
        <v>1728</v>
      </c>
      <c r="BO32" t="s">
        <v>1728</v>
      </c>
    </row>
    <row r="33" spans="1:67">
      <c r="A33" s="14">
        <v>420</v>
      </c>
      <c r="B33" s="14" t="s">
        <v>247</v>
      </c>
      <c r="C33" s="14" t="s">
        <v>1728</v>
      </c>
      <c r="D33" s="14" t="s">
        <v>1728</v>
      </c>
      <c r="E33" s="9" t="s">
        <v>240</v>
      </c>
      <c r="F33" s="5">
        <v>7</v>
      </c>
      <c r="G33" s="5">
        <v>4</v>
      </c>
      <c r="H33" s="2">
        <v>1</v>
      </c>
      <c r="I33" s="2">
        <v>1</v>
      </c>
      <c r="J33" s="12">
        <v>7</v>
      </c>
      <c r="K33" s="12">
        <v>4</v>
      </c>
      <c r="L33" s="22">
        <v>1237430</v>
      </c>
      <c r="M33" s="22">
        <v>309358</v>
      </c>
      <c r="N33" s="23">
        <v>850000</v>
      </c>
      <c r="O33" s="23">
        <v>217920</v>
      </c>
      <c r="P33" s="23"/>
      <c r="Q33" s="23"/>
      <c r="R33" s="23">
        <v>49687</v>
      </c>
      <c r="S33" s="23">
        <v>119823</v>
      </c>
      <c r="T33" s="23"/>
      <c r="U33" s="24">
        <v>850000</v>
      </c>
      <c r="V33" s="25">
        <v>217920</v>
      </c>
      <c r="W33" s="25"/>
      <c r="X33" s="25"/>
      <c r="Y33" s="26">
        <v>49687</v>
      </c>
      <c r="Z33" s="26">
        <v>119823</v>
      </c>
      <c r="AA33" s="26"/>
      <c r="AB33" s="10">
        <v>2</v>
      </c>
      <c r="AC33" s="10">
        <v>1</v>
      </c>
      <c r="AD33" s="10">
        <v>1</v>
      </c>
      <c r="AE33" s="10"/>
      <c r="AF33" s="10">
        <v>1</v>
      </c>
      <c r="AG33" s="10">
        <v>2</v>
      </c>
      <c r="AH33" s="10"/>
      <c r="AI33" s="10">
        <v>1</v>
      </c>
      <c r="AJ33" s="10">
        <v>1</v>
      </c>
      <c r="AK33" s="10">
        <v>1</v>
      </c>
      <c r="AL33" s="10"/>
      <c r="AM33" s="18">
        <v>1</v>
      </c>
      <c r="AN33" s="18">
        <v>2</v>
      </c>
      <c r="AO33" s="18"/>
      <c r="AP33" t="s">
        <v>241</v>
      </c>
      <c r="AQ33" t="s">
        <v>242</v>
      </c>
      <c r="AR33" t="s">
        <v>243</v>
      </c>
      <c r="AT33" t="s">
        <v>244</v>
      </c>
      <c r="AU33" t="s">
        <v>245</v>
      </c>
      <c r="AW33" t="s">
        <v>11</v>
      </c>
      <c r="AX33" t="s">
        <v>38</v>
      </c>
      <c r="AY33" t="s">
        <v>246</v>
      </c>
      <c r="BA33" t="s">
        <v>38</v>
      </c>
      <c r="BB33" t="s">
        <v>11</v>
      </c>
      <c r="BD33" s="31">
        <v>915785</v>
      </c>
      <c r="BE33" s="31">
        <v>568022</v>
      </c>
      <c r="BF33" s="1">
        <v>2001</v>
      </c>
      <c r="BG33" s="1">
        <v>2001</v>
      </c>
      <c r="BH33" s="1"/>
      <c r="BI33" s="31">
        <v>915785</v>
      </c>
      <c r="BJ33" s="31">
        <v>568022</v>
      </c>
      <c r="BK33" s="1">
        <v>2001</v>
      </c>
      <c r="BL33" s="1">
        <v>2001</v>
      </c>
      <c r="BM33" s="1"/>
      <c r="BN33" t="s">
        <v>1728</v>
      </c>
      <c r="BO33" t="s">
        <v>1728</v>
      </c>
    </row>
    <row r="34" spans="1:67">
      <c r="A34" s="14">
        <v>428</v>
      </c>
      <c r="B34" s="14" t="s">
        <v>259</v>
      </c>
      <c r="C34" s="14" t="s">
        <v>1728</v>
      </c>
      <c r="D34" s="14" t="s">
        <v>1728</v>
      </c>
      <c r="E34" s="9" t="s">
        <v>248</v>
      </c>
      <c r="F34" s="5">
        <v>38</v>
      </c>
      <c r="G34" s="5">
        <v>38</v>
      </c>
      <c r="H34" s="2">
        <v>1</v>
      </c>
      <c r="I34" s="2">
        <v>1</v>
      </c>
      <c r="J34" s="12">
        <v>38</v>
      </c>
      <c r="K34" s="12">
        <v>38</v>
      </c>
      <c r="L34" s="22">
        <v>188410</v>
      </c>
      <c r="M34" s="22">
        <v>4831</v>
      </c>
      <c r="N34" s="23">
        <v>44800</v>
      </c>
      <c r="O34" s="23">
        <v>49000</v>
      </c>
      <c r="P34" s="23">
        <v>3900</v>
      </c>
      <c r="Q34" s="23">
        <v>40410</v>
      </c>
      <c r="R34" s="23">
        <v>21700</v>
      </c>
      <c r="S34" s="23">
        <v>13500</v>
      </c>
      <c r="T34" s="23">
        <v>15100</v>
      </c>
      <c r="U34" s="24">
        <v>7467</v>
      </c>
      <c r="V34" s="25">
        <v>7000</v>
      </c>
      <c r="W34" s="25">
        <v>3900</v>
      </c>
      <c r="X34" s="25">
        <v>3674</v>
      </c>
      <c r="Y34" s="26">
        <v>3617</v>
      </c>
      <c r="Z34" s="26">
        <v>3375</v>
      </c>
      <c r="AA34" s="26">
        <v>3775</v>
      </c>
      <c r="AB34" s="10">
        <v>6</v>
      </c>
      <c r="AC34" s="10">
        <v>7</v>
      </c>
      <c r="AD34" s="10">
        <v>1</v>
      </c>
      <c r="AE34" s="10">
        <v>11</v>
      </c>
      <c r="AF34" s="10">
        <v>6</v>
      </c>
      <c r="AG34" s="10">
        <v>4</v>
      </c>
      <c r="AH34" s="10">
        <v>4</v>
      </c>
      <c r="AI34" s="10">
        <v>6</v>
      </c>
      <c r="AJ34" s="10">
        <v>7</v>
      </c>
      <c r="AK34" s="10">
        <v>1</v>
      </c>
      <c r="AL34" s="10">
        <v>10</v>
      </c>
      <c r="AM34" s="18">
        <v>6</v>
      </c>
      <c r="AN34" s="18">
        <v>4</v>
      </c>
      <c r="AO34" s="18">
        <v>4</v>
      </c>
      <c r="AP34" t="s">
        <v>249</v>
      </c>
      <c r="AQ34" t="s">
        <v>250</v>
      </c>
      <c r="AR34" t="s">
        <v>251</v>
      </c>
      <c r="AS34" t="s">
        <v>252</v>
      </c>
      <c r="AT34" t="s">
        <v>253</v>
      </c>
      <c r="AU34" t="s">
        <v>254</v>
      </c>
      <c r="AV34" t="s">
        <v>255</v>
      </c>
      <c r="AW34" t="s">
        <v>256</v>
      </c>
      <c r="AX34" t="s">
        <v>257</v>
      </c>
      <c r="AY34" t="s">
        <v>38</v>
      </c>
      <c r="AZ34" t="s">
        <v>258</v>
      </c>
      <c r="BA34" t="s">
        <v>13</v>
      </c>
      <c r="BB34" t="s">
        <v>86</v>
      </c>
      <c r="BC34" t="s">
        <v>86</v>
      </c>
      <c r="BD34" s="31">
        <v>712742</v>
      </c>
      <c r="BE34" s="31">
        <v>191352</v>
      </c>
      <c r="BF34" s="1">
        <v>2015</v>
      </c>
      <c r="BG34" s="1">
        <v>2015</v>
      </c>
      <c r="BH34" s="1">
        <v>2018</v>
      </c>
      <c r="BI34" s="31">
        <v>712742</v>
      </c>
      <c r="BJ34" s="31">
        <v>191352</v>
      </c>
      <c r="BK34" s="1">
        <v>2015</v>
      </c>
      <c r="BL34" s="1">
        <v>2015</v>
      </c>
      <c r="BM34" s="1">
        <v>2018</v>
      </c>
      <c r="BN34" t="s">
        <v>1728</v>
      </c>
      <c r="BO34" t="s">
        <v>1728</v>
      </c>
    </row>
    <row r="35" spans="1:67">
      <c r="A35" s="14">
        <v>436</v>
      </c>
      <c r="B35" s="14" t="s">
        <v>263</v>
      </c>
      <c r="C35" s="14" t="s">
        <v>1728</v>
      </c>
      <c r="D35" s="14" t="s">
        <v>1728</v>
      </c>
      <c r="E35" s="9" t="s">
        <v>89</v>
      </c>
      <c r="F35" s="5">
        <v>3</v>
      </c>
      <c r="G35" s="5">
        <v>3</v>
      </c>
      <c r="H35" s="2">
        <v>1</v>
      </c>
      <c r="I35" s="2">
        <v>1</v>
      </c>
      <c r="J35" s="12">
        <v>3</v>
      </c>
      <c r="K35" s="12">
        <v>3</v>
      </c>
      <c r="L35" s="22">
        <v>1090000</v>
      </c>
      <c r="M35" s="22">
        <v>363333</v>
      </c>
      <c r="N35" s="23">
        <v>290000</v>
      </c>
      <c r="O35" s="23"/>
      <c r="P35" s="23">
        <v>50000</v>
      </c>
      <c r="Q35" s="23"/>
      <c r="R35" s="23"/>
      <c r="S35" s="23">
        <v>750000</v>
      </c>
      <c r="T35" s="23"/>
      <c r="U35" s="24">
        <v>290000</v>
      </c>
      <c r="V35" s="25"/>
      <c r="W35" s="25">
        <v>50000</v>
      </c>
      <c r="X35" s="25"/>
      <c r="Y35" s="26"/>
      <c r="Z35" s="26">
        <v>750000</v>
      </c>
      <c r="AA35" s="26"/>
      <c r="AB35" s="10">
        <v>1</v>
      </c>
      <c r="AC35" s="10"/>
      <c r="AD35" s="10">
        <v>1</v>
      </c>
      <c r="AE35" s="10"/>
      <c r="AF35" s="10"/>
      <c r="AG35" s="10">
        <v>1</v>
      </c>
      <c r="AH35" s="10"/>
      <c r="AI35" s="10">
        <v>1</v>
      </c>
      <c r="AJ35" s="10"/>
      <c r="AK35" s="10">
        <v>1</v>
      </c>
      <c r="AL35" s="10"/>
      <c r="AM35" s="18"/>
      <c r="AN35" s="18">
        <v>1</v>
      </c>
      <c r="AO35" s="18"/>
      <c r="AP35" t="s">
        <v>260</v>
      </c>
      <c r="AR35" t="s">
        <v>261</v>
      </c>
      <c r="AU35" t="s">
        <v>262</v>
      </c>
      <c r="AW35" t="s">
        <v>38</v>
      </c>
      <c r="AY35" t="s">
        <v>38</v>
      </c>
      <c r="BB35" t="s">
        <v>38</v>
      </c>
      <c r="BD35" s="31">
        <v>2013874</v>
      </c>
      <c r="BE35" s="31">
        <v>906157</v>
      </c>
      <c r="BF35" s="1">
        <v>1991</v>
      </c>
      <c r="BG35" s="1">
        <v>1996</v>
      </c>
      <c r="BH35" s="1"/>
      <c r="BI35" s="31">
        <v>1020956</v>
      </c>
      <c r="BJ35" s="31">
        <v>337514</v>
      </c>
      <c r="BK35" s="1">
        <v>1996</v>
      </c>
      <c r="BL35" s="1">
        <v>2001</v>
      </c>
      <c r="BM35" s="1"/>
      <c r="BN35" t="s">
        <v>1728</v>
      </c>
      <c r="BO35" t="s">
        <v>1728</v>
      </c>
    </row>
    <row r="36" spans="1:67">
      <c r="A36" s="14">
        <v>474</v>
      </c>
      <c r="B36" s="14" t="s">
        <v>270</v>
      </c>
      <c r="C36" s="14" t="s">
        <v>1728</v>
      </c>
      <c r="D36" s="14" t="s">
        <v>1728</v>
      </c>
      <c r="E36" s="9" t="s">
        <v>264</v>
      </c>
      <c r="F36" s="5">
        <v>7</v>
      </c>
      <c r="G36" s="5">
        <v>6</v>
      </c>
      <c r="H36" s="2">
        <v>1</v>
      </c>
      <c r="I36" s="2">
        <v>1</v>
      </c>
      <c r="J36" s="12">
        <v>7</v>
      </c>
      <c r="K36" s="12">
        <v>6</v>
      </c>
      <c r="L36" s="22">
        <v>1691666</v>
      </c>
      <c r="M36" s="22">
        <v>241667</v>
      </c>
      <c r="N36" s="23"/>
      <c r="O36" s="23">
        <v>760000</v>
      </c>
      <c r="P36" s="23">
        <v>19000</v>
      </c>
      <c r="Q36" s="23">
        <v>16123</v>
      </c>
      <c r="R36" s="23">
        <v>616543</v>
      </c>
      <c r="S36" s="23">
        <v>280000</v>
      </c>
      <c r="T36" s="23"/>
      <c r="U36" s="24"/>
      <c r="V36" s="25">
        <v>253333</v>
      </c>
      <c r="W36" s="25">
        <v>19000</v>
      </c>
      <c r="X36" s="25">
        <v>16123</v>
      </c>
      <c r="Y36" s="26">
        <v>616543</v>
      </c>
      <c r="Z36" s="26">
        <v>280000</v>
      </c>
      <c r="AA36" s="26"/>
      <c r="AB36" s="10"/>
      <c r="AC36" s="10">
        <v>3</v>
      </c>
      <c r="AD36" s="10">
        <v>1</v>
      </c>
      <c r="AE36" s="10">
        <v>1</v>
      </c>
      <c r="AF36" s="10">
        <v>1</v>
      </c>
      <c r="AG36" s="10">
        <v>1</v>
      </c>
      <c r="AH36" s="10"/>
      <c r="AI36" s="10"/>
      <c r="AJ36" s="10">
        <v>3</v>
      </c>
      <c r="AK36" s="10">
        <v>1</v>
      </c>
      <c r="AL36" s="10">
        <v>1</v>
      </c>
      <c r="AM36" s="18">
        <v>1</v>
      </c>
      <c r="AN36" s="18">
        <v>1</v>
      </c>
      <c r="AO36" s="18"/>
      <c r="AQ36" t="s">
        <v>265</v>
      </c>
      <c r="AR36" t="s">
        <v>266</v>
      </c>
      <c r="AS36" t="s">
        <v>267</v>
      </c>
      <c r="AT36" t="s">
        <v>267</v>
      </c>
      <c r="AU36" t="s">
        <v>268</v>
      </c>
      <c r="AX36" t="s">
        <v>269</v>
      </c>
      <c r="AY36" t="s">
        <v>38</v>
      </c>
      <c r="AZ36" t="s">
        <v>38</v>
      </c>
      <c r="BA36" t="s">
        <v>38</v>
      </c>
      <c r="BB36" t="s">
        <v>38</v>
      </c>
      <c r="BD36" s="31">
        <v>7203370</v>
      </c>
      <c r="BE36" s="31">
        <v>2207251</v>
      </c>
      <c r="BF36" s="1">
        <v>1996</v>
      </c>
      <c r="BG36" s="1">
        <v>1999</v>
      </c>
      <c r="BH36" s="1">
        <v>2017</v>
      </c>
      <c r="BI36" s="31">
        <v>2305270</v>
      </c>
      <c r="BJ36" s="31">
        <v>1029563</v>
      </c>
      <c r="BK36" s="1">
        <v>1995</v>
      </c>
      <c r="BL36" s="1">
        <v>1998</v>
      </c>
      <c r="BM36" s="1">
        <v>2017</v>
      </c>
      <c r="BN36" t="s">
        <v>1728</v>
      </c>
      <c r="BO36" t="s">
        <v>1728</v>
      </c>
    </row>
    <row r="37" spans="1:67">
      <c r="A37" s="14">
        <v>478</v>
      </c>
      <c r="B37" s="14" t="s">
        <v>283</v>
      </c>
      <c r="C37" s="14" t="s">
        <v>1690</v>
      </c>
      <c r="D37" s="14" t="s">
        <v>1691</v>
      </c>
      <c r="E37" s="9" t="s">
        <v>272</v>
      </c>
      <c r="F37" s="5">
        <v>27</v>
      </c>
      <c r="G37" s="5">
        <v>25</v>
      </c>
      <c r="H37" s="2">
        <v>1</v>
      </c>
      <c r="I37" s="2">
        <v>1</v>
      </c>
      <c r="J37" s="12">
        <v>27</v>
      </c>
      <c r="K37" s="12">
        <v>25</v>
      </c>
      <c r="L37" s="22">
        <v>3812227</v>
      </c>
      <c r="M37" s="22">
        <v>141194</v>
      </c>
      <c r="N37" s="23">
        <v>798000</v>
      </c>
      <c r="O37" s="23">
        <v>182000</v>
      </c>
      <c r="P37" s="23">
        <v>554000</v>
      </c>
      <c r="Q37" s="23">
        <v>811427</v>
      </c>
      <c r="R37" s="23">
        <v>506900</v>
      </c>
      <c r="S37" s="23">
        <v>941600</v>
      </c>
      <c r="T37" s="23">
        <v>18300</v>
      </c>
      <c r="U37" s="24">
        <v>798000</v>
      </c>
      <c r="V37" s="25">
        <v>91000</v>
      </c>
      <c r="W37" s="25">
        <v>184667</v>
      </c>
      <c r="X37" s="25">
        <v>90159</v>
      </c>
      <c r="Y37" s="26">
        <v>101380</v>
      </c>
      <c r="Z37" s="26">
        <v>188320</v>
      </c>
      <c r="AA37" s="26">
        <v>9150</v>
      </c>
      <c r="AB37" s="10">
        <v>1</v>
      </c>
      <c r="AC37" s="10">
        <v>2</v>
      </c>
      <c r="AD37" s="10">
        <v>3</v>
      </c>
      <c r="AE37" s="10">
        <v>9</v>
      </c>
      <c r="AF37" s="10">
        <v>5</v>
      </c>
      <c r="AG37" s="10">
        <v>5</v>
      </c>
      <c r="AH37" s="10">
        <v>2</v>
      </c>
      <c r="AI37" s="10">
        <v>1</v>
      </c>
      <c r="AJ37" s="10">
        <v>2</v>
      </c>
      <c r="AK37" s="10">
        <v>3</v>
      </c>
      <c r="AL37" s="10">
        <v>9</v>
      </c>
      <c r="AM37" s="18">
        <v>5</v>
      </c>
      <c r="AN37" s="18">
        <v>5</v>
      </c>
      <c r="AO37" s="18">
        <v>2</v>
      </c>
      <c r="AP37" t="s">
        <v>273</v>
      </c>
      <c r="AQ37" t="s">
        <v>274</v>
      </c>
      <c r="AR37" t="s">
        <v>275</v>
      </c>
      <c r="AS37" t="s">
        <v>276</v>
      </c>
      <c r="AT37" t="s">
        <v>277</v>
      </c>
      <c r="AU37" t="s">
        <v>278</v>
      </c>
      <c r="AV37" t="s">
        <v>279</v>
      </c>
      <c r="AW37" t="s">
        <v>38</v>
      </c>
      <c r="AX37" t="s">
        <v>52</v>
      </c>
      <c r="AY37" t="s">
        <v>147</v>
      </c>
      <c r="AZ37" t="s">
        <v>280</v>
      </c>
      <c r="BA37" t="s">
        <v>281</v>
      </c>
      <c r="BB37" t="s">
        <v>282</v>
      </c>
      <c r="BC37" t="s">
        <v>68</v>
      </c>
      <c r="BD37" s="31">
        <v>1448450</v>
      </c>
      <c r="BE37" s="31">
        <v>408729</v>
      </c>
      <c r="BF37" s="1">
        <v>1992</v>
      </c>
      <c r="BG37" s="1">
        <v>1993</v>
      </c>
      <c r="BH37" s="1">
        <v>2017</v>
      </c>
      <c r="BI37" s="31">
        <v>818616</v>
      </c>
      <c r="BJ37" s="31">
        <v>118383</v>
      </c>
      <c r="BK37" s="1">
        <v>1991</v>
      </c>
      <c r="BL37" s="1">
        <v>1993</v>
      </c>
      <c r="BM37" s="1">
        <v>2017</v>
      </c>
      <c r="BN37" t="s">
        <v>1690</v>
      </c>
      <c r="BO37" t="s">
        <v>1691</v>
      </c>
    </row>
    <row r="38" spans="1:67">
      <c r="A38" s="14">
        <v>480</v>
      </c>
      <c r="B38" s="14" t="s">
        <v>289</v>
      </c>
      <c r="C38" s="14" t="s">
        <v>1728</v>
      </c>
      <c r="D38" s="14" t="s">
        <v>1728</v>
      </c>
      <c r="E38" s="9" t="s">
        <v>240</v>
      </c>
      <c r="F38" s="5">
        <v>6</v>
      </c>
      <c r="G38" s="5">
        <v>5</v>
      </c>
      <c r="H38" s="2">
        <v>1</v>
      </c>
      <c r="I38" s="2">
        <v>1</v>
      </c>
      <c r="J38" s="12">
        <v>6</v>
      </c>
      <c r="K38" s="12">
        <v>5</v>
      </c>
      <c r="L38" s="22">
        <v>430000</v>
      </c>
      <c r="M38" s="22">
        <v>107500</v>
      </c>
      <c r="N38" s="23"/>
      <c r="O38" s="23">
        <v>100000</v>
      </c>
      <c r="P38" s="23">
        <v>5000</v>
      </c>
      <c r="Q38" s="23"/>
      <c r="R38" s="23"/>
      <c r="S38" s="23">
        <v>150000</v>
      </c>
      <c r="T38" s="23">
        <v>175000</v>
      </c>
      <c r="U38" s="24"/>
      <c r="V38" s="25">
        <v>100000</v>
      </c>
      <c r="W38" s="25">
        <v>5000</v>
      </c>
      <c r="X38" s="25"/>
      <c r="Y38" s="26"/>
      <c r="Z38" s="26">
        <v>150000</v>
      </c>
      <c r="AA38" s="26">
        <v>175000</v>
      </c>
      <c r="AB38" s="10"/>
      <c r="AC38" s="10">
        <v>2</v>
      </c>
      <c r="AD38" s="10">
        <v>2</v>
      </c>
      <c r="AE38" s="10"/>
      <c r="AF38" s="10"/>
      <c r="AG38" s="10">
        <v>1</v>
      </c>
      <c r="AH38" s="10">
        <v>1</v>
      </c>
      <c r="AI38" s="10"/>
      <c r="AJ38" s="10">
        <v>2</v>
      </c>
      <c r="AK38" s="10">
        <v>2</v>
      </c>
      <c r="AL38" s="10"/>
      <c r="AM38" s="18"/>
      <c r="AN38" s="18">
        <v>1</v>
      </c>
      <c r="AO38" s="18">
        <v>1</v>
      </c>
      <c r="AQ38" t="s">
        <v>285</v>
      </c>
      <c r="AR38" t="s">
        <v>286</v>
      </c>
      <c r="AU38" t="s">
        <v>287</v>
      </c>
      <c r="AV38" t="s">
        <v>288</v>
      </c>
      <c r="AX38" t="s">
        <v>161</v>
      </c>
      <c r="AY38" t="s">
        <v>228</v>
      </c>
      <c r="BB38" t="s">
        <v>38</v>
      </c>
      <c r="BC38" t="s">
        <v>38</v>
      </c>
      <c r="BD38" s="31">
        <v>1572204</v>
      </c>
      <c r="BE38" s="31">
        <v>917199</v>
      </c>
      <c r="BF38" s="1">
        <v>1995</v>
      </c>
      <c r="BG38" s="1">
        <v>1995</v>
      </c>
      <c r="BH38" s="1">
        <v>2018</v>
      </c>
      <c r="BI38" s="31">
        <v>753205</v>
      </c>
      <c r="BJ38" s="31">
        <v>213905</v>
      </c>
      <c r="BK38" s="1">
        <v>1994</v>
      </c>
      <c r="BL38" s="1">
        <v>1994</v>
      </c>
      <c r="BM38" s="1">
        <v>2018</v>
      </c>
      <c r="BN38" t="s">
        <v>1728</v>
      </c>
      <c r="BO38" t="s">
        <v>1728</v>
      </c>
    </row>
    <row r="39" spans="1:67">
      <c r="A39" s="14">
        <v>498</v>
      </c>
      <c r="B39" s="14" t="s">
        <v>298</v>
      </c>
      <c r="C39" s="14" t="s">
        <v>1804</v>
      </c>
      <c r="D39" s="14" t="s">
        <v>1805</v>
      </c>
      <c r="E39" s="9" t="s">
        <v>290</v>
      </c>
      <c r="F39" s="5">
        <v>13</v>
      </c>
      <c r="G39" s="5">
        <v>11</v>
      </c>
      <c r="H39" s="2">
        <v>0.92</v>
      </c>
      <c r="I39" s="2">
        <v>0.91</v>
      </c>
      <c r="J39" s="12">
        <v>12</v>
      </c>
      <c r="K39" s="12">
        <v>10</v>
      </c>
      <c r="L39" s="22">
        <v>1878964</v>
      </c>
      <c r="M39" s="22">
        <v>134212</v>
      </c>
      <c r="N39" s="23">
        <v>1060464</v>
      </c>
      <c r="O39" s="23">
        <v>158500</v>
      </c>
      <c r="P39" s="23"/>
      <c r="Q39" s="23">
        <v>185000</v>
      </c>
      <c r="R39" s="23">
        <v>15000</v>
      </c>
      <c r="S39" s="23">
        <v>360000</v>
      </c>
      <c r="T39" s="23">
        <v>100000</v>
      </c>
      <c r="U39" s="24">
        <v>212093</v>
      </c>
      <c r="V39" s="25">
        <v>52833</v>
      </c>
      <c r="W39" s="25"/>
      <c r="X39" s="25">
        <v>92500</v>
      </c>
      <c r="Y39" s="26">
        <v>15000</v>
      </c>
      <c r="Z39" s="26">
        <v>180000</v>
      </c>
      <c r="AA39" s="26">
        <v>100000</v>
      </c>
      <c r="AB39" s="10">
        <v>5</v>
      </c>
      <c r="AC39" s="10">
        <v>3</v>
      </c>
      <c r="AD39" s="10"/>
      <c r="AE39" s="10">
        <v>2</v>
      </c>
      <c r="AF39" s="10">
        <v>1</v>
      </c>
      <c r="AG39" s="10">
        <v>2</v>
      </c>
      <c r="AH39" s="10">
        <v>1</v>
      </c>
      <c r="AI39" s="10">
        <v>4</v>
      </c>
      <c r="AJ39" s="10">
        <v>2</v>
      </c>
      <c r="AK39" s="10"/>
      <c r="AL39" s="10">
        <v>2</v>
      </c>
      <c r="AM39" s="18">
        <v>1</v>
      </c>
      <c r="AN39" s="18">
        <v>2</v>
      </c>
      <c r="AO39" s="18">
        <v>1</v>
      </c>
      <c r="AP39" t="s">
        <v>291</v>
      </c>
      <c r="AQ39" t="s">
        <v>292</v>
      </c>
      <c r="AS39" t="s">
        <v>293</v>
      </c>
      <c r="AT39" t="s">
        <v>294</v>
      </c>
      <c r="AU39" t="s">
        <v>295</v>
      </c>
      <c r="AV39" t="s">
        <v>296</v>
      </c>
      <c r="AW39" t="s">
        <v>297</v>
      </c>
      <c r="AX39" t="s">
        <v>147</v>
      </c>
      <c r="AZ39" t="s">
        <v>69</v>
      </c>
      <c r="BA39" t="s">
        <v>38</v>
      </c>
      <c r="BB39" t="s">
        <v>69</v>
      </c>
      <c r="BC39" t="s">
        <v>38</v>
      </c>
      <c r="BD39" s="31">
        <v>860219</v>
      </c>
      <c r="BE39" s="31">
        <v>192629</v>
      </c>
      <c r="BF39" s="1">
        <v>1992</v>
      </c>
      <c r="BG39" s="1">
        <v>1995</v>
      </c>
      <c r="BH39" s="1">
        <v>2018</v>
      </c>
      <c r="BI39" s="31">
        <v>768169</v>
      </c>
      <c r="BJ39" s="31">
        <v>155856</v>
      </c>
      <c r="BK39" s="1">
        <v>1992</v>
      </c>
      <c r="BL39" s="1">
        <v>1994</v>
      </c>
      <c r="BM39" s="1">
        <v>2018</v>
      </c>
      <c r="BN39" t="s">
        <v>1804</v>
      </c>
      <c r="BO39" t="s">
        <v>1805</v>
      </c>
    </row>
    <row r="40" spans="1:67">
      <c r="A40" s="14">
        <v>500</v>
      </c>
      <c r="B40" s="14" t="s">
        <v>313</v>
      </c>
      <c r="C40" s="14" t="s">
        <v>1692</v>
      </c>
      <c r="D40" s="14" t="s">
        <v>1693</v>
      </c>
      <c r="E40" s="9" t="s">
        <v>299</v>
      </c>
      <c r="F40" s="5">
        <v>105</v>
      </c>
      <c r="G40" s="5">
        <v>103</v>
      </c>
      <c r="H40" s="2">
        <v>0.99</v>
      </c>
      <c r="I40" s="2">
        <v>0.99</v>
      </c>
      <c r="J40" s="12">
        <v>104</v>
      </c>
      <c r="K40" s="12">
        <v>102</v>
      </c>
      <c r="L40" s="22">
        <v>231400</v>
      </c>
      <c r="M40" s="22">
        <v>1961</v>
      </c>
      <c r="N40" s="23">
        <v>39900</v>
      </c>
      <c r="O40" s="23">
        <v>25730</v>
      </c>
      <c r="P40" s="23">
        <v>48101</v>
      </c>
      <c r="Q40" s="23">
        <v>43850</v>
      </c>
      <c r="R40" s="23">
        <v>26391</v>
      </c>
      <c r="S40" s="23">
        <v>32577</v>
      </c>
      <c r="T40" s="23">
        <v>14851</v>
      </c>
      <c r="U40" s="24">
        <v>1735</v>
      </c>
      <c r="V40" s="25">
        <v>1979</v>
      </c>
      <c r="W40" s="25">
        <v>2829</v>
      </c>
      <c r="X40" s="25">
        <v>1827</v>
      </c>
      <c r="Y40" s="26">
        <v>2030</v>
      </c>
      <c r="Z40" s="26">
        <v>1715</v>
      </c>
      <c r="AA40" s="26">
        <v>1650</v>
      </c>
      <c r="AB40" s="10">
        <v>23</v>
      </c>
      <c r="AC40" s="10">
        <v>13</v>
      </c>
      <c r="AD40" s="10">
        <v>17</v>
      </c>
      <c r="AE40" s="10">
        <v>24</v>
      </c>
      <c r="AF40" s="10">
        <v>13</v>
      </c>
      <c r="AG40" s="10">
        <v>19</v>
      </c>
      <c r="AH40" s="10">
        <v>9</v>
      </c>
      <c r="AI40" s="10">
        <v>20</v>
      </c>
      <c r="AJ40" s="10">
        <v>12</v>
      </c>
      <c r="AK40" s="10">
        <v>15</v>
      </c>
      <c r="AL40" s="10">
        <v>21</v>
      </c>
      <c r="AM40" s="18">
        <v>12</v>
      </c>
      <c r="AN40" s="18">
        <v>17</v>
      </c>
      <c r="AO40" s="18">
        <v>8</v>
      </c>
      <c r="AP40" t="s">
        <v>300</v>
      </c>
      <c r="AQ40" t="s">
        <v>301</v>
      </c>
      <c r="AR40" t="s">
        <v>302</v>
      </c>
      <c r="AS40" t="s">
        <v>303</v>
      </c>
      <c r="AT40" t="s">
        <v>304</v>
      </c>
      <c r="AU40" t="s">
        <v>305</v>
      </c>
      <c r="AV40" t="s">
        <v>306</v>
      </c>
      <c r="AW40" t="s">
        <v>307</v>
      </c>
      <c r="AX40" t="s">
        <v>308</v>
      </c>
      <c r="AY40" t="s">
        <v>174</v>
      </c>
      <c r="AZ40" t="s">
        <v>309</v>
      </c>
      <c r="BA40" t="s">
        <v>310</v>
      </c>
      <c r="BB40" t="s">
        <v>311</v>
      </c>
      <c r="BC40" t="s">
        <v>312</v>
      </c>
      <c r="BD40" s="31">
        <v>1343431</v>
      </c>
      <c r="BE40" s="31">
        <v>417333</v>
      </c>
      <c r="BF40" s="1">
        <v>2004</v>
      </c>
      <c r="BG40" s="1">
        <v>2006</v>
      </c>
      <c r="BH40" s="1">
        <v>2018</v>
      </c>
      <c r="BI40" s="31">
        <v>1160072</v>
      </c>
      <c r="BJ40" s="31">
        <v>364622</v>
      </c>
      <c r="BK40" s="1">
        <v>2005</v>
      </c>
      <c r="BL40" s="1">
        <v>2007</v>
      </c>
      <c r="BM40" s="1">
        <v>2018</v>
      </c>
      <c r="BN40" t="s">
        <v>1692</v>
      </c>
      <c r="BO40" t="s">
        <v>1693</v>
      </c>
    </row>
    <row r="41" spans="1:67">
      <c r="A41" s="14">
        <v>508</v>
      </c>
      <c r="B41" s="14" t="s">
        <v>317</v>
      </c>
      <c r="C41" s="14" t="s">
        <v>1728</v>
      </c>
      <c r="D41" s="14" t="s">
        <v>1728</v>
      </c>
      <c r="E41" s="9" t="s">
        <v>314</v>
      </c>
      <c r="F41" s="5">
        <v>4</v>
      </c>
      <c r="G41" s="5">
        <v>4</v>
      </c>
      <c r="H41" s="2">
        <v>1</v>
      </c>
      <c r="I41" s="2">
        <v>1</v>
      </c>
      <c r="J41" s="12">
        <v>4</v>
      </c>
      <c r="K41" s="12">
        <v>4</v>
      </c>
      <c r="L41" s="22">
        <v>80000</v>
      </c>
      <c r="M41" s="22">
        <v>40000</v>
      </c>
      <c r="N41" s="23"/>
      <c r="O41" s="23"/>
      <c r="P41" s="23"/>
      <c r="Q41" s="23"/>
      <c r="R41" s="23"/>
      <c r="S41" s="23">
        <v>80000</v>
      </c>
      <c r="T41" s="23"/>
      <c r="U41" s="24"/>
      <c r="V41" s="25"/>
      <c r="W41" s="25"/>
      <c r="X41" s="25"/>
      <c r="Y41" s="26"/>
      <c r="Z41" s="26">
        <v>40000</v>
      </c>
      <c r="AA41" s="26"/>
      <c r="AB41" s="10"/>
      <c r="AC41" s="10"/>
      <c r="AD41" s="10"/>
      <c r="AE41" s="10">
        <v>1</v>
      </c>
      <c r="AF41" s="10"/>
      <c r="AG41" s="10">
        <v>3</v>
      </c>
      <c r="AH41" s="10"/>
      <c r="AI41" s="10"/>
      <c r="AJ41" s="10"/>
      <c r="AK41" s="10"/>
      <c r="AL41" s="10">
        <v>1</v>
      </c>
      <c r="AM41" s="18"/>
      <c r="AN41" s="18">
        <v>3</v>
      </c>
      <c r="AO41" s="18"/>
      <c r="AS41" t="s">
        <v>315</v>
      </c>
      <c r="AU41" t="s">
        <v>316</v>
      </c>
      <c r="AZ41" t="s">
        <v>37</v>
      </c>
      <c r="BB41" t="s">
        <v>269</v>
      </c>
      <c r="BD41" s="31">
        <v>850371</v>
      </c>
      <c r="BE41" s="31">
        <v>338733</v>
      </c>
      <c r="BF41" s="1">
        <v>2000</v>
      </c>
      <c r="BG41" s="1">
        <v>2002</v>
      </c>
      <c r="BH41" s="1">
        <v>2018</v>
      </c>
      <c r="BI41" s="31">
        <v>694420</v>
      </c>
      <c r="BJ41" s="31">
        <v>286226</v>
      </c>
      <c r="BK41" s="1">
        <v>2001</v>
      </c>
      <c r="BL41" s="1">
        <v>2002</v>
      </c>
      <c r="BM41" s="1">
        <v>2018</v>
      </c>
      <c r="BN41" t="s">
        <v>1728</v>
      </c>
      <c r="BO41" t="s">
        <v>1728</v>
      </c>
    </row>
    <row r="42" spans="1:67">
      <c r="A42" s="14">
        <v>510</v>
      </c>
      <c r="B42" s="14" t="s">
        <v>321</v>
      </c>
      <c r="C42" s="14" t="s">
        <v>1728</v>
      </c>
      <c r="D42" s="14" t="s">
        <v>1728</v>
      </c>
      <c r="E42" s="9" t="s">
        <v>33</v>
      </c>
      <c r="F42" s="5">
        <v>4</v>
      </c>
      <c r="G42" s="5">
        <v>4</v>
      </c>
      <c r="H42" s="2">
        <v>1</v>
      </c>
      <c r="I42" s="2">
        <v>1</v>
      </c>
      <c r="J42" s="12">
        <v>4</v>
      </c>
      <c r="K42" s="12">
        <v>4</v>
      </c>
      <c r="L42" s="22">
        <v>1156000</v>
      </c>
      <c r="M42" s="22">
        <v>289000</v>
      </c>
      <c r="N42" s="23">
        <v>121000</v>
      </c>
      <c r="O42" s="23"/>
      <c r="P42" s="23"/>
      <c r="Q42" s="23"/>
      <c r="R42" s="23"/>
      <c r="S42" s="23">
        <v>650000</v>
      </c>
      <c r="T42" s="23">
        <v>385000</v>
      </c>
      <c r="U42" s="24">
        <v>121000</v>
      </c>
      <c r="V42" s="25"/>
      <c r="W42" s="25"/>
      <c r="X42" s="25"/>
      <c r="Y42" s="26"/>
      <c r="Z42" s="26">
        <v>325000</v>
      </c>
      <c r="AA42" s="26">
        <v>385000</v>
      </c>
      <c r="AB42" s="10">
        <v>1</v>
      </c>
      <c r="AC42" s="10"/>
      <c r="AD42" s="10"/>
      <c r="AE42" s="10"/>
      <c r="AF42" s="10"/>
      <c r="AG42" s="10">
        <v>2</v>
      </c>
      <c r="AH42" s="10">
        <v>1</v>
      </c>
      <c r="AI42" s="10">
        <v>1</v>
      </c>
      <c r="AJ42" s="10"/>
      <c r="AK42" s="10"/>
      <c r="AL42" s="10"/>
      <c r="AM42" s="18"/>
      <c r="AN42" s="18">
        <v>2</v>
      </c>
      <c r="AO42" s="18">
        <v>1</v>
      </c>
      <c r="AP42" t="s">
        <v>318</v>
      </c>
      <c r="AU42" t="s">
        <v>319</v>
      </c>
      <c r="AV42" t="s">
        <v>320</v>
      </c>
      <c r="AW42" t="s">
        <v>37</v>
      </c>
      <c r="BB42" t="s">
        <v>52</v>
      </c>
      <c r="BC42" t="s">
        <v>67</v>
      </c>
      <c r="BD42" s="31">
        <v>1110898</v>
      </c>
      <c r="BE42" s="31">
        <v>175388</v>
      </c>
      <c r="BF42" s="1">
        <v>1997</v>
      </c>
      <c r="BG42" s="1">
        <v>1998</v>
      </c>
      <c r="BH42" s="1"/>
      <c r="BI42" s="31">
        <v>855708</v>
      </c>
      <c r="BJ42" s="31">
        <v>116818</v>
      </c>
      <c r="BK42" s="1">
        <v>1998</v>
      </c>
      <c r="BL42" s="1">
        <v>1998</v>
      </c>
      <c r="BM42" s="1"/>
      <c r="BN42" t="s">
        <v>1728</v>
      </c>
      <c r="BO42" t="s">
        <v>1728</v>
      </c>
    </row>
    <row r="43" spans="1:67">
      <c r="A43" s="14">
        <v>525</v>
      </c>
      <c r="B43" s="14" t="s">
        <v>328</v>
      </c>
      <c r="C43" s="14" t="s">
        <v>1728</v>
      </c>
      <c r="D43" s="14" t="s">
        <v>1728</v>
      </c>
      <c r="E43" s="9" t="s">
        <v>322</v>
      </c>
      <c r="F43" s="5">
        <v>12</v>
      </c>
      <c r="G43" s="5">
        <v>10</v>
      </c>
      <c r="H43" s="2">
        <v>1</v>
      </c>
      <c r="I43" s="2">
        <v>1</v>
      </c>
      <c r="J43" s="12">
        <v>12</v>
      </c>
      <c r="K43" s="12">
        <v>10</v>
      </c>
      <c r="L43" s="22">
        <v>14125000</v>
      </c>
      <c r="M43" s="22">
        <v>1177083</v>
      </c>
      <c r="N43" s="23">
        <v>3835000</v>
      </c>
      <c r="O43" s="23">
        <v>1515000</v>
      </c>
      <c r="P43" s="23">
        <v>50000</v>
      </c>
      <c r="Q43" s="23">
        <v>25000</v>
      </c>
      <c r="R43" s="23">
        <v>4700000</v>
      </c>
      <c r="S43" s="23">
        <v>4000000</v>
      </c>
      <c r="T43" s="23"/>
      <c r="U43" s="24">
        <v>767000</v>
      </c>
      <c r="V43" s="25">
        <v>757500</v>
      </c>
      <c r="W43" s="25">
        <v>50000</v>
      </c>
      <c r="X43" s="25">
        <v>25000</v>
      </c>
      <c r="Y43" s="26">
        <v>2350000</v>
      </c>
      <c r="Z43" s="26">
        <v>4000000</v>
      </c>
      <c r="AA43" s="26"/>
      <c r="AB43" s="10">
        <v>5</v>
      </c>
      <c r="AC43" s="10">
        <v>2</v>
      </c>
      <c r="AD43" s="10">
        <v>1</v>
      </c>
      <c r="AE43" s="10">
        <v>1</v>
      </c>
      <c r="AF43" s="10">
        <v>2</v>
      </c>
      <c r="AG43" s="10">
        <v>1</v>
      </c>
      <c r="AH43" s="10"/>
      <c r="AI43" s="10">
        <v>4</v>
      </c>
      <c r="AJ43" s="10">
        <v>2</v>
      </c>
      <c r="AK43" s="10">
        <v>1</v>
      </c>
      <c r="AL43" s="10">
        <v>1</v>
      </c>
      <c r="AM43" s="18">
        <v>2</v>
      </c>
      <c r="AN43" s="18">
        <v>1</v>
      </c>
      <c r="AO43" s="18"/>
      <c r="AP43" t="s">
        <v>323</v>
      </c>
      <c r="AQ43" t="s">
        <v>324</v>
      </c>
      <c r="AR43" t="s">
        <v>325</v>
      </c>
      <c r="AS43" t="s">
        <v>326</v>
      </c>
      <c r="AT43" t="s">
        <v>327</v>
      </c>
      <c r="AU43" t="s">
        <v>267</v>
      </c>
      <c r="AW43" t="s">
        <v>164</v>
      </c>
      <c r="AX43" t="s">
        <v>11</v>
      </c>
      <c r="AY43" t="s">
        <v>38</v>
      </c>
      <c r="AZ43" t="s">
        <v>38</v>
      </c>
      <c r="BA43" t="s">
        <v>11</v>
      </c>
      <c r="BB43" t="s">
        <v>38</v>
      </c>
      <c r="BD43" s="31">
        <v>2707694</v>
      </c>
      <c r="BE43" s="31">
        <v>1698816</v>
      </c>
      <c r="BF43" s="1">
        <v>2008</v>
      </c>
      <c r="BG43" s="1">
        <v>2010</v>
      </c>
      <c r="BH43" s="1">
        <v>2017</v>
      </c>
      <c r="BI43" s="31">
        <v>2707694</v>
      </c>
      <c r="BJ43" s="31">
        <v>1698816</v>
      </c>
      <c r="BK43" s="1">
        <v>2008</v>
      </c>
      <c r="BL43" s="1">
        <v>2010</v>
      </c>
      <c r="BM43" s="1">
        <v>2017</v>
      </c>
      <c r="BN43" t="s">
        <v>1728</v>
      </c>
      <c r="BO43" t="s">
        <v>1728</v>
      </c>
    </row>
    <row r="44" spans="1:67">
      <c r="A44" s="14">
        <v>527</v>
      </c>
      <c r="B44" s="14" t="s">
        <v>340</v>
      </c>
      <c r="C44" s="14" t="s">
        <v>1806</v>
      </c>
      <c r="D44" s="14" t="s">
        <v>1807</v>
      </c>
      <c r="E44" s="9" t="s">
        <v>55</v>
      </c>
      <c r="F44" s="5">
        <v>25</v>
      </c>
      <c r="G44" s="5">
        <v>9</v>
      </c>
      <c r="H44" s="2">
        <v>0.88</v>
      </c>
      <c r="I44" s="2">
        <v>0.67</v>
      </c>
      <c r="J44" s="12">
        <v>22</v>
      </c>
      <c r="K44" s="12">
        <v>6</v>
      </c>
      <c r="L44" s="22">
        <v>17433590</v>
      </c>
      <c r="M44" s="22">
        <v>581120</v>
      </c>
      <c r="N44" s="23">
        <v>1618090</v>
      </c>
      <c r="O44" s="23">
        <v>1380000</v>
      </c>
      <c r="P44" s="23">
        <v>3839250</v>
      </c>
      <c r="Q44" s="23">
        <v>4640000</v>
      </c>
      <c r="R44" s="23">
        <v>1226950</v>
      </c>
      <c r="S44" s="23">
        <v>2729300</v>
      </c>
      <c r="T44" s="23">
        <v>2000000</v>
      </c>
      <c r="U44" s="24">
        <v>539363</v>
      </c>
      <c r="V44" s="25">
        <v>345000</v>
      </c>
      <c r="W44" s="25">
        <v>479906</v>
      </c>
      <c r="X44" s="25">
        <v>773333</v>
      </c>
      <c r="Y44" s="26">
        <v>306738</v>
      </c>
      <c r="Z44" s="26">
        <v>682325</v>
      </c>
      <c r="AA44" s="26">
        <v>2000000</v>
      </c>
      <c r="AB44" s="10">
        <v>3</v>
      </c>
      <c r="AC44" s="10">
        <v>4</v>
      </c>
      <c r="AD44" s="10">
        <v>8</v>
      </c>
      <c r="AE44" s="10">
        <v>6</v>
      </c>
      <c r="AF44" s="10">
        <v>4</v>
      </c>
      <c r="AG44" s="10">
        <v>4</v>
      </c>
      <c r="AH44" s="10">
        <v>1</v>
      </c>
      <c r="AI44" s="10">
        <v>1</v>
      </c>
      <c r="AJ44" s="10">
        <v>4</v>
      </c>
      <c r="AK44" s="10">
        <v>2</v>
      </c>
      <c r="AL44" s="10">
        <v>2</v>
      </c>
      <c r="AM44" s="18">
        <v>3</v>
      </c>
      <c r="AN44" s="18">
        <v>2</v>
      </c>
      <c r="AO44" s="18">
        <v>1</v>
      </c>
      <c r="AP44" t="s">
        <v>329</v>
      </c>
      <c r="AQ44" t="s">
        <v>330</v>
      </c>
      <c r="AR44" t="s">
        <v>331</v>
      </c>
      <c r="AS44" t="s">
        <v>332</v>
      </c>
      <c r="AT44" t="s">
        <v>333</v>
      </c>
      <c r="AU44" t="s">
        <v>334</v>
      </c>
      <c r="AV44" t="s">
        <v>335</v>
      </c>
      <c r="AW44" t="s">
        <v>60</v>
      </c>
      <c r="AX44" t="s">
        <v>336</v>
      </c>
      <c r="AY44" t="s">
        <v>337</v>
      </c>
      <c r="AZ44" t="s">
        <v>338</v>
      </c>
      <c r="BA44" t="s">
        <v>15</v>
      </c>
      <c r="BB44" t="s">
        <v>339</v>
      </c>
      <c r="BC44" t="s">
        <v>38</v>
      </c>
      <c r="BD44" s="31">
        <v>6566117</v>
      </c>
      <c r="BE44" s="31">
        <v>1996956</v>
      </c>
      <c r="BF44" s="1">
        <v>1994</v>
      </c>
      <c r="BG44" s="1">
        <v>1997</v>
      </c>
      <c r="BH44" s="1"/>
      <c r="BI44" s="31">
        <v>660978</v>
      </c>
      <c r="BJ44" s="31">
        <v>348965</v>
      </c>
      <c r="BK44" s="1">
        <v>1989</v>
      </c>
      <c r="BL44" s="1">
        <v>1994</v>
      </c>
      <c r="BM44" s="1"/>
      <c r="BN44" t="s">
        <v>1806</v>
      </c>
      <c r="BO44" t="s">
        <v>1807</v>
      </c>
    </row>
    <row r="45" spans="1:67">
      <c r="A45" s="14">
        <v>542</v>
      </c>
      <c r="B45" s="14" t="s">
        <v>347</v>
      </c>
      <c r="C45" s="14" t="s">
        <v>1808</v>
      </c>
      <c r="D45" s="14" t="s">
        <v>1809</v>
      </c>
      <c r="E45" s="9" t="s">
        <v>89</v>
      </c>
      <c r="F45" s="5">
        <v>9</v>
      </c>
      <c r="G45" s="5">
        <v>8</v>
      </c>
      <c r="H45" s="2">
        <v>1</v>
      </c>
      <c r="I45" s="2">
        <v>1</v>
      </c>
      <c r="J45" s="12">
        <v>9</v>
      </c>
      <c r="K45" s="12">
        <v>8</v>
      </c>
      <c r="L45" s="22">
        <v>456663</v>
      </c>
      <c r="M45" s="22">
        <v>50740</v>
      </c>
      <c r="N45" s="23">
        <v>6500</v>
      </c>
      <c r="O45" s="23"/>
      <c r="P45" s="23">
        <v>142163</v>
      </c>
      <c r="Q45" s="23">
        <v>8000</v>
      </c>
      <c r="R45" s="23">
        <v>8000</v>
      </c>
      <c r="S45" s="23">
        <v>150000</v>
      </c>
      <c r="T45" s="23">
        <v>142000</v>
      </c>
      <c r="U45" s="24">
        <v>6500</v>
      </c>
      <c r="V45" s="25"/>
      <c r="W45" s="25">
        <v>47388</v>
      </c>
      <c r="X45" s="25">
        <v>8000</v>
      </c>
      <c r="Y45" s="26">
        <v>8000</v>
      </c>
      <c r="Z45" s="26">
        <v>150000</v>
      </c>
      <c r="AA45" s="26">
        <v>71000</v>
      </c>
      <c r="AB45" s="10">
        <v>1</v>
      </c>
      <c r="AC45" s="10"/>
      <c r="AD45" s="10">
        <v>3</v>
      </c>
      <c r="AE45" s="10">
        <v>1</v>
      </c>
      <c r="AF45" s="10">
        <v>1</v>
      </c>
      <c r="AG45" s="10">
        <v>1</v>
      </c>
      <c r="AH45" s="10">
        <v>2</v>
      </c>
      <c r="AI45" s="10">
        <v>1</v>
      </c>
      <c r="AJ45" s="10"/>
      <c r="AK45" s="10">
        <v>3</v>
      </c>
      <c r="AL45" s="10">
        <v>1</v>
      </c>
      <c r="AM45" s="18">
        <v>1</v>
      </c>
      <c r="AN45" s="18">
        <v>1</v>
      </c>
      <c r="AO45" s="18">
        <v>2</v>
      </c>
      <c r="AP45" t="s">
        <v>341</v>
      </c>
      <c r="AR45" t="s">
        <v>342</v>
      </c>
      <c r="AS45" t="s">
        <v>343</v>
      </c>
      <c r="AT45" t="s">
        <v>344</v>
      </c>
      <c r="AU45" t="s">
        <v>345</v>
      </c>
      <c r="AV45" t="s">
        <v>346</v>
      </c>
      <c r="AW45" t="s">
        <v>38</v>
      </c>
      <c r="AY45" t="s">
        <v>60</v>
      </c>
      <c r="AZ45" t="s">
        <v>38</v>
      </c>
      <c r="BA45" t="s">
        <v>38</v>
      </c>
      <c r="BB45" t="s">
        <v>38</v>
      </c>
      <c r="BC45" t="s">
        <v>11</v>
      </c>
      <c r="BD45" s="31">
        <v>1044924</v>
      </c>
      <c r="BE45" s="31">
        <v>418399</v>
      </c>
      <c r="BF45" s="1">
        <v>1997</v>
      </c>
      <c r="BG45" s="1">
        <v>1999</v>
      </c>
      <c r="BH45" s="1">
        <v>2017</v>
      </c>
      <c r="BI45" s="31">
        <v>993575</v>
      </c>
      <c r="BJ45" s="31">
        <v>390321</v>
      </c>
      <c r="BK45" s="1">
        <v>1996</v>
      </c>
      <c r="BL45" s="1">
        <v>1999</v>
      </c>
      <c r="BM45" s="1">
        <v>2017</v>
      </c>
      <c r="BN45" t="s">
        <v>1808</v>
      </c>
      <c r="BO45" t="s">
        <v>1809</v>
      </c>
    </row>
    <row r="46" spans="1:67">
      <c r="A46" s="14">
        <v>564</v>
      </c>
      <c r="B46" s="14" t="s">
        <v>351</v>
      </c>
      <c r="C46" s="14" t="s">
        <v>1728</v>
      </c>
      <c r="D46" s="14" t="s">
        <v>1728</v>
      </c>
      <c r="E46" s="9" t="s">
        <v>33</v>
      </c>
      <c r="F46" s="5">
        <v>4</v>
      </c>
      <c r="G46" s="5">
        <v>4</v>
      </c>
      <c r="H46" s="2">
        <v>0.75</v>
      </c>
      <c r="I46" s="2">
        <v>0.75</v>
      </c>
      <c r="J46" s="12">
        <v>3</v>
      </c>
      <c r="K46" s="12">
        <v>3</v>
      </c>
      <c r="L46" s="22">
        <v>61500</v>
      </c>
      <c r="M46" s="22">
        <v>15375</v>
      </c>
      <c r="N46" s="23"/>
      <c r="O46" s="23"/>
      <c r="P46" s="23"/>
      <c r="Q46" s="23">
        <v>8000</v>
      </c>
      <c r="R46" s="23"/>
      <c r="S46" s="23">
        <v>45000</v>
      </c>
      <c r="T46" s="23">
        <v>8500</v>
      </c>
      <c r="U46" s="24"/>
      <c r="V46" s="25"/>
      <c r="W46" s="25"/>
      <c r="X46" s="25">
        <v>8000</v>
      </c>
      <c r="Y46" s="26"/>
      <c r="Z46" s="26">
        <v>22500</v>
      </c>
      <c r="AA46" s="26">
        <v>8500</v>
      </c>
      <c r="AB46" s="10"/>
      <c r="AC46" s="10"/>
      <c r="AD46" s="10"/>
      <c r="AE46" s="10">
        <v>1</v>
      </c>
      <c r="AF46" s="10"/>
      <c r="AG46" s="10">
        <v>2</v>
      </c>
      <c r="AH46" s="10">
        <v>1</v>
      </c>
      <c r="AI46" s="10"/>
      <c r="AJ46" s="10"/>
      <c r="AK46" s="10"/>
      <c r="AL46" s="10">
        <v>1</v>
      </c>
      <c r="AM46" s="18"/>
      <c r="AN46" s="18">
        <v>2</v>
      </c>
      <c r="AO46" s="18">
        <v>1</v>
      </c>
      <c r="AS46" t="s">
        <v>348</v>
      </c>
      <c r="AU46" t="s">
        <v>349</v>
      </c>
      <c r="AV46" t="s">
        <v>350</v>
      </c>
      <c r="AZ46" t="s">
        <v>38</v>
      </c>
      <c r="BB46" t="s">
        <v>69</v>
      </c>
      <c r="BC46" t="s">
        <v>38</v>
      </c>
      <c r="BD46" s="31">
        <v>908387</v>
      </c>
      <c r="BE46" s="31">
        <v>279501</v>
      </c>
      <c r="BF46" s="1">
        <v>1992</v>
      </c>
      <c r="BG46" s="1">
        <v>1992</v>
      </c>
      <c r="BH46" s="1">
        <v>2018</v>
      </c>
      <c r="BI46" s="31">
        <v>670181</v>
      </c>
      <c r="BJ46" s="31">
        <v>107951</v>
      </c>
      <c r="BK46" s="1">
        <v>1992</v>
      </c>
      <c r="BL46" s="1">
        <v>1993</v>
      </c>
      <c r="BM46" s="1">
        <v>2018</v>
      </c>
      <c r="BN46" t="s">
        <v>1728</v>
      </c>
      <c r="BO46" t="s">
        <v>1728</v>
      </c>
    </row>
    <row r="47" spans="1:67">
      <c r="A47" s="14">
        <v>587</v>
      </c>
      <c r="B47" s="14" t="s">
        <v>358</v>
      </c>
      <c r="C47" s="14" t="s">
        <v>1728</v>
      </c>
      <c r="D47" s="14" t="s">
        <v>1728</v>
      </c>
      <c r="E47" s="9" t="s">
        <v>352</v>
      </c>
      <c r="F47" s="5">
        <v>8</v>
      </c>
      <c r="G47" s="5">
        <v>7</v>
      </c>
      <c r="H47" s="2">
        <v>0.63</v>
      </c>
      <c r="I47" s="2">
        <v>0.71</v>
      </c>
      <c r="J47" s="12">
        <v>5</v>
      </c>
      <c r="K47" s="12">
        <v>5</v>
      </c>
      <c r="L47" s="22">
        <v>1049541</v>
      </c>
      <c r="M47" s="22">
        <v>149934</v>
      </c>
      <c r="N47" s="23">
        <v>220000</v>
      </c>
      <c r="O47" s="23">
        <v>4000</v>
      </c>
      <c r="P47" s="23">
        <v>35000</v>
      </c>
      <c r="Q47" s="23">
        <v>440000</v>
      </c>
      <c r="R47" s="23"/>
      <c r="S47" s="23">
        <v>350541</v>
      </c>
      <c r="T47" s="23"/>
      <c r="U47" s="24">
        <v>110000</v>
      </c>
      <c r="V47" s="25">
        <v>4000</v>
      </c>
      <c r="W47" s="25">
        <v>35000</v>
      </c>
      <c r="X47" s="25">
        <v>220000</v>
      </c>
      <c r="Y47" s="26"/>
      <c r="Z47" s="26">
        <v>350541</v>
      </c>
      <c r="AA47" s="26"/>
      <c r="AB47" s="10">
        <v>2</v>
      </c>
      <c r="AC47" s="10">
        <v>1</v>
      </c>
      <c r="AD47" s="10">
        <v>1</v>
      </c>
      <c r="AE47" s="10">
        <v>3</v>
      </c>
      <c r="AF47" s="10"/>
      <c r="AG47" s="10">
        <v>1</v>
      </c>
      <c r="AH47" s="10"/>
      <c r="AI47" s="10">
        <v>2</v>
      </c>
      <c r="AJ47" s="10">
        <v>1</v>
      </c>
      <c r="AK47" s="10">
        <v>1</v>
      </c>
      <c r="AL47" s="10">
        <v>2</v>
      </c>
      <c r="AM47" s="18"/>
      <c r="AN47" s="18">
        <v>1</v>
      </c>
      <c r="AO47" s="18"/>
      <c r="AP47" t="s">
        <v>353</v>
      </c>
      <c r="AQ47" t="s">
        <v>354</v>
      </c>
      <c r="AR47" t="s">
        <v>355</v>
      </c>
      <c r="AS47" t="s">
        <v>356</v>
      </c>
      <c r="AU47" t="s">
        <v>357</v>
      </c>
      <c r="AW47" t="s">
        <v>68</v>
      </c>
      <c r="AX47" t="s">
        <v>37</v>
      </c>
      <c r="AY47" t="s">
        <v>37</v>
      </c>
      <c r="AZ47" t="s">
        <v>60</v>
      </c>
      <c r="BB47" t="s">
        <v>38</v>
      </c>
      <c r="BD47" s="31">
        <v>2579216</v>
      </c>
      <c r="BE47" s="31">
        <v>552960</v>
      </c>
      <c r="BF47" s="1">
        <v>1993</v>
      </c>
      <c r="BG47" s="1">
        <v>1994</v>
      </c>
      <c r="BH47" s="1"/>
      <c r="BI47" s="31">
        <v>897831</v>
      </c>
      <c r="BJ47" s="31">
        <v>109976</v>
      </c>
      <c r="BK47" s="1">
        <v>1992</v>
      </c>
      <c r="BL47" s="1">
        <v>1993</v>
      </c>
      <c r="BM47" s="1"/>
      <c r="BN47" t="s">
        <v>1728</v>
      </c>
      <c r="BO47" t="s">
        <v>1728</v>
      </c>
    </row>
    <row r="48" spans="1:67">
      <c r="A48" s="14">
        <v>602</v>
      </c>
      <c r="B48" s="14" t="s">
        <v>368</v>
      </c>
      <c r="C48" s="14" t="s">
        <v>1728</v>
      </c>
      <c r="D48" s="14" t="s">
        <v>1728</v>
      </c>
      <c r="E48" s="9" t="s">
        <v>359</v>
      </c>
      <c r="F48" s="5">
        <v>12</v>
      </c>
      <c r="G48" s="5">
        <v>6</v>
      </c>
      <c r="H48" s="2">
        <v>1</v>
      </c>
      <c r="I48" s="2">
        <v>1</v>
      </c>
      <c r="J48" s="12">
        <v>12</v>
      </c>
      <c r="K48" s="12">
        <v>6</v>
      </c>
      <c r="L48" s="22">
        <v>7420250</v>
      </c>
      <c r="M48" s="22">
        <v>1060036</v>
      </c>
      <c r="N48" s="23">
        <v>100000</v>
      </c>
      <c r="O48" s="23"/>
      <c r="P48" s="23">
        <v>4220000</v>
      </c>
      <c r="Q48" s="23">
        <v>650000</v>
      </c>
      <c r="R48" s="23"/>
      <c r="S48" s="23">
        <v>2450250</v>
      </c>
      <c r="T48" s="23"/>
      <c r="U48" s="24">
        <v>100000</v>
      </c>
      <c r="V48" s="25"/>
      <c r="W48" s="25">
        <v>1406667</v>
      </c>
      <c r="X48" s="25">
        <v>650000</v>
      </c>
      <c r="Y48" s="26"/>
      <c r="Z48" s="26">
        <v>1225125</v>
      </c>
      <c r="AA48" s="26"/>
      <c r="AB48" s="10">
        <v>1</v>
      </c>
      <c r="AC48" s="10"/>
      <c r="AD48" s="10">
        <v>3</v>
      </c>
      <c r="AE48" s="10">
        <v>5</v>
      </c>
      <c r="AF48" s="10"/>
      <c r="AG48" s="10">
        <v>4</v>
      </c>
      <c r="AH48" s="10">
        <v>1</v>
      </c>
      <c r="AI48" s="10">
        <v>1</v>
      </c>
      <c r="AJ48" s="10"/>
      <c r="AK48" s="10">
        <v>2</v>
      </c>
      <c r="AL48" s="10">
        <v>3</v>
      </c>
      <c r="AM48" s="18"/>
      <c r="AN48" s="18">
        <v>2</v>
      </c>
      <c r="AO48" s="18">
        <v>1</v>
      </c>
      <c r="AP48" t="s">
        <v>360</v>
      </c>
      <c r="AR48" t="s">
        <v>361</v>
      </c>
      <c r="AS48" t="s">
        <v>362</v>
      </c>
      <c r="AU48" t="s">
        <v>363</v>
      </c>
      <c r="AV48" t="s">
        <v>364</v>
      </c>
      <c r="AW48" t="s">
        <v>38</v>
      </c>
      <c r="AY48" t="s">
        <v>365</v>
      </c>
      <c r="AZ48" t="s">
        <v>366</v>
      </c>
      <c r="BB48" t="s">
        <v>367</v>
      </c>
      <c r="BC48" t="s">
        <v>67</v>
      </c>
      <c r="BD48" s="31">
        <v>1012400</v>
      </c>
      <c r="BE48" s="31">
        <v>367505</v>
      </c>
      <c r="BF48" s="1">
        <v>1990</v>
      </c>
      <c r="BG48" s="1">
        <v>1994</v>
      </c>
      <c r="BH48" s="1">
        <v>2017</v>
      </c>
      <c r="BI48" s="31">
        <v>1040890</v>
      </c>
      <c r="BJ48" s="31">
        <v>364474</v>
      </c>
      <c r="BK48" s="1">
        <v>1991</v>
      </c>
      <c r="BL48" s="1">
        <v>1995</v>
      </c>
      <c r="BM48" s="1">
        <v>2018</v>
      </c>
      <c r="BN48" t="s">
        <v>1728</v>
      </c>
      <c r="BO48" t="s">
        <v>1728</v>
      </c>
    </row>
    <row r="49" spans="1:67">
      <c r="A49" s="14">
        <v>653</v>
      </c>
      <c r="B49" s="14" t="s">
        <v>374</v>
      </c>
      <c r="C49" s="14" t="s">
        <v>1728</v>
      </c>
      <c r="D49" s="14" t="s">
        <v>1728</v>
      </c>
      <c r="E49" s="9" t="s">
        <v>369</v>
      </c>
      <c r="F49" s="5">
        <v>7</v>
      </c>
      <c r="G49" s="5">
        <v>5</v>
      </c>
      <c r="H49" s="2">
        <v>1</v>
      </c>
      <c r="I49" s="2">
        <v>1</v>
      </c>
      <c r="J49" s="12">
        <v>7</v>
      </c>
      <c r="K49" s="12">
        <v>5</v>
      </c>
      <c r="L49" s="22">
        <v>1975000</v>
      </c>
      <c r="M49" s="22">
        <v>282143</v>
      </c>
      <c r="N49" s="23">
        <v>420000</v>
      </c>
      <c r="O49" s="23">
        <v>95000</v>
      </c>
      <c r="P49" s="23"/>
      <c r="Q49" s="23"/>
      <c r="R49" s="23">
        <v>1210000</v>
      </c>
      <c r="S49" s="23">
        <v>250000</v>
      </c>
      <c r="T49" s="23"/>
      <c r="U49" s="24">
        <v>140000</v>
      </c>
      <c r="V49" s="25">
        <v>95000</v>
      </c>
      <c r="W49" s="25"/>
      <c r="X49" s="25"/>
      <c r="Y49" s="26">
        <v>605000</v>
      </c>
      <c r="Z49" s="26">
        <v>250000</v>
      </c>
      <c r="AA49" s="26"/>
      <c r="AB49" s="10">
        <v>3</v>
      </c>
      <c r="AC49" s="10">
        <v>1</v>
      </c>
      <c r="AD49" s="10"/>
      <c r="AE49" s="10"/>
      <c r="AF49" s="10">
        <v>3</v>
      </c>
      <c r="AG49" s="10">
        <v>1</v>
      </c>
      <c r="AH49" s="10"/>
      <c r="AI49" s="10">
        <v>2</v>
      </c>
      <c r="AJ49" s="10">
        <v>1</v>
      </c>
      <c r="AK49" s="10"/>
      <c r="AL49" s="10"/>
      <c r="AM49" s="18">
        <v>1</v>
      </c>
      <c r="AN49" s="18">
        <v>1</v>
      </c>
      <c r="AO49" s="18"/>
      <c r="AP49" t="s">
        <v>370</v>
      </c>
      <c r="AQ49" t="s">
        <v>371</v>
      </c>
      <c r="AT49" t="s">
        <v>372</v>
      </c>
      <c r="AU49" t="s">
        <v>373</v>
      </c>
      <c r="AW49" t="s">
        <v>147</v>
      </c>
      <c r="AX49" t="s">
        <v>38</v>
      </c>
      <c r="BA49" t="s">
        <v>147</v>
      </c>
      <c r="BB49" t="s">
        <v>38</v>
      </c>
      <c r="BD49" s="31">
        <v>967330</v>
      </c>
      <c r="BE49" s="31">
        <v>262101</v>
      </c>
      <c r="BF49" s="1">
        <v>1990</v>
      </c>
      <c r="BG49" s="1">
        <v>1991</v>
      </c>
      <c r="BH49" s="1">
        <v>2018</v>
      </c>
      <c r="BI49" s="31">
        <v>967330</v>
      </c>
      <c r="BJ49" s="31">
        <v>262101</v>
      </c>
      <c r="BK49" s="1">
        <v>1990</v>
      </c>
      <c r="BL49" s="1">
        <v>1991</v>
      </c>
      <c r="BM49" s="1">
        <v>2018</v>
      </c>
      <c r="BN49" t="s">
        <v>1728</v>
      </c>
      <c r="BO49" t="s">
        <v>1728</v>
      </c>
    </row>
    <row r="50" spans="1:67">
      <c r="A50" s="14">
        <v>656</v>
      </c>
      <c r="B50" s="14" t="s">
        <v>380</v>
      </c>
      <c r="C50" s="14" t="s">
        <v>1728</v>
      </c>
      <c r="D50" s="14" t="s">
        <v>1728</v>
      </c>
      <c r="E50" s="9" t="s">
        <v>55</v>
      </c>
      <c r="F50" s="5">
        <v>6</v>
      </c>
      <c r="G50" s="5">
        <v>5</v>
      </c>
      <c r="H50" s="2">
        <v>1</v>
      </c>
      <c r="I50" s="2">
        <v>1</v>
      </c>
      <c r="J50" s="12">
        <v>6</v>
      </c>
      <c r="K50" s="12">
        <v>5</v>
      </c>
      <c r="L50" s="22">
        <v>390201</v>
      </c>
      <c r="M50" s="22">
        <v>39020</v>
      </c>
      <c r="N50" s="23">
        <v>35000</v>
      </c>
      <c r="O50" s="23"/>
      <c r="P50" s="23">
        <v>10000</v>
      </c>
      <c r="Q50" s="23">
        <v>275000</v>
      </c>
      <c r="R50" s="23">
        <v>70200</v>
      </c>
      <c r="S50" s="23">
        <v>1</v>
      </c>
      <c r="T50" s="23"/>
      <c r="U50" s="24">
        <v>35000</v>
      </c>
      <c r="V50" s="25"/>
      <c r="W50" s="25">
        <v>10000</v>
      </c>
      <c r="X50" s="25">
        <v>137500</v>
      </c>
      <c r="Y50" s="26">
        <v>14040</v>
      </c>
      <c r="Z50" s="26">
        <v>1</v>
      </c>
      <c r="AA50" s="26"/>
      <c r="AB50" s="10">
        <v>1</v>
      </c>
      <c r="AC50" s="10"/>
      <c r="AD50" s="10">
        <v>1</v>
      </c>
      <c r="AE50" s="10">
        <v>2</v>
      </c>
      <c r="AF50" s="10">
        <v>5</v>
      </c>
      <c r="AG50" s="10">
        <v>1</v>
      </c>
      <c r="AH50" s="10"/>
      <c r="AI50" s="10">
        <v>1</v>
      </c>
      <c r="AJ50" s="10"/>
      <c r="AK50" s="10">
        <v>1</v>
      </c>
      <c r="AL50" s="10">
        <v>1</v>
      </c>
      <c r="AM50" s="18">
        <v>2</v>
      </c>
      <c r="AN50" s="18">
        <v>1</v>
      </c>
      <c r="AO50" s="18"/>
      <c r="AP50" t="s">
        <v>375</v>
      </c>
      <c r="AR50" t="s">
        <v>376</v>
      </c>
      <c r="AS50" t="s">
        <v>377</v>
      </c>
      <c r="AT50" t="s">
        <v>378</v>
      </c>
      <c r="AU50" t="s">
        <v>379</v>
      </c>
      <c r="AW50" t="s">
        <v>38</v>
      </c>
      <c r="AY50" t="s">
        <v>38</v>
      </c>
      <c r="AZ50" t="s">
        <v>11</v>
      </c>
      <c r="BA50" t="s">
        <v>164</v>
      </c>
      <c r="BB50" t="s">
        <v>38</v>
      </c>
      <c r="BD50" s="31">
        <v>1596505</v>
      </c>
      <c r="BE50" s="31">
        <v>605033</v>
      </c>
      <c r="BF50" s="1">
        <v>1995</v>
      </c>
      <c r="BG50" s="1">
        <v>2001</v>
      </c>
      <c r="BH50" s="1">
        <v>2018</v>
      </c>
      <c r="BI50" s="31">
        <v>1596505</v>
      </c>
      <c r="BJ50" s="31">
        <v>605033</v>
      </c>
      <c r="BK50" s="1">
        <v>1995</v>
      </c>
      <c r="BL50" s="1">
        <v>2001</v>
      </c>
      <c r="BM50" s="1">
        <v>2018</v>
      </c>
      <c r="BN50" t="s">
        <v>1728</v>
      </c>
      <c r="BO50" t="s">
        <v>1728</v>
      </c>
    </row>
    <row r="51" spans="1:67">
      <c r="A51" s="14">
        <v>663</v>
      </c>
      <c r="B51" s="14" t="s">
        <v>391</v>
      </c>
      <c r="C51" s="14" t="s">
        <v>1694</v>
      </c>
      <c r="D51" s="14" t="s">
        <v>1695</v>
      </c>
      <c r="E51" s="9" t="s">
        <v>33</v>
      </c>
      <c r="F51" s="5">
        <v>24</v>
      </c>
      <c r="G51" s="5">
        <v>21</v>
      </c>
      <c r="H51" s="2">
        <v>1</v>
      </c>
      <c r="I51" s="2">
        <v>1</v>
      </c>
      <c r="J51" s="12">
        <v>24</v>
      </c>
      <c r="K51" s="12">
        <v>21</v>
      </c>
      <c r="L51" s="22">
        <v>575300</v>
      </c>
      <c r="M51" s="22">
        <v>23971</v>
      </c>
      <c r="N51" s="23">
        <v>4800</v>
      </c>
      <c r="O51" s="23">
        <v>15000</v>
      </c>
      <c r="P51" s="23">
        <v>36000</v>
      </c>
      <c r="Q51" s="23">
        <v>84500</v>
      </c>
      <c r="R51" s="23">
        <v>305000</v>
      </c>
      <c r="S51" s="23">
        <v>100000</v>
      </c>
      <c r="T51" s="23">
        <v>30000</v>
      </c>
      <c r="U51" s="24">
        <v>2400</v>
      </c>
      <c r="V51" s="25">
        <v>15000</v>
      </c>
      <c r="W51" s="25">
        <v>18000</v>
      </c>
      <c r="X51" s="25">
        <v>14083</v>
      </c>
      <c r="Y51" s="26">
        <v>38125</v>
      </c>
      <c r="Z51" s="26">
        <v>25000</v>
      </c>
      <c r="AA51" s="26">
        <v>30000</v>
      </c>
      <c r="AB51" s="10">
        <v>2</v>
      </c>
      <c r="AC51" s="10">
        <v>1</v>
      </c>
      <c r="AD51" s="10">
        <v>2</v>
      </c>
      <c r="AE51" s="10">
        <v>6</v>
      </c>
      <c r="AF51" s="10">
        <v>8</v>
      </c>
      <c r="AG51" s="10">
        <v>4</v>
      </c>
      <c r="AH51" s="10">
        <v>1</v>
      </c>
      <c r="AI51" s="10">
        <v>2</v>
      </c>
      <c r="AJ51" s="10">
        <v>1</v>
      </c>
      <c r="AK51" s="10">
        <v>2</v>
      </c>
      <c r="AL51" s="10">
        <v>6</v>
      </c>
      <c r="AM51" s="18">
        <v>8</v>
      </c>
      <c r="AN51" s="18">
        <v>4</v>
      </c>
      <c r="AO51" s="18">
        <v>1</v>
      </c>
      <c r="AP51" t="s">
        <v>381</v>
      </c>
      <c r="AQ51" t="s">
        <v>382</v>
      </c>
      <c r="AR51" t="s">
        <v>383</v>
      </c>
      <c r="AS51" t="s">
        <v>384</v>
      </c>
      <c r="AT51" t="s">
        <v>385</v>
      </c>
      <c r="AU51" t="s">
        <v>386</v>
      </c>
      <c r="AV51" t="s">
        <v>387</v>
      </c>
      <c r="AW51" t="s">
        <v>52</v>
      </c>
      <c r="AX51" t="s">
        <v>37</v>
      </c>
      <c r="AY51" t="s">
        <v>68</v>
      </c>
      <c r="AZ51" t="s">
        <v>388</v>
      </c>
      <c r="BA51" t="s">
        <v>389</v>
      </c>
      <c r="BB51" t="s">
        <v>390</v>
      </c>
      <c r="BC51" t="s">
        <v>38</v>
      </c>
      <c r="BD51" s="31">
        <v>735967</v>
      </c>
      <c r="BE51" s="31">
        <v>70348</v>
      </c>
      <c r="BF51" s="1">
        <v>1993</v>
      </c>
      <c r="BG51" s="1">
        <v>1994</v>
      </c>
      <c r="BH51" s="1">
        <v>2017</v>
      </c>
      <c r="BI51" s="31">
        <v>735967</v>
      </c>
      <c r="BJ51" s="31">
        <v>70348</v>
      </c>
      <c r="BK51" s="1">
        <v>1993</v>
      </c>
      <c r="BL51" s="1">
        <v>1994</v>
      </c>
      <c r="BM51" s="1">
        <v>2017</v>
      </c>
      <c r="BN51" t="s">
        <v>1694</v>
      </c>
      <c r="BO51" t="s">
        <v>1695</v>
      </c>
    </row>
    <row r="52" spans="1:67">
      <c r="A52" s="14">
        <v>665</v>
      </c>
      <c r="B52" s="14" t="s">
        <v>398</v>
      </c>
      <c r="C52" s="14" t="s">
        <v>1728</v>
      </c>
      <c r="D52" s="14" t="s">
        <v>1728</v>
      </c>
      <c r="E52" s="9" t="s">
        <v>41</v>
      </c>
      <c r="F52" s="5">
        <v>8</v>
      </c>
      <c r="G52" s="5">
        <v>7</v>
      </c>
      <c r="H52" s="2">
        <v>1</v>
      </c>
      <c r="I52" s="2">
        <v>1</v>
      </c>
      <c r="J52" s="12">
        <v>8</v>
      </c>
      <c r="K52" s="12">
        <v>7</v>
      </c>
      <c r="L52" s="22">
        <v>492800</v>
      </c>
      <c r="M52" s="22">
        <v>61600</v>
      </c>
      <c r="N52" s="23"/>
      <c r="O52" s="23">
        <v>132800</v>
      </c>
      <c r="P52" s="23">
        <v>20000</v>
      </c>
      <c r="Q52" s="23">
        <v>200000</v>
      </c>
      <c r="R52" s="23">
        <v>55000</v>
      </c>
      <c r="S52" s="23">
        <v>85000</v>
      </c>
      <c r="T52" s="23"/>
      <c r="U52" s="24"/>
      <c r="V52" s="25">
        <v>44267</v>
      </c>
      <c r="W52" s="25">
        <v>20000</v>
      </c>
      <c r="X52" s="25">
        <v>200000</v>
      </c>
      <c r="Y52" s="26">
        <v>27500</v>
      </c>
      <c r="Z52" s="26">
        <v>85000</v>
      </c>
      <c r="AA52" s="26"/>
      <c r="AB52" s="10"/>
      <c r="AC52" s="10">
        <v>3</v>
      </c>
      <c r="AD52" s="10">
        <v>1</v>
      </c>
      <c r="AE52" s="10">
        <v>1</v>
      </c>
      <c r="AF52" s="10">
        <v>2</v>
      </c>
      <c r="AG52" s="10">
        <v>1</v>
      </c>
      <c r="AH52" s="10"/>
      <c r="AI52" s="10"/>
      <c r="AJ52" s="10">
        <v>3</v>
      </c>
      <c r="AK52" s="10">
        <v>1</v>
      </c>
      <c r="AL52" s="10">
        <v>1</v>
      </c>
      <c r="AM52" s="18">
        <v>2</v>
      </c>
      <c r="AN52" s="18">
        <v>1</v>
      </c>
      <c r="AO52" s="18"/>
      <c r="AQ52" t="s">
        <v>392</v>
      </c>
      <c r="AR52" t="s">
        <v>393</v>
      </c>
      <c r="AS52" t="s">
        <v>394</v>
      </c>
      <c r="AT52" t="s">
        <v>395</v>
      </c>
      <c r="AU52" t="s">
        <v>396</v>
      </c>
      <c r="AX52" t="s">
        <v>397</v>
      </c>
      <c r="AY52" t="s">
        <v>38</v>
      </c>
      <c r="AZ52" t="s">
        <v>37</v>
      </c>
      <c r="BA52" t="s">
        <v>68</v>
      </c>
      <c r="BB52" t="s">
        <v>37</v>
      </c>
      <c r="BD52" s="31">
        <v>1652334</v>
      </c>
      <c r="BE52" s="31">
        <v>78081</v>
      </c>
      <c r="BF52" s="1">
        <v>1989</v>
      </c>
      <c r="BG52" s="1">
        <v>1989</v>
      </c>
      <c r="BH52" s="1">
        <v>2017</v>
      </c>
      <c r="BI52" s="31">
        <v>1706267</v>
      </c>
      <c r="BJ52" s="31">
        <v>35838</v>
      </c>
      <c r="BK52" s="1">
        <v>1989</v>
      </c>
      <c r="BL52" s="1">
        <v>1989</v>
      </c>
      <c r="BM52" s="1">
        <v>2017</v>
      </c>
      <c r="BN52" t="s">
        <v>1728</v>
      </c>
      <c r="BO52" t="s">
        <v>1728</v>
      </c>
    </row>
    <row r="53" spans="1:67">
      <c r="A53" s="14">
        <v>671</v>
      </c>
      <c r="B53" s="14" t="s">
        <v>405</v>
      </c>
      <c r="C53" s="14" t="s">
        <v>1728</v>
      </c>
      <c r="D53" s="14" t="s">
        <v>1728</v>
      </c>
      <c r="E53" s="9" t="s">
        <v>399</v>
      </c>
      <c r="F53" s="5">
        <v>10</v>
      </c>
      <c r="G53" s="5">
        <v>8</v>
      </c>
      <c r="H53" s="2">
        <v>1</v>
      </c>
      <c r="I53" s="2">
        <v>1</v>
      </c>
      <c r="J53" s="12">
        <v>10</v>
      </c>
      <c r="K53" s="12">
        <v>8</v>
      </c>
      <c r="L53" s="22">
        <v>265627</v>
      </c>
      <c r="M53" s="22">
        <v>24148</v>
      </c>
      <c r="N53" s="23">
        <v>42900</v>
      </c>
      <c r="O53" s="23"/>
      <c r="P53" s="23">
        <v>42856</v>
      </c>
      <c r="Q53" s="23">
        <v>100651</v>
      </c>
      <c r="R53" s="23">
        <v>21000</v>
      </c>
      <c r="S53" s="23">
        <v>58220</v>
      </c>
      <c r="T53" s="23"/>
      <c r="U53" s="24">
        <v>21450</v>
      </c>
      <c r="V53" s="25"/>
      <c r="W53" s="25">
        <v>42856</v>
      </c>
      <c r="X53" s="25">
        <v>33550</v>
      </c>
      <c r="Y53" s="26">
        <v>21000</v>
      </c>
      <c r="Z53" s="26">
        <v>14555</v>
      </c>
      <c r="AA53" s="26"/>
      <c r="AB53" s="10">
        <v>2</v>
      </c>
      <c r="AC53" s="10"/>
      <c r="AD53" s="10">
        <v>1</v>
      </c>
      <c r="AE53" s="10">
        <v>3</v>
      </c>
      <c r="AF53" s="10">
        <v>1</v>
      </c>
      <c r="AG53" s="10">
        <v>4</v>
      </c>
      <c r="AH53" s="10"/>
      <c r="AI53" s="10">
        <v>1</v>
      </c>
      <c r="AJ53" s="10"/>
      <c r="AK53" s="10">
        <v>1</v>
      </c>
      <c r="AL53" s="10">
        <v>3</v>
      </c>
      <c r="AM53" s="18">
        <v>1</v>
      </c>
      <c r="AN53" s="18">
        <v>4</v>
      </c>
      <c r="AO53" s="18"/>
      <c r="AP53" t="s">
        <v>400</v>
      </c>
      <c r="AR53" t="s">
        <v>401</v>
      </c>
      <c r="AS53" t="s">
        <v>402</v>
      </c>
      <c r="AT53" t="s">
        <v>403</v>
      </c>
      <c r="AU53" t="s">
        <v>404</v>
      </c>
      <c r="AW53" t="s">
        <v>68</v>
      </c>
      <c r="AY53" t="s">
        <v>38</v>
      </c>
      <c r="AZ53" t="s">
        <v>60</v>
      </c>
      <c r="BA53" t="s">
        <v>38</v>
      </c>
      <c r="BB53" t="s">
        <v>86</v>
      </c>
      <c r="BD53" s="31">
        <v>999806</v>
      </c>
      <c r="BE53" s="31">
        <v>699077</v>
      </c>
      <c r="BF53" s="1">
        <v>1985</v>
      </c>
      <c r="BG53" s="1">
        <v>1988</v>
      </c>
      <c r="BH53" s="1"/>
      <c r="BI53" s="31">
        <v>959238</v>
      </c>
      <c r="BJ53" s="31">
        <v>627405</v>
      </c>
      <c r="BK53" s="1">
        <v>1984</v>
      </c>
      <c r="BL53" s="1">
        <v>1988</v>
      </c>
      <c r="BM53" s="1"/>
      <c r="BN53" t="s">
        <v>1728</v>
      </c>
      <c r="BO53" t="s">
        <v>1728</v>
      </c>
    </row>
    <row r="54" spans="1:67">
      <c r="A54" s="14">
        <v>673</v>
      </c>
      <c r="B54" s="14" t="s">
        <v>415</v>
      </c>
      <c r="C54" s="14" t="s">
        <v>1728</v>
      </c>
      <c r="D54" s="14" t="s">
        <v>1728</v>
      </c>
      <c r="E54" s="9" t="s">
        <v>1</v>
      </c>
      <c r="F54" s="5">
        <v>27</v>
      </c>
      <c r="G54" s="5">
        <v>24</v>
      </c>
      <c r="H54" s="2">
        <v>1</v>
      </c>
      <c r="I54" s="2">
        <v>1</v>
      </c>
      <c r="J54" s="12">
        <v>27</v>
      </c>
      <c r="K54" s="12">
        <v>24</v>
      </c>
      <c r="L54" s="22">
        <v>101379</v>
      </c>
      <c r="M54" s="22">
        <v>3621</v>
      </c>
      <c r="N54" s="23">
        <v>6400</v>
      </c>
      <c r="O54" s="23">
        <v>26230</v>
      </c>
      <c r="P54" s="23">
        <v>24442</v>
      </c>
      <c r="Q54" s="23">
        <v>6534</v>
      </c>
      <c r="R54" s="23">
        <v>10056</v>
      </c>
      <c r="S54" s="23">
        <v>18861</v>
      </c>
      <c r="T54" s="23">
        <v>8856</v>
      </c>
      <c r="U54" s="24">
        <v>3200</v>
      </c>
      <c r="V54" s="25">
        <v>2623</v>
      </c>
      <c r="W54" s="25">
        <v>3492</v>
      </c>
      <c r="X54" s="25">
        <v>3267</v>
      </c>
      <c r="Y54" s="26">
        <v>5028</v>
      </c>
      <c r="Z54" s="26">
        <v>4715</v>
      </c>
      <c r="AA54" s="26">
        <v>8856</v>
      </c>
      <c r="AB54" s="10">
        <v>2</v>
      </c>
      <c r="AC54" s="10">
        <v>10</v>
      </c>
      <c r="AD54" s="10">
        <v>7</v>
      </c>
      <c r="AE54" s="10">
        <v>2</v>
      </c>
      <c r="AF54" s="10">
        <v>2</v>
      </c>
      <c r="AG54" s="10">
        <v>4</v>
      </c>
      <c r="AH54" s="10">
        <v>1</v>
      </c>
      <c r="AI54" s="10">
        <v>2</v>
      </c>
      <c r="AJ54" s="10">
        <v>9</v>
      </c>
      <c r="AK54" s="10">
        <v>7</v>
      </c>
      <c r="AL54" s="10">
        <v>2</v>
      </c>
      <c r="AM54" s="18">
        <v>2</v>
      </c>
      <c r="AN54" s="18">
        <v>4</v>
      </c>
      <c r="AO54" s="18">
        <v>1</v>
      </c>
      <c r="AP54" t="s">
        <v>406</v>
      </c>
      <c r="AQ54" t="s">
        <v>407</v>
      </c>
      <c r="AR54" t="s">
        <v>408</v>
      </c>
      <c r="AS54" t="s">
        <v>409</v>
      </c>
      <c r="AT54" t="s">
        <v>410</v>
      </c>
      <c r="AU54" t="s">
        <v>411</v>
      </c>
      <c r="AV54" t="s">
        <v>412</v>
      </c>
      <c r="AW54" t="s">
        <v>52</v>
      </c>
      <c r="AX54" t="s">
        <v>413</v>
      </c>
      <c r="AY54" t="s">
        <v>414</v>
      </c>
      <c r="AZ54" t="s">
        <v>11</v>
      </c>
      <c r="BA54" t="s">
        <v>11</v>
      </c>
      <c r="BB54" t="s">
        <v>187</v>
      </c>
      <c r="BC54" t="s">
        <v>38</v>
      </c>
      <c r="BD54" s="31">
        <v>594295</v>
      </c>
      <c r="BE54" s="31">
        <v>157974</v>
      </c>
      <c r="BF54" s="1">
        <v>2007</v>
      </c>
      <c r="BG54" s="1">
        <v>2008</v>
      </c>
      <c r="BH54" s="1">
        <v>2017</v>
      </c>
      <c r="BI54" s="31">
        <v>634561</v>
      </c>
      <c r="BJ54" s="31">
        <v>165708</v>
      </c>
      <c r="BK54" s="1">
        <v>2007</v>
      </c>
      <c r="BL54" s="1">
        <v>2008</v>
      </c>
      <c r="BM54" s="1">
        <v>2017</v>
      </c>
      <c r="BN54" t="s">
        <v>1728</v>
      </c>
      <c r="BO54" t="s">
        <v>1728</v>
      </c>
    </row>
    <row r="55" spans="1:67">
      <c r="A55" s="14">
        <v>705</v>
      </c>
      <c r="B55" s="14" t="s">
        <v>425</v>
      </c>
      <c r="C55" s="14" t="s">
        <v>1696</v>
      </c>
      <c r="D55" s="14" t="s">
        <v>1697</v>
      </c>
      <c r="E55" s="9" t="s">
        <v>89</v>
      </c>
      <c r="F55" s="5">
        <v>20</v>
      </c>
      <c r="G55" s="5">
        <v>16</v>
      </c>
      <c r="H55" s="2">
        <v>1</v>
      </c>
      <c r="I55" s="2">
        <v>1</v>
      </c>
      <c r="J55" s="12">
        <v>20</v>
      </c>
      <c r="K55" s="12">
        <v>16</v>
      </c>
      <c r="L55" s="22">
        <v>898900</v>
      </c>
      <c r="M55" s="22">
        <v>42805</v>
      </c>
      <c r="N55" s="23">
        <v>213000</v>
      </c>
      <c r="O55" s="23">
        <v>232400</v>
      </c>
      <c r="P55" s="23">
        <v>105000</v>
      </c>
      <c r="Q55" s="23">
        <v>53000</v>
      </c>
      <c r="R55" s="23">
        <v>185000</v>
      </c>
      <c r="S55" s="23">
        <v>91500</v>
      </c>
      <c r="T55" s="23">
        <v>19000</v>
      </c>
      <c r="U55" s="24">
        <v>30429</v>
      </c>
      <c r="V55" s="25">
        <v>58100</v>
      </c>
      <c r="W55" s="25">
        <v>105000</v>
      </c>
      <c r="X55" s="25">
        <v>26500</v>
      </c>
      <c r="Y55" s="26">
        <v>61667</v>
      </c>
      <c r="Z55" s="26">
        <v>30500</v>
      </c>
      <c r="AA55" s="26">
        <v>19000</v>
      </c>
      <c r="AB55" s="10">
        <v>7</v>
      </c>
      <c r="AC55" s="10">
        <v>4</v>
      </c>
      <c r="AD55" s="10">
        <v>1</v>
      </c>
      <c r="AE55" s="10">
        <v>2</v>
      </c>
      <c r="AF55" s="10">
        <v>3</v>
      </c>
      <c r="AG55" s="10">
        <v>3</v>
      </c>
      <c r="AH55" s="10">
        <v>1</v>
      </c>
      <c r="AI55" s="10">
        <v>7</v>
      </c>
      <c r="AJ55" s="10">
        <v>4</v>
      </c>
      <c r="AK55" s="10">
        <v>1</v>
      </c>
      <c r="AL55" s="10">
        <v>2</v>
      </c>
      <c r="AM55" s="18">
        <v>2</v>
      </c>
      <c r="AN55" s="18">
        <v>3</v>
      </c>
      <c r="AO55" s="18">
        <v>1</v>
      </c>
      <c r="AP55" t="s">
        <v>416</v>
      </c>
      <c r="AQ55" t="s">
        <v>417</v>
      </c>
      <c r="AR55" t="s">
        <v>418</v>
      </c>
      <c r="AS55" t="s">
        <v>419</v>
      </c>
      <c r="AT55" t="s">
        <v>420</v>
      </c>
      <c r="AU55" t="s">
        <v>421</v>
      </c>
      <c r="AV55" t="s">
        <v>422</v>
      </c>
      <c r="AW55" t="s">
        <v>423</v>
      </c>
      <c r="AX55" t="s">
        <v>424</v>
      </c>
      <c r="AY55" t="s">
        <v>37</v>
      </c>
      <c r="AZ55" t="s">
        <v>68</v>
      </c>
      <c r="BA55" t="s">
        <v>147</v>
      </c>
      <c r="BB55" t="s">
        <v>147</v>
      </c>
      <c r="BC55" t="s">
        <v>37</v>
      </c>
      <c r="BD55" s="31">
        <v>782218</v>
      </c>
      <c r="BE55" s="31">
        <v>60026</v>
      </c>
      <c r="BF55" s="1">
        <v>1992</v>
      </c>
      <c r="BG55" s="1">
        <v>1993</v>
      </c>
      <c r="BH55" s="1">
        <v>2018</v>
      </c>
      <c r="BI55" s="31">
        <v>782218</v>
      </c>
      <c r="BJ55" s="31">
        <v>60026</v>
      </c>
      <c r="BK55" s="1">
        <v>1992</v>
      </c>
      <c r="BL55" s="1">
        <v>1993</v>
      </c>
      <c r="BM55" s="1">
        <v>2018</v>
      </c>
      <c r="BN55" t="s">
        <v>1696</v>
      </c>
      <c r="BO55" t="s">
        <v>1697</v>
      </c>
    </row>
    <row r="56" spans="1:67">
      <c r="A56" s="14">
        <v>725</v>
      </c>
      <c r="B56" s="14" t="s">
        <v>429</v>
      </c>
      <c r="C56" s="14" t="s">
        <v>1728</v>
      </c>
      <c r="D56" s="14" t="s">
        <v>1728</v>
      </c>
      <c r="E56" s="9" t="s">
        <v>33</v>
      </c>
      <c r="F56" s="5">
        <v>4</v>
      </c>
      <c r="G56" s="5">
        <v>4</v>
      </c>
      <c r="H56" s="2">
        <v>1</v>
      </c>
      <c r="I56" s="2">
        <v>1</v>
      </c>
      <c r="J56" s="12">
        <v>4</v>
      </c>
      <c r="K56" s="12">
        <v>4</v>
      </c>
      <c r="L56" s="22">
        <v>227200</v>
      </c>
      <c r="M56" s="22">
        <v>56800</v>
      </c>
      <c r="N56" s="23">
        <v>2200</v>
      </c>
      <c r="O56" s="23">
        <v>75000</v>
      </c>
      <c r="P56" s="23"/>
      <c r="Q56" s="23"/>
      <c r="R56" s="23"/>
      <c r="S56" s="23">
        <v>150000</v>
      </c>
      <c r="T56" s="23"/>
      <c r="U56" s="24">
        <v>1100</v>
      </c>
      <c r="V56" s="25">
        <v>75000</v>
      </c>
      <c r="W56" s="25"/>
      <c r="X56" s="25"/>
      <c r="Y56" s="26"/>
      <c r="Z56" s="26">
        <v>150000</v>
      </c>
      <c r="AA56" s="26"/>
      <c r="AB56" s="10">
        <v>2</v>
      </c>
      <c r="AC56" s="10">
        <v>1</v>
      </c>
      <c r="AD56" s="10"/>
      <c r="AE56" s="10"/>
      <c r="AF56" s="10"/>
      <c r="AG56" s="10">
        <v>1</v>
      </c>
      <c r="AH56" s="10"/>
      <c r="AI56" s="10">
        <v>2</v>
      </c>
      <c r="AJ56" s="10">
        <v>1</v>
      </c>
      <c r="AK56" s="10"/>
      <c r="AL56" s="10"/>
      <c r="AM56" s="18"/>
      <c r="AN56" s="18">
        <v>1</v>
      </c>
      <c r="AO56" s="18"/>
      <c r="AP56" t="s">
        <v>426</v>
      </c>
      <c r="AQ56" t="s">
        <v>427</v>
      </c>
      <c r="AU56" t="s">
        <v>428</v>
      </c>
      <c r="AW56" t="s">
        <v>68</v>
      </c>
      <c r="AX56" t="s">
        <v>37</v>
      </c>
      <c r="BB56" t="s">
        <v>38</v>
      </c>
      <c r="BD56" s="31">
        <v>837129</v>
      </c>
      <c r="BE56" s="31">
        <v>21313</v>
      </c>
      <c r="BF56" s="1">
        <v>1992</v>
      </c>
      <c r="BG56" s="1">
        <v>1992</v>
      </c>
      <c r="BH56" s="1">
        <v>2018</v>
      </c>
      <c r="BI56" s="31">
        <v>837129</v>
      </c>
      <c r="BJ56" s="31">
        <v>21313</v>
      </c>
      <c r="BK56" s="1">
        <v>1992</v>
      </c>
      <c r="BL56" s="1">
        <v>1992</v>
      </c>
      <c r="BM56" s="1">
        <v>2018</v>
      </c>
      <c r="BN56" t="s">
        <v>1728</v>
      </c>
      <c r="BO56" t="s">
        <v>1728</v>
      </c>
    </row>
    <row r="57" spans="1:67">
      <c r="A57" s="14">
        <v>739</v>
      </c>
      <c r="B57" s="14" t="s">
        <v>440</v>
      </c>
      <c r="C57" s="14" t="s">
        <v>1728</v>
      </c>
      <c r="D57" s="14" t="s">
        <v>1728</v>
      </c>
      <c r="E57" s="9" t="s">
        <v>430</v>
      </c>
      <c r="F57" s="5">
        <v>28</v>
      </c>
      <c r="G57" s="5">
        <v>19</v>
      </c>
      <c r="H57" s="2">
        <v>1</v>
      </c>
      <c r="I57" s="2">
        <v>1</v>
      </c>
      <c r="J57" s="12">
        <v>28</v>
      </c>
      <c r="K57" s="12">
        <v>19</v>
      </c>
      <c r="L57" s="22">
        <v>2558101</v>
      </c>
      <c r="M57" s="22">
        <v>82519</v>
      </c>
      <c r="N57" s="23">
        <v>365000</v>
      </c>
      <c r="O57" s="23">
        <v>38000</v>
      </c>
      <c r="P57" s="23">
        <v>156000</v>
      </c>
      <c r="Q57" s="23">
        <v>191100</v>
      </c>
      <c r="R57" s="23">
        <v>241000</v>
      </c>
      <c r="S57" s="23">
        <v>103001</v>
      </c>
      <c r="T57" s="23">
        <v>1464000</v>
      </c>
      <c r="U57" s="24">
        <v>40556</v>
      </c>
      <c r="V57" s="25">
        <v>38000</v>
      </c>
      <c r="W57" s="25">
        <v>39000</v>
      </c>
      <c r="X57" s="25">
        <v>47775</v>
      </c>
      <c r="Y57" s="26">
        <v>80333</v>
      </c>
      <c r="Z57" s="26">
        <v>34334</v>
      </c>
      <c r="AA57" s="26">
        <v>209143</v>
      </c>
      <c r="AB57" s="10">
        <v>9</v>
      </c>
      <c r="AC57" s="10">
        <v>1</v>
      </c>
      <c r="AD57" s="10">
        <v>4</v>
      </c>
      <c r="AE57" s="10">
        <v>4</v>
      </c>
      <c r="AF57" s="10">
        <v>3</v>
      </c>
      <c r="AG57" s="10">
        <v>3</v>
      </c>
      <c r="AH57" s="10">
        <v>7</v>
      </c>
      <c r="AI57" s="10">
        <v>7</v>
      </c>
      <c r="AJ57" s="10">
        <v>1</v>
      </c>
      <c r="AK57" s="10">
        <v>3</v>
      </c>
      <c r="AL57" s="10">
        <v>4</v>
      </c>
      <c r="AM57" s="18">
        <v>3</v>
      </c>
      <c r="AN57" s="18">
        <v>2</v>
      </c>
      <c r="AO57" s="18">
        <v>2</v>
      </c>
      <c r="AP57" t="s">
        <v>431</v>
      </c>
      <c r="AQ57" t="s">
        <v>432</v>
      </c>
      <c r="AR57" t="s">
        <v>433</v>
      </c>
      <c r="AS57" t="s">
        <v>434</v>
      </c>
      <c r="AT57" t="s">
        <v>435</v>
      </c>
      <c r="AU57" t="s">
        <v>436</v>
      </c>
      <c r="AV57" t="s">
        <v>437</v>
      </c>
      <c r="AW57" t="s">
        <v>438</v>
      </c>
      <c r="AX57" t="s">
        <v>38</v>
      </c>
      <c r="AY57" t="s">
        <v>86</v>
      </c>
      <c r="AZ57" t="s">
        <v>86</v>
      </c>
      <c r="BA57" t="s">
        <v>60</v>
      </c>
      <c r="BB57" t="s">
        <v>60</v>
      </c>
      <c r="BC57" t="s">
        <v>439</v>
      </c>
      <c r="BD57" s="31">
        <v>1749686</v>
      </c>
      <c r="BE57" s="31">
        <v>724107</v>
      </c>
      <c r="BF57" s="1">
        <v>2009</v>
      </c>
      <c r="BG57" s="1">
        <v>2010</v>
      </c>
      <c r="BH57" s="1">
        <v>2018</v>
      </c>
      <c r="BI57" s="31">
        <v>1496748</v>
      </c>
      <c r="BJ57" s="31">
        <v>500055</v>
      </c>
      <c r="BK57" s="1">
        <v>2009</v>
      </c>
      <c r="BL57" s="1">
        <v>2011</v>
      </c>
      <c r="BM57" s="1">
        <v>2018</v>
      </c>
      <c r="BN57" t="s">
        <v>1728</v>
      </c>
      <c r="BO57" t="s">
        <v>1728</v>
      </c>
    </row>
    <row r="58" spans="1:67">
      <c r="A58" s="14">
        <v>754</v>
      </c>
      <c r="B58" s="14" t="s">
        <v>455</v>
      </c>
      <c r="C58" s="14" t="s">
        <v>1728</v>
      </c>
      <c r="D58" s="14" t="s">
        <v>1728</v>
      </c>
      <c r="E58" s="9" t="s">
        <v>441</v>
      </c>
      <c r="F58" s="5">
        <v>54</v>
      </c>
      <c r="G58" s="5">
        <v>46</v>
      </c>
      <c r="H58" s="2">
        <v>0.98</v>
      </c>
      <c r="I58" s="2">
        <v>0.98</v>
      </c>
      <c r="J58" s="12">
        <v>53</v>
      </c>
      <c r="K58" s="12">
        <v>45</v>
      </c>
      <c r="L58" s="22">
        <v>33096813</v>
      </c>
      <c r="M58" s="22">
        <v>560963</v>
      </c>
      <c r="N58" s="23">
        <v>4930639</v>
      </c>
      <c r="O58" s="23">
        <v>9122364</v>
      </c>
      <c r="P58" s="23">
        <v>3798000</v>
      </c>
      <c r="Q58" s="23">
        <v>742000</v>
      </c>
      <c r="R58" s="23">
        <v>3680800</v>
      </c>
      <c r="S58" s="23">
        <v>8297500</v>
      </c>
      <c r="T58" s="23">
        <v>2525510</v>
      </c>
      <c r="U58" s="24">
        <v>547849</v>
      </c>
      <c r="V58" s="25">
        <v>1520394</v>
      </c>
      <c r="W58" s="25">
        <v>422000</v>
      </c>
      <c r="X58" s="25">
        <v>247333</v>
      </c>
      <c r="Y58" s="26">
        <v>262914</v>
      </c>
      <c r="Z58" s="26">
        <v>638269</v>
      </c>
      <c r="AA58" s="26">
        <v>505102</v>
      </c>
      <c r="AB58" s="10">
        <v>9</v>
      </c>
      <c r="AC58" s="10">
        <v>7</v>
      </c>
      <c r="AD58" s="10">
        <v>9</v>
      </c>
      <c r="AE58" s="10">
        <v>3</v>
      </c>
      <c r="AF58" s="10">
        <v>14</v>
      </c>
      <c r="AG58" s="10">
        <v>15</v>
      </c>
      <c r="AH58" s="10">
        <v>5</v>
      </c>
      <c r="AI58" s="10">
        <v>8</v>
      </c>
      <c r="AJ58" s="10">
        <v>6</v>
      </c>
      <c r="AK58" s="10">
        <v>9</v>
      </c>
      <c r="AL58" s="10">
        <v>3</v>
      </c>
      <c r="AM58" s="18">
        <v>9</v>
      </c>
      <c r="AN58" s="18">
        <v>13</v>
      </c>
      <c r="AO58" s="18">
        <v>3</v>
      </c>
      <c r="AP58" t="s">
        <v>442</v>
      </c>
      <c r="AQ58" t="s">
        <v>443</v>
      </c>
      <c r="AR58" t="s">
        <v>444</v>
      </c>
      <c r="AS58" t="s">
        <v>445</v>
      </c>
      <c r="AT58" t="s">
        <v>446</v>
      </c>
      <c r="AU58" t="s">
        <v>447</v>
      </c>
      <c r="AV58" t="s">
        <v>448</v>
      </c>
      <c r="AW58" t="s">
        <v>449</v>
      </c>
      <c r="AX58" t="s">
        <v>450</v>
      </c>
      <c r="AY58" t="s">
        <v>451</v>
      </c>
      <c r="AZ58" t="s">
        <v>269</v>
      </c>
      <c r="BA58" t="s">
        <v>452</v>
      </c>
      <c r="BB58" t="s">
        <v>453</v>
      </c>
      <c r="BC58" t="s">
        <v>454</v>
      </c>
      <c r="BD58" s="31">
        <v>3447038</v>
      </c>
      <c r="BE58" s="31">
        <v>953230</v>
      </c>
      <c r="BF58" s="1">
        <v>1998</v>
      </c>
      <c r="BG58" s="1">
        <v>2000</v>
      </c>
      <c r="BH58" s="1">
        <v>2018</v>
      </c>
      <c r="BI58" s="31">
        <v>2868459</v>
      </c>
      <c r="BJ58" s="31">
        <v>796341</v>
      </c>
      <c r="BK58" s="1">
        <v>1998</v>
      </c>
      <c r="BL58" s="1">
        <v>2000</v>
      </c>
      <c r="BM58" s="1">
        <v>2018</v>
      </c>
      <c r="BN58" t="s">
        <v>1728</v>
      </c>
      <c r="BO58" t="s">
        <v>1728</v>
      </c>
    </row>
    <row r="59" spans="1:67">
      <c r="A59" s="14">
        <v>756</v>
      </c>
      <c r="B59" s="14" t="s">
        <v>464</v>
      </c>
      <c r="C59" s="14" t="s">
        <v>1698</v>
      </c>
      <c r="D59" s="14" t="s">
        <v>1699</v>
      </c>
      <c r="E59" s="9" t="s">
        <v>456</v>
      </c>
      <c r="F59" s="5">
        <v>11</v>
      </c>
      <c r="G59" s="5">
        <v>6</v>
      </c>
      <c r="H59" s="2">
        <v>1</v>
      </c>
      <c r="I59" s="2">
        <v>1</v>
      </c>
      <c r="J59" s="12">
        <v>11</v>
      </c>
      <c r="K59" s="12">
        <v>6</v>
      </c>
      <c r="L59" s="22">
        <v>44613252</v>
      </c>
      <c r="M59" s="22">
        <v>2788328</v>
      </c>
      <c r="N59" s="23"/>
      <c r="O59" s="23">
        <v>14012250</v>
      </c>
      <c r="P59" s="23">
        <v>2</v>
      </c>
      <c r="Q59" s="23"/>
      <c r="R59" s="23">
        <v>35000</v>
      </c>
      <c r="S59" s="23">
        <v>30351000</v>
      </c>
      <c r="T59" s="23">
        <v>215000</v>
      </c>
      <c r="U59" s="24"/>
      <c r="V59" s="25">
        <v>2001750</v>
      </c>
      <c r="W59" s="25">
        <v>1</v>
      </c>
      <c r="X59" s="25"/>
      <c r="Y59" s="26">
        <v>35000</v>
      </c>
      <c r="Z59" s="26">
        <v>7587750</v>
      </c>
      <c r="AA59" s="26">
        <v>107500</v>
      </c>
      <c r="AB59" s="10"/>
      <c r="AC59" s="10">
        <v>7</v>
      </c>
      <c r="AD59" s="10">
        <v>2</v>
      </c>
      <c r="AE59" s="10"/>
      <c r="AF59" s="10">
        <v>1</v>
      </c>
      <c r="AG59" s="10">
        <v>4</v>
      </c>
      <c r="AH59" s="10">
        <v>2</v>
      </c>
      <c r="AI59" s="10"/>
      <c r="AJ59" s="10">
        <v>1</v>
      </c>
      <c r="AK59" s="10">
        <v>1</v>
      </c>
      <c r="AL59" s="10"/>
      <c r="AM59" s="18">
        <v>1</v>
      </c>
      <c r="AN59" s="18">
        <v>4</v>
      </c>
      <c r="AO59" s="18">
        <v>2</v>
      </c>
      <c r="AQ59" t="s">
        <v>457</v>
      </c>
      <c r="AR59" t="s">
        <v>457</v>
      </c>
      <c r="AT59" t="s">
        <v>458</v>
      </c>
      <c r="AU59" t="s">
        <v>459</v>
      </c>
      <c r="AV59" t="s">
        <v>460</v>
      </c>
      <c r="AX59" t="s">
        <v>461</v>
      </c>
      <c r="AY59" t="s">
        <v>462</v>
      </c>
      <c r="BA59" t="s">
        <v>37</v>
      </c>
      <c r="BB59" t="s">
        <v>463</v>
      </c>
      <c r="BC59" t="s">
        <v>462</v>
      </c>
      <c r="BD59" s="31">
        <v>3494889</v>
      </c>
      <c r="BE59" s="31">
        <v>1247275</v>
      </c>
      <c r="BF59" s="1">
        <v>1996</v>
      </c>
      <c r="BG59" s="1">
        <v>1997</v>
      </c>
      <c r="BH59" s="1">
        <v>2018</v>
      </c>
      <c r="BI59" s="31">
        <v>2212465</v>
      </c>
      <c r="BJ59" s="31">
        <v>341523</v>
      </c>
      <c r="BK59" s="1">
        <v>1997</v>
      </c>
      <c r="BL59" s="1">
        <v>1997</v>
      </c>
      <c r="BM59" s="1">
        <v>2018</v>
      </c>
      <c r="BN59" t="s">
        <v>1698</v>
      </c>
      <c r="BO59" t="s">
        <v>1699</v>
      </c>
    </row>
    <row r="60" spans="1:67">
      <c r="A60" s="14">
        <v>775</v>
      </c>
      <c r="B60" s="14" t="s">
        <v>468</v>
      </c>
      <c r="C60" s="14" t="s">
        <v>1728</v>
      </c>
      <c r="D60" s="14" t="s">
        <v>1728</v>
      </c>
      <c r="E60" s="9" t="s">
        <v>465</v>
      </c>
      <c r="F60" s="5">
        <v>5</v>
      </c>
      <c r="G60" s="5">
        <v>3</v>
      </c>
      <c r="H60" s="2">
        <v>1</v>
      </c>
      <c r="I60" s="2">
        <v>1</v>
      </c>
      <c r="J60" s="12">
        <v>5</v>
      </c>
      <c r="K60" s="12">
        <v>3</v>
      </c>
      <c r="L60" s="22">
        <v>4862044</v>
      </c>
      <c r="M60" s="22">
        <v>972409</v>
      </c>
      <c r="N60" s="23"/>
      <c r="O60" s="23"/>
      <c r="P60" s="23"/>
      <c r="Q60" s="23">
        <v>2501344</v>
      </c>
      <c r="R60" s="23">
        <v>2110700</v>
      </c>
      <c r="S60" s="23">
        <v>250000</v>
      </c>
      <c r="T60" s="23"/>
      <c r="U60" s="24"/>
      <c r="V60" s="25"/>
      <c r="W60" s="25"/>
      <c r="X60" s="25">
        <v>833781</v>
      </c>
      <c r="Y60" s="26">
        <v>2110700</v>
      </c>
      <c r="Z60" s="26">
        <v>250000</v>
      </c>
      <c r="AA60" s="26"/>
      <c r="AB60" s="10"/>
      <c r="AC60" s="10"/>
      <c r="AD60" s="10"/>
      <c r="AE60" s="10">
        <v>3</v>
      </c>
      <c r="AF60" s="10">
        <v>2</v>
      </c>
      <c r="AG60" s="10">
        <v>1</v>
      </c>
      <c r="AH60" s="10"/>
      <c r="AI60" s="10"/>
      <c r="AJ60" s="10"/>
      <c r="AK60" s="10"/>
      <c r="AL60" s="10">
        <v>1</v>
      </c>
      <c r="AM60" s="18">
        <v>1</v>
      </c>
      <c r="AN60" s="18">
        <v>1</v>
      </c>
      <c r="AO60" s="18"/>
      <c r="AS60" t="s">
        <v>466</v>
      </c>
      <c r="AT60" t="s">
        <v>403</v>
      </c>
      <c r="AU60" t="s">
        <v>467</v>
      </c>
      <c r="AZ60" t="s">
        <v>60</v>
      </c>
      <c r="BA60" t="s">
        <v>11</v>
      </c>
      <c r="BB60" t="s">
        <v>38</v>
      </c>
      <c r="BD60" s="31">
        <v>1071575</v>
      </c>
      <c r="BE60" s="31">
        <v>401684</v>
      </c>
      <c r="BF60" s="1">
        <v>1992</v>
      </c>
      <c r="BG60" s="1">
        <v>1992</v>
      </c>
      <c r="BH60" s="1">
        <v>2018</v>
      </c>
      <c r="BI60" s="31">
        <v>896827</v>
      </c>
      <c r="BJ60" s="31">
        <v>375721</v>
      </c>
      <c r="BK60" s="1">
        <v>1991</v>
      </c>
      <c r="BL60" s="1">
        <v>1991</v>
      </c>
      <c r="BM60" s="1">
        <v>2018</v>
      </c>
      <c r="BN60" t="s">
        <v>1728</v>
      </c>
      <c r="BO60" t="s">
        <v>1728</v>
      </c>
    </row>
    <row r="61" spans="1:67">
      <c r="A61" s="14">
        <v>800</v>
      </c>
      <c r="B61" s="14" t="s">
        <v>473</v>
      </c>
      <c r="C61" s="14" t="s">
        <v>1728</v>
      </c>
      <c r="D61" s="14" t="s">
        <v>1728</v>
      </c>
      <c r="E61" s="9" t="s">
        <v>33</v>
      </c>
      <c r="F61" s="5">
        <v>5</v>
      </c>
      <c r="G61" s="5">
        <v>5</v>
      </c>
      <c r="H61" s="2">
        <v>1</v>
      </c>
      <c r="I61" s="2">
        <v>1</v>
      </c>
      <c r="J61" s="12">
        <v>5</v>
      </c>
      <c r="K61" s="12">
        <v>5</v>
      </c>
      <c r="L61" s="22">
        <v>373200</v>
      </c>
      <c r="M61" s="22">
        <v>74640</v>
      </c>
      <c r="N61" s="23">
        <v>13200</v>
      </c>
      <c r="O61" s="23"/>
      <c r="P61" s="23">
        <v>35000</v>
      </c>
      <c r="Q61" s="23">
        <v>35000</v>
      </c>
      <c r="R61" s="23"/>
      <c r="S61" s="23">
        <v>290000</v>
      </c>
      <c r="T61" s="23"/>
      <c r="U61" s="24">
        <v>13200</v>
      </c>
      <c r="V61" s="25"/>
      <c r="W61" s="25">
        <v>35000</v>
      </c>
      <c r="X61" s="25">
        <v>35000</v>
      </c>
      <c r="Y61" s="26"/>
      <c r="Z61" s="26">
        <v>145000</v>
      </c>
      <c r="AA61" s="26"/>
      <c r="AB61" s="10">
        <v>1</v>
      </c>
      <c r="AC61" s="10"/>
      <c r="AD61" s="10">
        <v>1</v>
      </c>
      <c r="AE61" s="10">
        <v>1</v>
      </c>
      <c r="AF61" s="10"/>
      <c r="AG61" s="10">
        <v>2</v>
      </c>
      <c r="AH61" s="10"/>
      <c r="AI61" s="10">
        <v>1</v>
      </c>
      <c r="AJ61" s="10"/>
      <c r="AK61" s="10">
        <v>1</v>
      </c>
      <c r="AL61" s="10">
        <v>1</v>
      </c>
      <c r="AM61" s="18"/>
      <c r="AN61" s="18">
        <v>2</v>
      </c>
      <c r="AO61" s="18"/>
      <c r="AP61" t="s">
        <v>469</v>
      </c>
      <c r="AR61" t="s">
        <v>470</v>
      </c>
      <c r="AS61" t="s">
        <v>471</v>
      </c>
      <c r="AU61" t="s">
        <v>472</v>
      </c>
      <c r="AW61" t="s">
        <v>38</v>
      </c>
      <c r="AY61" t="s">
        <v>37</v>
      </c>
      <c r="AZ61" t="s">
        <v>37</v>
      </c>
      <c r="BB61" t="s">
        <v>52</v>
      </c>
      <c r="BD61" s="31">
        <v>994970</v>
      </c>
      <c r="BE61" s="31">
        <v>244637</v>
      </c>
      <c r="BF61" s="1">
        <v>1993</v>
      </c>
      <c r="BG61" s="1">
        <v>1996</v>
      </c>
      <c r="BH61" s="1"/>
      <c r="BI61" s="31">
        <v>1043692</v>
      </c>
      <c r="BJ61" s="31">
        <v>252369</v>
      </c>
      <c r="BK61" s="1">
        <v>1993</v>
      </c>
      <c r="BL61" s="1">
        <v>1996</v>
      </c>
      <c r="BM61" s="1"/>
      <c r="BN61" t="s">
        <v>1728</v>
      </c>
      <c r="BO61" t="s">
        <v>1728</v>
      </c>
    </row>
    <row r="62" spans="1:67">
      <c r="A62" s="14">
        <v>802</v>
      </c>
      <c r="B62" s="14" t="s">
        <v>480</v>
      </c>
      <c r="C62" s="14" t="s">
        <v>1801</v>
      </c>
      <c r="D62" s="14" t="s">
        <v>1802</v>
      </c>
      <c r="E62" s="9" t="s">
        <v>33</v>
      </c>
      <c r="F62" s="5">
        <v>13</v>
      </c>
      <c r="G62" s="5">
        <v>12</v>
      </c>
      <c r="H62" s="2">
        <v>1</v>
      </c>
      <c r="I62" s="2">
        <v>1</v>
      </c>
      <c r="J62" s="12">
        <v>13</v>
      </c>
      <c r="K62" s="12">
        <v>12</v>
      </c>
      <c r="L62" s="22">
        <v>1977875</v>
      </c>
      <c r="M62" s="22">
        <v>152144</v>
      </c>
      <c r="N62" s="23">
        <v>225375</v>
      </c>
      <c r="O62" s="23">
        <v>1625500</v>
      </c>
      <c r="P62" s="23">
        <v>35000</v>
      </c>
      <c r="Q62" s="23"/>
      <c r="R62" s="23">
        <v>57000</v>
      </c>
      <c r="S62" s="23">
        <v>20000</v>
      </c>
      <c r="T62" s="23">
        <v>15000</v>
      </c>
      <c r="U62" s="24">
        <v>112688</v>
      </c>
      <c r="V62" s="25">
        <v>270917</v>
      </c>
      <c r="W62" s="25">
        <v>35000</v>
      </c>
      <c r="X62" s="25"/>
      <c r="Y62" s="26">
        <v>28500</v>
      </c>
      <c r="Z62" s="26">
        <v>20000</v>
      </c>
      <c r="AA62" s="26">
        <v>15000</v>
      </c>
      <c r="AB62" s="10">
        <v>2</v>
      </c>
      <c r="AC62" s="10">
        <v>6</v>
      </c>
      <c r="AD62" s="10">
        <v>1</v>
      </c>
      <c r="AE62" s="10"/>
      <c r="AF62" s="10">
        <v>2</v>
      </c>
      <c r="AG62" s="10">
        <v>1</v>
      </c>
      <c r="AH62" s="10">
        <v>1</v>
      </c>
      <c r="AI62" s="10">
        <v>2</v>
      </c>
      <c r="AJ62" s="10">
        <v>5</v>
      </c>
      <c r="AK62" s="10">
        <v>1</v>
      </c>
      <c r="AL62" s="10"/>
      <c r="AM62" s="18">
        <v>2</v>
      </c>
      <c r="AN62" s="18">
        <v>1</v>
      </c>
      <c r="AO62" s="18">
        <v>1</v>
      </c>
      <c r="AP62" t="s">
        <v>474</v>
      </c>
      <c r="AQ62" t="s">
        <v>475</v>
      </c>
      <c r="AR62" t="s">
        <v>476</v>
      </c>
      <c r="AT62" t="s">
        <v>477</v>
      </c>
      <c r="AU62" t="s">
        <v>478</v>
      </c>
      <c r="AV62" t="s">
        <v>479</v>
      </c>
      <c r="AW62" t="s">
        <v>69</v>
      </c>
      <c r="AX62" t="s">
        <v>10</v>
      </c>
      <c r="AY62" t="s">
        <v>37</v>
      </c>
      <c r="BA62" t="s">
        <v>68</v>
      </c>
      <c r="BB62" t="s">
        <v>37</v>
      </c>
      <c r="BC62" t="s">
        <v>38</v>
      </c>
      <c r="BD62" s="31">
        <v>715714</v>
      </c>
      <c r="BE62" s="31">
        <v>157433</v>
      </c>
      <c r="BF62" s="1">
        <v>1992</v>
      </c>
      <c r="BG62" s="1">
        <v>1994</v>
      </c>
      <c r="BH62" s="1">
        <v>2017</v>
      </c>
      <c r="BI62" s="31">
        <v>543722</v>
      </c>
      <c r="BJ62" s="31">
        <v>86812</v>
      </c>
      <c r="BK62" s="1">
        <v>1993</v>
      </c>
      <c r="BL62" s="1">
        <v>1994</v>
      </c>
      <c r="BM62" s="1">
        <v>2017</v>
      </c>
      <c r="BN62" t="s">
        <v>1801</v>
      </c>
      <c r="BO62" t="s">
        <v>1802</v>
      </c>
    </row>
    <row r="63" spans="1:67">
      <c r="A63" s="14">
        <v>804</v>
      </c>
      <c r="B63" s="14" t="s">
        <v>486</v>
      </c>
      <c r="C63" s="14" t="s">
        <v>1810</v>
      </c>
      <c r="D63" s="14" t="s">
        <v>1811</v>
      </c>
      <c r="E63" s="9" t="s">
        <v>33</v>
      </c>
      <c r="F63" s="5">
        <v>12</v>
      </c>
      <c r="G63" s="5">
        <v>12</v>
      </c>
      <c r="H63" s="2">
        <v>1</v>
      </c>
      <c r="I63" s="2">
        <v>1</v>
      </c>
      <c r="J63" s="12">
        <v>12</v>
      </c>
      <c r="K63" s="12">
        <v>12</v>
      </c>
      <c r="L63" s="22">
        <v>15941500</v>
      </c>
      <c r="M63" s="22">
        <v>1328458</v>
      </c>
      <c r="N63" s="23">
        <v>1908500</v>
      </c>
      <c r="O63" s="23">
        <v>7777000</v>
      </c>
      <c r="P63" s="23">
        <v>6000</v>
      </c>
      <c r="Q63" s="23"/>
      <c r="R63" s="23"/>
      <c r="S63" s="23">
        <v>3750000</v>
      </c>
      <c r="T63" s="23">
        <v>2500000</v>
      </c>
      <c r="U63" s="24">
        <v>954250</v>
      </c>
      <c r="V63" s="25">
        <v>1555400</v>
      </c>
      <c r="W63" s="25">
        <v>6000</v>
      </c>
      <c r="X63" s="25"/>
      <c r="Y63" s="26"/>
      <c r="Z63" s="26">
        <v>1250000</v>
      </c>
      <c r="AA63" s="26">
        <v>2500000</v>
      </c>
      <c r="AB63" s="10">
        <v>2</v>
      </c>
      <c r="AC63" s="10">
        <v>5</v>
      </c>
      <c r="AD63" s="10">
        <v>1</v>
      </c>
      <c r="AE63" s="10"/>
      <c r="AF63" s="10"/>
      <c r="AG63" s="10">
        <v>3</v>
      </c>
      <c r="AH63" s="10">
        <v>1</v>
      </c>
      <c r="AI63" s="10">
        <v>2</v>
      </c>
      <c r="AJ63" s="10">
        <v>5</v>
      </c>
      <c r="AK63" s="10">
        <v>1</v>
      </c>
      <c r="AL63" s="10"/>
      <c r="AM63" s="18"/>
      <c r="AN63" s="18">
        <v>3</v>
      </c>
      <c r="AO63" s="18">
        <v>1</v>
      </c>
      <c r="AP63" t="s">
        <v>481</v>
      </c>
      <c r="AQ63" t="s">
        <v>482</v>
      </c>
      <c r="AR63" t="s">
        <v>483</v>
      </c>
      <c r="AU63" t="s">
        <v>484</v>
      </c>
      <c r="AV63" t="s">
        <v>485</v>
      </c>
      <c r="AW63" t="s">
        <v>11</v>
      </c>
      <c r="AX63" t="s">
        <v>164</v>
      </c>
      <c r="AY63" t="s">
        <v>38</v>
      </c>
      <c r="BB63" t="s">
        <v>60</v>
      </c>
      <c r="BC63" t="s">
        <v>67</v>
      </c>
      <c r="BD63" s="31">
        <v>1975942</v>
      </c>
      <c r="BE63" s="31">
        <v>409676</v>
      </c>
      <c r="BF63" s="1">
        <v>2009</v>
      </c>
      <c r="BG63" s="1">
        <v>2010</v>
      </c>
      <c r="BH63" s="1">
        <v>2017</v>
      </c>
      <c r="BI63" s="31">
        <v>1975942</v>
      </c>
      <c r="BJ63" s="31">
        <v>409676</v>
      </c>
      <c r="BK63" s="1">
        <v>2009</v>
      </c>
      <c r="BL63" s="1">
        <v>2010</v>
      </c>
      <c r="BM63" s="1">
        <v>2017</v>
      </c>
      <c r="BN63" t="s">
        <v>1810</v>
      </c>
      <c r="BO63" t="s">
        <v>1811</v>
      </c>
    </row>
    <row r="64" spans="1:67">
      <c r="A64" s="14">
        <v>843</v>
      </c>
      <c r="B64" s="14" t="s">
        <v>492</v>
      </c>
      <c r="C64" s="14" t="s">
        <v>1801</v>
      </c>
      <c r="D64" s="14" t="s">
        <v>1802</v>
      </c>
      <c r="E64" s="9" t="s">
        <v>200</v>
      </c>
      <c r="F64" s="5">
        <v>9</v>
      </c>
      <c r="G64" s="5">
        <v>5</v>
      </c>
      <c r="H64" s="2">
        <v>0.78</v>
      </c>
      <c r="I64" s="2">
        <v>0.8</v>
      </c>
      <c r="J64" s="12">
        <v>7</v>
      </c>
      <c r="K64" s="12">
        <v>4</v>
      </c>
      <c r="L64" s="22">
        <v>2212302</v>
      </c>
      <c r="M64" s="22">
        <v>221230</v>
      </c>
      <c r="N64" s="23">
        <v>2</v>
      </c>
      <c r="O64" s="23"/>
      <c r="P64" s="23"/>
      <c r="Q64" s="23">
        <v>300000</v>
      </c>
      <c r="R64" s="23">
        <v>60000</v>
      </c>
      <c r="S64" s="23">
        <v>1592000</v>
      </c>
      <c r="T64" s="23">
        <v>260300</v>
      </c>
      <c r="U64" s="24">
        <v>1</v>
      </c>
      <c r="V64" s="25"/>
      <c r="W64" s="25"/>
      <c r="X64" s="25">
        <v>300000</v>
      </c>
      <c r="Y64" s="26">
        <v>60000</v>
      </c>
      <c r="Z64" s="26">
        <v>398000</v>
      </c>
      <c r="AA64" s="26">
        <v>130150</v>
      </c>
      <c r="AB64" s="10">
        <v>2</v>
      </c>
      <c r="AC64" s="10"/>
      <c r="AD64" s="10"/>
      <c r="AE64" s="10">
        <v>1</v>
      </c>
      <c r="AF64" s="10">
        <v>1</v>
      </c>
      <c r="AG64" s="10">
        <v>4</v>
      </c>
      <c r="AH64" s="10">
        <v>2</v>
      </c>
      <c r="AI64" s="10">
        <v>1</v>
      </c>
      <c r="AJ64" s="10"/>
      <c r="AK64" s="10"/>
      <c r="AL64" s="10">
        <v>1</v>
      </c>
      <c r="AM64" s="18">
        <v>1</v>
      </c>
      <c r="AN64" s="18">
        <v>3</v>
      </c>
      <c r="AO64" s="18">
        <v>1</v>
      </c>
      <c r="AP64" t="s">
        <v>487</v>
      </c>
      <c r="AS64" t="s">
        <v>488</v>
      </c>
      <c r="AT64" t="s">
        <v>489</v>
      </c>
      <c r="AU64" t="s">
        <v>490</v>
      </c>
      <c r="AV64" t="s">
        <v>488</v>
      </c>
      <c r="AW64" t="s">
        <v>11</v>
      </c>
      <c r="AZ64" t="s">
        <v>37</v>
      </c>
      <c r="BA64" t="s">
        <v>38</v>
      </c>
      <c r="BB64" t="s">
        <v>491</v>
      </c>
      <c r="BC64" t="s">
        <v>68</v>
      </c>
      <c r="BD64" s="31">
        <v>7500598</v>
      </c>
      <c r="BE64" s="31">
        <v>2235170</v>
      </c>
      <c r="BF64" s="1">
        <v>1998</v>
      </c>
      <c r="BG64" s="1">
        <v>2000</v>
      </c>
      <c r="BH64" s="1"/>
      <c r="BI64" s="31">
        <v>590466</v>
      </c>
      <c r="BJ64" s="31">
        <v>40740</v>
      </c>
      <c r="BK64" s="1">
        <v>1998</v>
      </c>
      <c r="BL64" s="1">
        <v>2000</v>
      </c>
      <c r="BM64" s="1"/>
      <c r="BN64" t="s">
        <v>1801</v>
      </c>
      <c r="BO64" t="s">
        <v>1802</v>
      </c>
    </row>
    <row r="65" spans="1:67">
      <c r="A65" s="14">
        <v>876</v>
      </c>
      <c r="B65" s="14" t="s">
        <v>495</v>
      </c>
      <c r="C65" s="14" t="s">
        <v>1728</v>
      </c>
      <c r="D65" s="14" t="s">
        <v>1728</v>
      </c>
      <c r="E65" s="9" t="s">
        <v>493</v>
      </c>
      <c r="F65" s="5">
        <v>3</v>
      </c>
      <c r="G65" s="5">
        <v>2</v>
      </c>
      <c r="H65" s="2">
        <v>1</v>
      </c>
      <c r="I65" s="2">
        <v>1</v>
      </c>
      <c r="J65" s="12">
        <v>3</v>
      </c>
      <c r="K65" s="12">
        <v>2</v>
      </c>
      <c r="L65" s="22">
        <v>599200</v>
      </c>
      <c r="M65" s="22">
        <v>199733</v>
      </c>
      <c r="N65" s="23"/>
      <c r="O65" s="23"/>
      <c r="P65" s="23">
        <v>559200</v>
      </c>
      <c r="Q65" s="23"/>
      <c r="R65" s="23"/>
      <c r="S65" s="23">
        <v>40000</v>
      </c>
      <c r="T65" s="23"/>
      <c r="U65" s="24"/>
      <c r="V65" s="25"/>
      <c r="W65" s="25">
        <v>279600</v>
      </c>
      <c r="X65" s="25"/>
      <c r="Y65" s="26"/>
      <c r="Z65" s="26">
        <v>40000</v>
      </c>
      <c r="AA65" s="26"/>
      <c r="AB65" s="10"/>
      <c r="AC65" s="10"/>
      <c r="AD65" s="10">
        <v>2</v>
      </c>
      <c r="AE65" s="10"/>
      <c r="AF65" s="10"/>
      <c r="AG65" s="10">
        <v>1</v>
      </c>
      <c r="AH65" s="10"/>
      <c r="AI65" s="10"/>
      <c r="AJ65" s="10"/>
      <c r="AK65" s="10">
        <v>1</v>
      </c>
      <c r="AL65" s="10"/>
      <c r="AM65" s="18"/>
      <c r="AN65" s="18">
        <v>1</v>
      </c>
      <c r="AO65" s="18"/>
      <c r="AR65" t="s">
        <v>494</v>
      </c>
      <c r="AU65" t="s">
        <v>487</v>
      </c>
      <c r="AY65" t="s">
        <v>11</v>
      </c>
      <c r="BB65" t="s">
        <v>38</v>
      </c>
      <c r="BD65" s="31">
        <v>2231825</v>
      </c>
      <c r="BE65" s="31">
        <v>1029966</v>
      </c>
      <c r="BF65" s="1">
        <v>1994</v>
      </c>
      <c r="BG65" s="1">
        <v>1996</v>
      </c>
      <c r="BH65" s="1"/>
      <c r="BI65" s="31">
        <v>1587047</v>
      </c>
      <c r="BJ65" s="31">
        <v>1035527</v>
      </c>
      <c r="BK65" s="1">
        <v>1993</v>
      </c>
      <c r="BL65" s="1">
        <v>1995</v>
      </c>
      <c r="BM65" s="1"/>
      <c r="BN65" t="s">
        <v>1728</v>
      </c>
      <c r="BO65" t="s">
        <v>1728</v>
      </c>
    </row>
    <row r="66" spans="1:67">
      <c r="A66" s="14">
        <v>882</v>
      </c>
      <c r="B66" s="14" t="s">
        <v>501</v>
      </c>
      <c r="C66" s="14" t="s">
        <v>1728</v>
      </c>
      <c r="D66" s="14" t="s">
        <v>1728</v>
      </c>
      <c r="E66" s="9" t="s">
        <v>496</v>
      </c>
      <c r="F66" s="5">
        <v>6</v>
      </c>
      <c r="G66" s="5">
        <v>5</v>
      </c>
      <c r="H66" s="2">
        <v>0.83</v>
      </c>
      <c r="I66" s="2">
        <v>0.8</v>
      </c>
      <c r="J66" s="12">
        <v>5</v>
      </c>
      <c r="K66" s="12">
        <v>4</v>
      </c>
      <c r="L66" s="22">
        <v>422900</v>
      </c>
      <c r="M66" s="22">
        <v>70483</v>
      </c>
      <c r="N66" s="23"/>
      <c r="O66" s="23"/>
      <c r="P66" s="23">
        <v>25600</v>
      </c>
      <c r="Q66" s="23">
        <v>174600</v>
      </c>
      <c r="R66" s="23">
        <v>207900</v>
      </c>
      <c r="S66" s="23">
        <v>14800</v>
      </c>
      <c r="T66" s="23"/>
      <c r="U66" s="24"/>
      <c r="V66" s="25"/>
      <c r="W66" s="25">
        <v>25600</v>
      </c>
      <c r="X66" s="25">
        <v>87300</v>
      </c>
      <c r="Y66" s="26">
        <v>103950</v>
      </c>
      <c r="Z66" s="26">
        <v>14800</v>
      </c>
      <c r="AA66" s="26"/>
      <c r="AB66" s="10"/>
      <c r="AC66" s="10"/>
      <c r="AD66" s="10">
        <v>1</v>
      </c>
      <c r="AE66" s="10">
        <v>2</v>
      </c>
      <c r="AF66" s="10">
        <v>2</v>
      </c>
      <c r="AG66" s="10">
        <v>1</v>
      </c>
      <c r="AH66" s="10"/>
      <c r="AI66" s="10"/>
      <c r="AJ66" s="10"/>
      <c r="AK66" s="10">
        <v>1</v>
      </c>
      <c r="AL66" s="10">
        <v>2</v>
      </c>
      <c r="AM66" s="18">
        <v>2</v>
      </c>
      <c r="AN66" s="18">
        <v>1</v>
      </c>
      <c r="AO66" s="18"/>
      <c r="AR66" t="s">
        <v>497</v>
      </c>
      <c r="AS66" t="s">
        <v>498</v>
      </c>
      <c r="AT66" t="s">
        <v>499</v>
      </c>
      <c r="AU66" t="s">
        <v>500</v>
      </c>
      <c r="AY66" t="s">
        <v>38</v>
      </c>
      <c r="AZ66" t="s">
        <v>11</v>
      </c>
      <c r="BA66" t="s">
        <v>11</v>
      </c>
      <c r="BB66" t="s">
        <v>38</v>
      </c>
      <c r="BD66" s="31">
        <v>980116</v>
      </c>
      <c r="BE66" s="31">
        <v>130855</v>
      </c>
      <c r="BF66" s="1">
        <v>1987</v>
      </c>
      <c r="BG66" s="1">
        <v>1989</v>
      </c>
      <c r="BH66" s="1">
        <v>2017</v>
      </c>
      <c r="BI66" s="31">
        <v>865212</v>
      </c>
      <c r="BJ66" s="31">
        <v>43872</v>
      </c>
      <c r="BK66" s="1">
        <v>1987</v>
      </c>
      <c r="BL66" s="1">
        <v>1987</v>
      </c>
      <c r="BM66" s="1">
        <v>2017</v>
      </c>
      <c r="BN66" t="s">
        <v>1728</v>
      </c>
      <c r="BO66" t="s">
        <v>1728</v>
      </c>
    </row>
    <row r="67" spans="1:67">
      <c r="A67" s="14">
        <v>907</v>
      </c>
      <c r="B67" s="14" t="s">
        <v>515</v>
      </c>
      <c r="C67" s="14" t="s">
        <v>1728</v>
      </c>
      <c r="D67" s="14" t="s">
        <v>1728</v>
      </c>
      <c r="E67" s="9" t="s">
        <v>47</v>
      </c>
      <c r="F67" s="5">
        <v>53</v>
      </c>
      <c r="G67" s="5">
        <v>51</v>
      </c>
      <c r="H67" s="2">
        <v>0.96</v>
      </c>
      <c r="I67" s="2">
        <v>0.96</v>
      </c>
      <c r="J67" s="12">
        <v>51</v>
      </c>
      <c r="K67" s="12">
        <v>49</v>
      </c>
      <c r="L67" s="22">
        <v>1628707</v>
      </c>
      <c r="M67" s="22">
        <v>29613</v>
      </c>
      <c r="N67" s="23">
        <v>111000</v>
      </c>
      <c r="O67" s="23">
        <v>170800</v>
      </c>
      <c r="P67" s="23">
        <v>244580</v>
      </c>
      <c r="Q67" s="23">
        <v>223450</v>
      </c>
      <c r="R67" s="23">
        <v>109600</v>
      </c>
      <c r="S67" s="23">
        <v>611275</v>
      </c>
      <c r="T67" s="23">
        <v>158002</v>
      </c>
      <c r="U67" s="24">
        <v>22200</v>
      </c>
      <c r="V67" s="25">
        <v>24400</v>
      </c>
      <c r="W67" s="25">
        <v>18814</v>
      </c>
      <c r="X67" s="25">
        <v>24828</v>
      </c>
      <c r="Y67" s="26">
        <v>36533</v>
      </c>
      <c r="Z67" s="26">
        <v>47021</v>
      </c>
      <c r="AA67" s="26">
        <v>31600</v>
      </c>
      <c r="AB67" s="10">
        <v>5</v>
      </c>
      <c r="AC67" s="10">
        <v>7</v>
      </c>
      <c r="AD67" s="10">
        <v>13</v>
      </c>
      <c r="AE67" s="10">
        <v>9</v>
      </c>
      <c r="AF67" s="10">
        <v>3</v>
      </c>
      <c r="AG67" s="10">
        <v>13</v>
      </c>
      <c r="AH67" s="10">
        <v>5</v>
      </c>
      <c r="AI67" s="10">
        <v>5</v>
      </c>
      <c r="AJ67" s="10">
        <v>6</v>
      </c>
      <c r="AK67" s="10">
        <v>13</v>
      </c>
      <c r="AL67" s="10">
        <v>9</v>
      </c>
      <c r="AM67" s="18">
        <v>3</v>
      </c>
      <c r="AN67" s="18">
        <v>12</v>
      </c>
      <c r="AO67" s="18">
        <v>3</v>
      </c>
      <c r="AP67" t="s">
        <v>502</v>
      </c>
      <c r="AQ67" t="s">
        <v>503</v>
      </c>
      <c r="AR67" t="s">
        <v>504</v>
      </c>
      <c r="AS67" t="s">
        <v>505</v>
      </c>
      <c r="AT67" t="s">
        <v>506</v>
      </c>
      <c r="AU67" t="s">
        <v>507</v>
      </c>
      <c r="AV67" t="s">
        <v>508</v>
      </c>
      <c r="AW67" t="s">
        <v>509</v>
      </c>
      <c r="AX67" t="s">
        <v>510</v>
      </c>
      <c r="AY67" t="s">
        <v>511</v>
      </c>
      <c r="AZ67" t="s">
        <v>512</v>
      </c>
      <c r="BA67" t="s">
        <v>60</v>
      </c>
      <c r="BB67" t="s">
        <v>513</v>
      </c>
      <c r="BC67" t="s">
        <v>514</v>
      </c>
      <c r="BD67" s="31">
        <v>596040</v>
      </c>
      <c r="BE67" s="31">
        <v>208849</v>
      </c>
      <c r="BF67" s="1">
        <v>1989</v>
      </c>
      <c r="BG67" s="1">
        <v>1990</v>
      </c>
      <c r="BH67" s="1">
        <v>2017</v>
      </c>
      <c r="BI67" s="31">
        <v>407430</v>
      </c>
      <c r="BJ67" s="31">
        <v>166498</v>
      </c>
      <c r="BK67" s="1">
        <v>1989</v>
      </c>
      <c r="BL67" s="1">
        <v>1990</v>
      </c>
      <c r="BM67" s="1">
        <v>2017</v>
      </c>
      <c r="BN67" t="s">
        <v>1728</v>
      </c>
      <c r="BO67" t="s">
        <v>1728</v>
      </c>
    </row>
    <row r="68" spans="1:67">
      <c r="A68" s="14">
        <v>913</v>
      </c>
      <c r="B68" s="14" t="s">
        <v>523</v>
      </c>
      <c r="C68" s="14" t="s">
        <v>1728</v>
      </c>
      <c r="D68" s="14" t="s">
        <v>1728</v>
      </c>
      <c r="E68" s="9" t="s">
        <v>516</v>
      </c>
      <c r="F68" s="5">
        <v>31</v>
      </c>
      <c r="G68" s="5">
        <v>26</v>
      </c>
      <c r="H68" s="2">
        <v>0.97</v>
      </c>
      <c r="I68" s="2">
        <v>0.96</v>
      </c>
      <c r="J68" s="12">
        <v>30</v>
      </c>
      <c r="K68" s="12">
        <v>25</v>
      </c>
      <c r="L68" s="22">
        <v>906060</v>
      </c>
      <c r="M68" s="22">
        <v>25168</v>
      </c>
      <c r="N68" s="23"/>
      <c r="O68" s="23">
        <v>86614</v>
      </c>
      <c r="P68" s="23">
        <v>144288</v>
      </c>
      <c r="Q68" s="23">
        <v>156355</v>
      </c>
      <c r="R68" s="23">
        <v>200893</v>
      </c>
      <c r="S68" s="23">
        <v>191353</v>
      </c>
      <c r="T68" s="23">
        <v>126557</v>
      </c>
      <c r="U68" s="24"/>
      <c r="V68" s="25">
        <v>21654</v>
      </c>
      <c r="W68" s="25">
        <v>36072</v>
      </c>
      <c r="X68" s="25">
        <v>19544</v>
      </c>
      <c r="Y68" s="26">
        <v>28699</v>
      </c>
      <c r="Z68" s="26">
        <v>21261</v>
      </c>
      <c r="AA68" s="26">
        <v>31639</v>
      </c>
      <c r="AB68" s="10"/>
      <c r="AC68" s="10">
        <v>4</v>
      </c>
      <c r="AD68" s="10">
        <v>4</v>
      </c>
      <c r="AE68" s="10">
        <v>8</v>
      </c>
      <c r="AF68" s="10">
        <v>7</v>
      </c>
      <c r="AG68" s="10">
        <v>9</v>
      </c>
      <c r="AH68" s="10">
        <v>4</v>
      </c>
      <c r="AI68" s="10"/>
      <c r="AJ68" s="10">
        <v>3</v>
      </c>
      <c r="AK68" s="10">
        <v>4</v>
      </c>
      <c r="AL68" s="10">
        <v>6</v>
      </c>
      <c r="AM68" s="18">
        <v>6</v>
      </c>
      <c r="AN68" s="18">
        <v>8</v>
      </c>
      <c r="AO68" s="18">
        <v>4</v>
      </c>
      <c r="AQ68" t="s">
        <v>517</v>
      </c>
      <c r="AR68" t="s">
        <v>518</v>
      </c>
      <c r="AS68" t="s">
        <v>519</v>
      </c>
      <c r="AT68" t="s">
        <v>520</v>
      </c>
      <c r="AU68" t="s">
        <v>521</v>
      </c>
      <c r="AV68" t="s">
        <v>522</v>
      </c>
      <c r="AX68" t="s">
        <v>86</v>
      </c>
      <c r="AY68" t="s">
        <v>86</v>
      </c>
      <c r="AZ68" t="s">
        <v>337</v>
      </c>
      <c r="BA68" t="s">
        <v>191</v>
      </c>
      <c r="BB68" t="s">
        <v>136</v>
      </c>
      <c r="BC68" t="s">
        <v>86</v>
      </c>
      <c r="BD68" s="31">
        <v>1132614</v>
      </c>
      <c r="BE68" s="31">
        <v>711001</v>
      </c>
      <c r="BF68" s="1">
        <v>1993</v>
      </c>
      <c r="BG68" s="1">
        <v>1993</v>
      </c>
      <c r="BH68" s="1">
        <v>2018</v>
      </c>
      <c r="BI68" s="31">
        <v>964055</v>
      </c>
      <c r="BJ68" s="31">
        <v>576034</v>
      </c>
      <c r="BK68" s="1">
        <v>1993</v>
      </c>
      <c r="BL68" s="1">
        <v>1993</v>
      </c>
      <c r="BM68" s="1">
        <v>2018</v>
      </c>
      <c r="BN68" t="s">
        <v>1728</v>
      </c>
      <c r="BO68" t="s">
        <v>1728</v>
      </c>
    </row>
    <row r="69" spans="1:67">
      <c r="A69" s="14">
        <v>919</v>
      </c>
      <c r="B69" s="14" t="s">
        <v>537</v>
      </c>
      <c r="C69" s="14" t="s">
        <v>1728</v>
      </c>
      <c r="D69" s="14" t="s">
        <v>1728</v>
      </c>
      <c r="E69" s="9" t="s">
        <v>524</v>
      </c>
      <c r="F69" s="5">
        <v>48</v>
      </c>
      <c r="G69" s="5">
        <v>45</v>
      </c>
      <c r="H69" s="2">
        <v>1</v>
      </c>
      <c r="I69" s="2">
        <v>1</v>
      </c>
      <c r="J69" s="12">
        <v>48</v>
      </c>
      <c r="K69" s="12">
        <v>45</v>
      </c>
      <c r="L69" s="22">
        <v>147880</v>
      </c>
      <c r="M69" s="22">
        <v>3018</v>
      </c>
      <c r="N69" s="23">
        <v>16400</v>
      </c>
      <c r="O69" s="23">
        <v>16400</v>
      </c>
      <c r="P69" s="23">
        <v>36150</v>
      </c>
      <c r="Q69" s="23">
        <v>30850</v>
      </c>
      <c r="R69" s="23">
        <v>24080</v>
      </c>
      <c r="S69" s="23">
        <v>24000</v>
      </c>
      <c r="T69" s="23"/>
      <c r="U69" s="24">
        <v>1822</v>
      </c>
      <c r="V69" s="25">
        <v>3280</v>
      </c>
      <c r="W69" s="25">
        <v>5164</v>
      </c>
      <c r="X69" s="25">
        <v>2571</v>
      </c>
      <c r="Y69" s="26">
        <v>3010</v>
      </c>
      <c r="Z69" s="26">
        <v>3000</v>
      </c>
      <c r="AA69" s="26"/>
      <c r="AB69" s="10">
        <v>9</v>
      </c>
      <c r="AC69" s="10">
        <v>5</v>
      </c>
      <c r="AD69" s="10">
        <v>7</v>
      </c>
      <c r="AE69" s="10">
        <v>12</v>
      </c>
      <c r="AF69" s="10">
        <v>8</v>
      </c>
      <c r="AG69" s="10">
        <v>8</v>
      </c>
      <c r="AH69" s="10"/>
      <c r="AI69" s="10">
        <v>8</v>
      </c>
      <c r="AJ69" s="10">
        <v>5</v>
      </c>
      <c r="AK69" s="10">
        <v>7</v>
      </c>
      <c r="AL69" s="10">
        <v>10</v>
      </c>
      <c r="AM69" s="18">
        <v>8</v>
      </c>
      <c r="AN69" s="18">
        <v>8</v>
      </c>
      <c r="AO69" s="18"/>
      <c r="AP69" t="s">
        <v>525</v>
      </c>
      <c r="AQ69" t="s">
        <v>526</v>
      </c>
      <c r="AR69" t="s">
        <v>527</v>
      </c>
      <c r="AS69" t="s">
        <v>528</v>
      </c>
      <c r="AT69" t="s">
        <v>529</v>
      </c>
      <c r="AU69" t="s">
        <v>530</v>
      </c>
      <c r="AW69" t="s">
        <v>531</v>
      </c>
      <c r="AX69" t="s">
        <v>532</v>
      </c>
      <c r="AY69" t="s">
        <v>533</v>
      </c>
      <c r="AZ69" t="s">
        <v>534</v>
      </c>
      <c r="BA69" t="s">
        <v>535</v>
      </c>
      <c r="BB69" t="s">
        <v>536</v>
      </c>
      <c r="BD69" s="31">
        <v>2096941</v>
      </c>
      <c r="BE69" s="31">
        <v>816853</v>
      </c>
      <c r="BF69" s="1">
        <v>2000</v>
      </c>
      <c r="BG69" s="1">
        <v>2004</v>
      </c>
      <c r="BH69" s="1">
        <v>2018</v>
      </c>
      <c r="BI69" s="31">
        <v>1374979</v>
      </c>
      <c r="BJ69" s="31">
        <v>644531</v>
      </c>
      <c r="BK69" s="1">
        <v>2000</v>
      </c>
      <c r="BL69" s="1">
        <v>2004</v>
      </c>
      <c r="BM69" s="1">
        <v>2018</v>
      </c>
      <c r="BN69" t="s">
        <v>1728</v>
      </c>
      <c r="BO69" t="s">
        <v>1728</v>
      </c>
    </row>
    <row r="70" spans="1:67">
      <c r="A70" s="14">
        <v>929</v>
      </c>
      <c r="B70" s="14" t="s">
        <v>540</v>
      </c>
      <c r="C70" s="14" t="s">
        <v>1728</v>
      </c>
      <c r="D70" s="14" t="s">
        <v>1728</v>
      </c>
      <c r="E70" s="9" t="s">
        <v>200</v>
      </c>
      <c r="F70" s="5">
        <v>8</v>
      </c>
      <c r="G70" s="5">
        <v>3</v>
      </c>
      <c r="H70" s="2">
        <v>0.88</v>
      </c>
      <c r="I70" s="2">
        <v>0.67</v>
      </c>
      <c r="J70" s="12">
        <v>7</v>
      </c>
      <c r="K70" s="12">
        <v>2</v>
      </c>
      <c r="L70" s="22">
        <v>2484201</v>
      </c>
      <c r="M70" s="22">
        <v>191092</v>
      </c>
      <c r="N70" s="23"/>
      <c r="O70" s="23">
        <v>851000</v>
      </c>
      <c r="P70" s="23">
        <v>983200</v>
      </c>
      <c r="Q70" s="23"/>
      <c r="R70" s="23"/>
      <c r="S70" s="23">
        <v>650001</v>
      </c>
      <c r="T70" s="23"/>
      <c r="U70" s="24"/>
      <c r="V70" s="25">
        <v>425500</v>
      </c>
      <c r="W70" s="25">
        <v>109244</v>
      </c>
      <c r="X70" s="25"/>
      <c r="Y70" s="26"/>
      <c r="Z70" s="26">
        <v>325001</v>
      </c>
      <c r="AA70" s="26"/>
      <c r="AB70" s="10"/>
      <c r="AC70" s="10">
        <v>2</v>
      </c>
      <c r="AD70" s="10">
        <v>9</v>
      </c>
      <c r="AE70" s="10"/>
      <c r="AF70" s="10"/>
      <c r="AG70" s="10">
        <v>2</v>
      </c>
      <c r="AH70" s="10"/>
      <c r="AI70" s="10"/>
      <c r="AJ70" s="10">
        <v>2</v>
      </c>
      <c r="AK70" s="10">
        <v>1</v>
      </c>
      <c r="AL70" s="10"/>
      <c r="AM70" s="18"/>
      <c r="AN70" s="18">
        <v>1</v>
      </c>
      <c r="AO70" s="18"/>
      <c r="AQ70" t="s">
        <v>538</v>
      </c>
      <c r="AR70" t="s">
        <v>487</v>
      </c>
      <c r="AU70" t="s">
        <v>539</v>
      </c>
      <c r="AX70" t="s">
        <v>69</v>
      </c>
      <c r="AY70" t="s">
        <v>136</v>
      </c>
      <c r="BB70" t="s">
        <v>68</v>
      </c>
      <c r="BD70" s="31">
        <v>11299574</v>
      </c>
      <c r="BE70" s="31">
        <v>3642569</v>
      </c>
      <c r="BF70" s="1">
        <v>1994</v>
      </c>
      <c r="BG70" s="1">
        <v>2000</v>
      </c>
      <c r="BH70" s="1"/>
      <c r="BI70" s="31">
        <v>240240</v>
      </c>
      <c r="BJ70" s="31">
        <v>0</v>
      </c>
      <c r="BK70" s="1">
        <v>2003</v>
      </c>
      <c r="BL70" s="1">
        <v>2003</v>
      </c>
      <c r="BM70" s="1"/>
      <c r="BN70" t="s">
        <v>1728</v>
      </c>
      <c r="BO70" t="s">
        <v>1728</v>
      </c>
    </row>
    <row r="71" spans="1:67">
      <c r="A71" s="14">
        <v>942</v>
      </c>
      <c r="B71" s="14" t="s">
        <v>543</v>
      </c>
      <c r="C71" s="14" t="s">
        <v>1728</v>
      </c>
      <c r="D71" s="14" t="s">
        <v>1728</v>
      </c>
      <c r="E71" s="9" t="s">
        <v>89</v>
      </c>
      <c r="F71" s="5">
        <v>4</v>
      </c>
      <c r="G71" s="5">
        <v>2</v>
      </c>
      <c r="H71" s="2">
        <v>1</v>
      </c>
      <c r="I71" s="2">
        <v>1</v>
      </c>
      <c r="J71" s="12">
        <v>4</v>
      </c>
      <c r="K71" s="12">
        <v>2</v>
      </c>
      <c r="L71" s="22">
        <v>257000</v>
      </c>
      <c r="M71" s="22">
        <v>64250</v>
      </c>
      <c r="N71" s="23"/>
      <c r="O71" s="23">
        <v>132000</v>
      </c>
      <c r="P71" s="23"/>
      <c r="Q71" s="23">
        <v>75000</v>
      </c>
      <c r="R71" s="23"/>
      <c r="S71" s="23">
        <v>50000</v>
      </c>
      <c r="T71" s="23"/>
      <c r="U71" s="24"/>
      <c r="V71" s="25">
        <v>66000</v>
      </c>
      <c r="W71" s="25"/>
      <c r="X71" s="25">
        <v>75000</v>
      </c>
      <c r="Y71" s="26"/>
      <c r="Z71" s="26">
        <v>50000</v>
      </c>
      <c r="AA71" s="26"/>
      <c r="AB71" s="10"/>
      <c r="AC71" s="10">
        <v>2</v>
      </c>
      <c r="AD71" s="10"/>
      <c r="AE71" s="10">
        <v>1</v>
      </c>
      <c r="AF71" s="10"/>
      <c r="AG71" s="10">
        <v>1</v>
      </c>
      <c r="AH71" s="10"/>
      <c r="AI71" s="10"/>
      <c r="AJ71" s="10">
        <v>2</v>
      </c>
      <c r="AK71" s="10"/>
      <c r="AL71" s="10">
        <v>1</v>
      </c>
      <c r="AM71" s="18"/>
      <c r="AN71" s="18">
        <v>1</v>
      </c>
      <c r="AO71" s="18"/>
      <c r="AQ71" t="s">
        <v>541</v>
      </c>
      <c r="AS71" t="s">
        <v>542</v>
      </c>
      <c r="AU71" t="s">
        <v>542</v>
      </c>
      <c r="AX71" t="s">
        <v>52</v>
      </c>
      <c r="AZ71" t="s">
        <v>38</v>
      </c>
      <c r="BB71" t="s">
        <v>38</v>
      </c>
      <c r="BD71" s="31">
        <v>1497653</v>
      </c>
      <c r="BE71" s="31">
        <v>577953</v>
      </c>
      <c r="BF71" s="1">
        <v>1993</v>
      </c>
      <c r="BG71" s="1">
        <v>1994</v>
      </c>
      <c r="BH71" s="1">
        <v>2018</v>
      </c>
      <c r="BI71" s="31">
        <v>1352643</v>
      </c>
      <c r="BJ71" s="31">
        <v>522474</v>
      </c>
      <c r="BK71" s="1">
        <v>1993</v>
      </c>
      <c r="BL71" s="1">
        <v>1994</v>
      </c>
      <c r="BM71" s="1">
        <v>2018</v>
      </c>
      <c r="BN71" t="s">
        <v>1728</v>
      </c>
      <c r="BO71" t="s">
        <v>1728</v>
      </c>
    </row>
    <row r="72" spans="1:67">
      <c r="A72" s="14">
        <v>948</v>
      </c>
      <c r="B72" s="14" t="s">
        <v>549</v>
      </c>
      <c r="C72" s="14" t="s">
        <v>1728</v>
      </c>
      <c r="D72" s="14" t="s">
        <v>1728</v>
      </c>
      <c r="E72" s="9" t="s">
        <v>240</v>
      </c>
      <c r="F72" s="5">
        <v>8</v>
      </c>
      <c r="G72" s="5">
        <v>8</v>
      </c>
      <c r="H72" s="2">
        <v>1</v>
      </c>
      <c r="I72" s="2">
        <v>1</v>
      </c>
      <c r="J72" s="12">
        <v>8</v>
      </c>
      <c r="K72" s="12">
        <v>8</v>
      </c>
      <c r="L72" s="22">
        <v>6079289</v>
      </c>
      <c r="M72" s="22">
        <v>868470</v>
      </c>
      <c r="N72" s="23">
        <v>584389</v>
      </c>
      <c r="O72" s="23"/>
      <c r="P72" s="23">
        <v>2590500</v>
      </c>
      <c r="Q72" s="23">
        <v>1460000</v>
      </c>
      <c r="R72" s="23">
        <v>1444400</v>
      </c>
      <c r="S72" s="23"/>
      <c r="T72" s="23"/>
      <c r="U72" s="24">
        <v>584389</v>
      </c>
      <c r="V72" s="25"/>
      <c r="W72" s="25">
        <v>863500</v>
      </c>
      <c r="X72" s="25">
        <v>730000</v>
      </c>
      <c r="Y72" s="26">
        <v>1444400</v>
      </c>
      <c r="Z72" s="26"/>
      <c r="AA72" s="26"/>
      <c r="AB72" s="10">
        <v>1</v>
      </c>
      <c r="AC72" s="10"/>
      <c r="AD72" s="10">
        <v>3</v>
      </c>
      <c r="AE72" s="10">
        <v>2</v>
      </c>
      <c r="AF72" s="10">
        <v>1</v>
      </c>
      <c r="AG72" s="10">
        <v>1</v>
      </c>
      <c r="AH72" s="10"/>
      <c r="AI72" s="10">
        <v>1</v>
      </c>
      <c r="AJ72" s="10"/>
      <c r="AK72" s="10">
        <v>3</v>
      </c>
      <c r="AL72" s="10">
        <v>2</v>
      </c>
      <c r="AM72" s="18">
        <v>1</v>
      </c>
      <c r="AN72" s="18">
        <v>1</v>
      </c>
      <c r="AO72" s="18"/>
      <c r="AP72" t="s">
        <v>544</v>
      </c>
      <c r="AR72" t="s">
        <v>545</v>
      </c>
      <c r="AS72" t="s">
        <v>546</v>
      </c>
      <c r="AT72" t="s">
        <v>547</v>
      </c>
      <c r="AU72" t="s">
        <v>548</v>
      </c>
      <c r="AW72" t="s">
        <v>38</v>
      </c>
      <c r="AY72" t="s">
        <v>60</v>
      </c>
      <c r="AZ72" t="s">
        <v>11</v>
      </c>
      <c r="BA72" t="s">
        <v>38</v>
      </c>
      <c r="BB72" t="s">
        <v>67</v>
      </c>
      <c r="BD72" s="31">
        <v>1141237</v>
      </c>
      <c r="BE72" s="31">
        <v>290211</v>
      </c>
      <c r="BF72" s="1">
        <v>2015</v>
      </c>
      <c r="BG72" s="1">
        <v>2015</v>
      </c>
      <c r="BH72" s="1">
        <v>2018</v>
      </c>
      <c r="BI72" s="31">
        <v>1141237</v>
      </c>
      <c r="BJ72" s="31">
        <v>290211</v>
      </c>
      <c r="BK72" s="1">
        <v>2015</v>
      </c>
      <c r="BL72" s="1">
        <v>2015</v>
      </c>
      <c r="BM72" s="1">
        <v>2018</v>
      </c>
      <c r="BN72" t="s">
        <v>1728</v>
      </c>
      <c r="BO72" t="s">
        <v>1728</v>
      </c>
    </row>
    <row r="73" spans="1:67">
      <c r="A73" s="14">
        <v>964</v>
      </c>
      <c r="B73" s="14" t="s">
        <v>552</v>
      </c>
      <c r="C73" s="14" t="s">
        <v>1728</v>
      </c>
      <c r="D73" s="14" t="s">
        <v>1728</v>
      </c>
      <c r="E73" s="9" t="s">
        <v>33</v>
      </c>
      <c r="F73" s="5">
        <v>2</v>
      </c>
      <c r="G73" s="5">
        <v>2</v>
      </c>
      <c r="H73" s="2">
        <v>1</v>
      </c>
      <c r="I73" s="2">
        <v>1</v>
      </c>
      <c r="J73" s="12">
        <v>2</v>
      </c>
      <c r="K73" s="12">
        <v>2</v>
      </c>
      <c r="L73" s="22">
        <v>165000</v>
      </c>
      <c r="M73" s="22">
        <v>82500</v>
      </c>
      <c r="N73" s="23">
        <v>25000</v>
      </c>
      <c r="O73" s="23"/>
      <c r="P73" s="23"/>
      <c r="Q73" s="23"/>
      <c r="R73" s="23"/>
      <c r="S73" s="23">
        <v>140000</v>
      </c>
      <c r="T73" s="23"/>
      <c r="U73" s="24">
        <v>25000</v>
      </c>
      <c r="V73" s="25"/>
      <c r="W73" s="25"/>
      <c r="X73" s="25"/>
      <c r="Y73" s="26"/>
      <c r="Z73" s="26">
        <v>140000</v>
      </c>
      <c r="AA73" s="26"/>
      <c r="AB73" s="10">
        <v>1</v>
      </c>
      <c r="AC73" s="10"/>
      <c r="AD73" s="10"/>
      <c r="AE73" s="10"/>
      <c r="AF73" s="10"/>
      <c r="AG73" s="10">
        <v>1</v>
      </c>
      <c r="AH73" s="10"/>
      <c r="AI73" s="10">
        <v>1</v>
      </c>
      <c r="AJ73" s="10"/>
      <c r="AK73" s="10"/>
      <c r="AL73" s="10"/>
      <c r="AM73" s="18"/>
      <c r="AN73" s="18">
        <v>1</v>
      </c>
      <c r="AO73" s="18"/>
      <c r="AP73" t="s">
        <v>550</v>
      </c>
      <c r="AU73" t="s">
        <v>551</v>
      </c>
      <c r="AW73" t="s">
        <v>37</v>
      </c>
      <c r="BB73" t="s">
        <v>37</v>
      </c>
      <c r="BD73" s="31">
        <v>788853</v>
      </c>
      <c r="BE73" s="31">
        <v>263752</v>
      </c>
      <c r="BF73" s="1">
        <v>1993</v>
      </c>
      <c r="BG73" s="1">
        <v>1994</v>
      </c>
      <c r="BH73" s="1">
        <v>2018</v>
      </c>
      <c r="BI73" s="31">
        <v>754796</v>
      </c>
      <c r="BJ73" s="31">
        <v>240542</v>
      </c>
      <c r="BK73" s="1">
        <v>1993</v>
      </c>
      <c r="BL73" s="1">
        <v>1994</v>
      </c>
      <c r="BM73" s="1">
        <v>2018</v>
      </c>
      <c r="BN73" t="s">
        <v>1728</v>
      </c>
      <c r="BO73" t="s">
        <v>1728</v>
      </c>
    </row>
    <row r="74" spans="1:67">
      <c r="A74" s="14">
        <v>967</v>
      </c>
      <c r="B74" s="14" t="s">
        <v>556</v>
      </c>
      <c r="C74" s="14" t="s">
        <v>1728</v>
      </c>
      <c r="D74" s="14" t="s">
        <v>1728</v>
      </c>
      <c r="E74" s="9" t="s">
        <v>264</v>
      </c>
      <c r="F74" s="5">
        <v>4</v>
      </c>
      <c r="G74" s="5">
        <v>3</v>
      </c>
      <c r="H74" s="2">
        <v>1</v>
      </c>
      <c r="I74" s="2">
        <v>1</v>
      </c>
      <c r="J74" s="12">
        <v>4</v>
      </c>
      <c r="K74" s="12">
        <v>3</v>
      </c>
      <c r="L74" s="22">
        <v>213000</v>
      </c>
      <c r="M74" s="22">
        <v>53250</v>
      </c>
      <c r="N74" s="23"/>
      <c r="O74" s="23">
        <v>75000</v>
      </c>
      <c r="P74" s="23">
        <v>90000</v>
      </c>
      <c r="Q74" s="23"/>
      <c r="R74" s="23"/>
      <c r="S74" s="23">
        <v>48000</v>
      </c>
      <c r="T74" s="23"/>
      <c r="U74" s="24"/>
      <c r="V74" s="25">
        <v>75000</v>
      </c>
      <c r="W74" s="25">
        <v>90000</v>
      </c>
      <c r="X74" s="25"/>
      <c r="Y74" s="26"/>
      <c r="Z74" s="26">
        <v>24000</v>
      </c>
      <c r="AA74" s="26"/>
      <c r="AB74" s="10"/>
      <c r="AC74" s="10">
        <v>1</v>
      </c>
      <c r="AD74" s="10">
        <v>1</v>
      </c>
      <c r="AE74" s="10"/>
      <c r="AF74" s="10"/>
      <c r="AG74" s="10">
        <v>2</v>
      </c>
      <c r="AH74" s="10"/>
      <c r="AI74" s="10"/>
      <c r="AJ74" s="10">
        <v>1</v>
      </c>
      <c r="AK74" s="10">
        <v>1</v>
      </c>
      <c r="AL74" s="10"/>
      <c r="AM74" s="18"/>
      <c r="AN74" s="18">
        <v>1</v>
      </c>
      <c r="AO74" s="18"/>
      <c r="AQ74" t="s">
        <v>553</v>
      </c>
      <c r="AR74" t="s">
        <v>554</v>
      </c>
      <c r="AU74" t="s">
        <v>555</v>
      </c>
      <c r="AX74" t="s">
        <v>38</v>
      </c>
      <c r="AY74" t="s">
        <v>37</v>
      </c>
      <c r="BB74" t="s">
        <v>11</v>
      </c>
      <c r="BD74" s="31">
        <v>1235710</v>
      </c>
      <c r="BE74" s="31">
        <v>138341</v>
      </c>
      <c r="BF74" s="1">
        <v>1996</v>
      </c>
      <c r="BG74" s="1">
        <v>1998</v>
      </c>
      <c r="BH74" s="1">
        <v>2017</v>
      </c>
      <c r="BI74" s="31">
        <v>1235710</v>
      </c>
      <c r="BJ74" s="31">
        <v>138341</v>
      </c>
      <c r="BK74" s="1">
        <v>1996</v>
      </c>
      <c r="BL74" s="1">
        <v>1998</v>
      </c>
      <c r="BM74" s="1">
        <v>2017</v>
      </c>
      <c r="BN74" t="s">
        <v>1728</v>
      </c>
      <c r="BO74" t="s">
        <v>1728</v>
      </c>
    </row>
    <row r="75" spans="1:67">
      <c r="A75" s="14">
        <v>974</v>
      </c>
      <c r="B75" s="14" t="s">
        <v>568</v>
      </c>
      <c r="C75" s="14" t="s">
        <v>1700</v>
      </c>
      <c r="D75" s="14" t="s">
        <v>1701</v>
      </c>
      <c r="E75" s="9" t="s">
        <v>369</v>
      </c>
      <c r="F75" s="5">
        <v>66</v>
      </c>
      <c r="G75" s="5">
        <v>65</v>
      </c>
      <c r="H75" s="2">
        <v>1</v>
      </c>
      <c r="I75" s="2">
        <v>1</v>
      </c>
      <c r="J75" s="12">
        <v>66</v>
      </c>
      <c r="K75" s="12">
        <v>65</v>
      </c>
      <c r="L75" s="22">
        <v>30957798</v>
      </c>
      <c r="M75" s="22">
        <v>429969</v>
      </c>
      <c r="N75" s="23">
        <v>5816229</v>
      </c>
      <c r="O75" s="23">
        <v>5775586</v>
      </c>
      <c r="P75" s="23">
        <v>6691273</v>
      </c>
      <c r="Q75" s="23">
        <v>7329430</v>
      </c>
      <c r="R75" s="23">
        <v>3375607</v>
      </c>
      <c r="S75" s="23">
        <v>1624875</v>
      </c>
      <c r="T75" s="23">
        <v>344798</v>
      </c>
      <c r="U75" s="24">
        <v>276963</v>
      </c>
      <c r="V75" s="25">
        <v>481299</v>
      </c>
      <c r="W75" s="25">
        <v>514713</v>
      </c>
      <c r="X75" s="25">
        <v>523531</v>
      </c>
      <c r="Y75" s="26">
        <v>562601</v>
      </c>
      <c r="Z75" s="26">
        <v>324975</v>
      </c>
      <c r="AA75" s="26">
        <v>344798</v>
      </c>
      <c r="AB75" s="10">
        <v>21</v>
      </c>
      <c r="AC75" s="10">
        <v>12</v>
      </c>
      <c r="AD75" s="10">
        <v>13</v>
      </c>
      <c r="AE75" s="10">
        <v>15</v>
      </c>
      <c r="AF75" s="10">
        <v>7</v>
      </c>
      <c r="AG75" s="10">
        <v>5</v>
      </c>
      <c r="AH75" s="10">
        <v>1</v>
      </c>
      <c r="AI75" s="10">
        <v>18</v>
      </c>
      <c r="AJ75" s="10">
        <v>11</v>
      </c>
      <c r="AK75" s="10">
        <v>13</v>
      </c>
      <c r="AL75" s="10">
        <v>12</v>
      </c>
      <c r="AM75" s="18">
        <v>6</v>
      </c>
      <c r="AN75" s="18">
        <v>4</v>
      </c>
      <c r="AO75" s="18">
        <v>1</v>
      </c>
      <c r="AP75" t="s">
        <v>557</v>
      </c>
      <c r="AQ75" t="s">
        <v>558</v>
      </c>
      <c r="AR75" t="s">
        <v>559</v>
      </c>
      <c r="AS75" t="s">
        <v>560</v>
      </c>
      <c r="AT75" t="s">
        <v>561</v>
      </c>
      <c r="AU75" t="s">
        <v>562</v>
      </c>
      <c r="AV75" t="s">
        <v>563</v>
      </c>
      <c r="AW75" t="s">
        <v>564</v>
      </c>
      <c r="AX75" t="s">
        <v>565</v>
      </c>
      <c r="AY75" t="s">
        <v>308</v>
      </c>
      <c r="AZ75" t="s">
        <v>566</v>
      </c>
      <c r="BA75" t="s">
        <v>567</v>
      </c>
      <c r="BB75" t="s">
        <v>164</v>
      </c>
      <c r="BC75" t="s">
        <v>38</v>
      </c>
      <c r="BD75" s="31">
        <v>800940</v>
      </c>
      <c r="BE75" s="31">
        <v>223759</v>
      </c>
      <c r="BF75" s="1">
        <v>2015</v>
      </c>
      <c r="BG75" s="1">
        <v>2015</v>
      </c>
      <c r="BH75" s="1">
        <v>2018</v>
      </c>
      <c r="BI75" s="31">
        <v>771509</v>
      </c>
      <c r="BJ75" s="31">
        <v>201049</v>
      </c>
      <c r="BK75" s="1">
        <v>2015</v>
      </c>
      <c r="BL75" s="1">
        <v>2015</v>
      </c>
      <c r="BM75" s="1">
        <v>2018</v>
      </c>
      <c r="BN75" t="s">
        <v>1700</v>
      </c>
      <c r="BO75" t="s">
        <v>1701</v>
      </c>
    </row>
    <row r="76" spans="1:67">
      <c r="A76" s="14">
        <v>982</v>
      </c>
      <c r="B76" s="14" t="s">
        <v>579</v>
      </c>
      <c r="C76" s="14" t="s">
        <v>1728</v>
      </c>
      <c r="D76" s="14" t="s">
        <v>1728</v>
      </c>
      <c r="E76" s="9" t="s">
        <v>569</v>
      </c>
      <c r="F76" s="5">
        <v>24</v>
      </c>
      <c r="G76" s="5">
        <v>22</v>
      </c>
      <c r="H76" s="2">
        <v>1</v>
      </c>
      <c r="I76" s="2">
        <v>1</v>
      </c>
      <c r="J76" s="12">
        <v>24</v>
      </c>
      <c r="K76" s="12">
        <v>22</v>
      </c>
      <c r="L76" s="22">
        <v>231127</v>
      </c>
      <c r="M76" s="22">
        <v>9630</v>
      </c>
      <c r="N76" s="23">
        <v>8000</v>
      </c>
      <c r="O76" s="23">
        <v>9200</v>
      </c>
      <c r="P76" s="23">
        <v>23469</v>
      </c>
      <c r="Q76" s="23">
        <v>47437</v>
      </c>
      <c r="R76" s="23">
        <v>53459</v>
      </c>
      <c r="S76" s="23">
        <v>89562</v>
      </c>
      <c r="T76" s="23"/>
      <c r="U76" s="24">
        <v>4000</v>
      </c>
      <c r="V76" s="25">
        <v>4600</v>
      </c>
      <c r="W76" s="25">
        <v>11735</v>
      </c>
      <c r="X76" s="25">
        <v>7906</v>
      </c>
      <c r="Y76" s="26">
        <v>13365</v>
      </c>
      <c r="Z76" s="26">
        <v>11195</v>
      </c>
      <c r="AA76" s="26"/>
      <c r="AB76" s="10">
        <v>2</v>
      </c>
      <c r="AC76" s="10">
        <v>2</v>
      </c>
      <c r="AD76" s="10">
        <v>2</v>
      </c>
      <c r="AE76" s="10">
        <v>6</v>
      </c>
      <c r="AF76" s="10">
        <v>4</v>
      </c>
      <c r="AG76" s="10">
        <v>8</v>
      </c>
      <c r="AH76" s="10"/>
      <c r="AI76" s="10">
        <v>2</v>
      </c>
      <c r="AJ76" s="10">
        <v>2</v>
      </c>
      <c r="AK76" s="10">
        <v>2</v>
      </c>
      <c r="AL76" s="10">
        <v>6</v>
      </c>
      <c r="AM76" s="18">
        <v>4</v>
      </c>
      <c r="AN76" s="18">
        <v>8</v>
      </c>
      <c r="AO76" s="18"/>
      <c r="AP76" t="s">
        <v>570</v>
      </c>
      <c r="AQ76" t="s">
        <v>571</v>
      </c>
      <c r="AR76" t="s">
        <v>572</v>
      </c>
      <c r="AS76" t="s">
        <v>573</v>
      </c>
      <c r="AT76" t="s">
        <v>574</v>
      </c>
      <c r="AU76" t="s">
        <v>575</v>
      </c>
      <c r="AW76" t="s">
        <v>69</v>
      </c>
      <c r="AX76" t="s">
        <v>69</v>
      </c>
      <c r="AY76" t="s">
        <v>11</v>
      </c>
      <c r="AZ76" t="s">
        <v>576</v>
      </c>
      <c r="BA76" t="s">
        <v>577</v>
      </c>
      <c r="BB76" t="s">
        <v>578</v>
      </c>
      <c r="BD76" s="31">
        <v>320207</v>
      </c>
      <c r="BE76" s="31">
        <v>100202</v>
      </c>
      <c r="BF76" s="1">
        <v>1991</v>
      </c>
      <c r="BG76" s="1">
        <v>1992</v>
      </c>
      <c r="BH76" s="1">
        <v>2017</v>
      </c>
      <c r="BI76" s="31">
        <v>316671</v>
      </c>
      <c r="BJ76" s="31">
        <v>96998</v>
      </c>
      <c r="BK76" s="1">
        <v>1991</v>
      </c>
      <c r="BL76" s="1">
        <v>1992</v>
      </c>
      <c r="BM76" s="1">
        <v>2017</v>
      </c>
      <c r="BN76" t="s">
        <v>1728</v>
      </c>
      <c r="BO76" t="s">
        <v>1728</v>
      </c>
    </row>
    <row r="77" spans="1:67">
      <c r="A77" s="14">
        <v>999</v>
      </c>
      <c r="B77" s="14" t="s">
        <v>587</v>
      </c>
      <c r="C77" s="14" t="s">
        <v>1728</v>
      </c>
      <c r="D77" s="14" t="s">
        <v>1728</v>
      </c>
      <c r="E77" s="9" t="s">
        <v>264</v>
      </c>
      <c r="F77" s="5">
        <v>17</v>
      </c>
      <c r="G77" s="5">
        <v>16</v>
      </c>
      <c r="H77" s="2">
        <v>1</v>
      </c>
      <c r="I77" s="2">
        <v>1</v>
      </c>
      <c r="J77" s="12">
        <v>17</v>
      </c>
      <c r="K77" s="12">
        <v>16</v>
      </c>
      <c r="L77" s="22">
        <v>1574400</v>
      </c>
      <c r="M77" s="22">
        <v>92612</v>
      </c>
      <c r="N77" s="23">
        <v>210000</v>
      </c>
      <c r="O77" s="23">
        <v>300000</v>
      </c>
      <c r="P77" s="23">
        <v>120000</v>
      </c>
      <c r="Q77" s="23">
        <v>150000</v>
      </c>
      <c r="R77" s="23">
        <v>220000</v>
      </c>
      <c r="S77" s="23">
        <v>574400</v>
      </c>
      <c r="T77" s="23"/>
      <c r="U77" s="24">
        <v>52500</v>
      </c>
      <c r="V77" s="25">
        <v>150000</v>
      </c>
      <c r="W77" s="25">
        <v>60000</v>
      </c>
      <c r="X77" s="25">
        <v>150000</v>
      </c>
      <c r="Y77" s="26">
        <v>110000</v>
      </c>
      <c r="Z77" s="26">
        <v>95733</v>
      </c>
      <c r="AA77" s="26"/>
      <c r="AB77" s="10">
        <v>4</v>
      </c>
      <c r="AC77" s="10">
        <v>2</v>
      </c>
      <c r="AD77" s="10">
        <v>2</v>
      </c>
      <c r="AE77" s="10">
        <v>1</v>
      </c>
      <c r="AF77" s="10">
        <v>2</v>
      </c>
      <c r="AG77" s="10">
        <v>6</v>
      </c>
      <c r="AH77" s="10"/>
      <c r="AI77" s="10">
        <v>4</v>
      </c>
      <c r="AJ77" s="10">
        <v>2</v>
      </c>
      <c r="AK77" s="10">
        <v>2</v>
      </c>
      <c r="AL77" s="10">
        <v>1</v>
      </c>
      <c r="AM77" s="18">
        <v>2</v>
      </c>
      <c r="AN77" s="18">
        <v>5</v>
      </c>
      <c r="AO77" s="18"/>
      <c r="AP77" t="s">
        <v>580</v>
      </c>
      <c r="AQ77" t="s">
        <v>581</v>
      </c>
      <c r="AR77" t="s">
        <v>582</v>
      </c>
      <c r="AS77" t="s">
        <v>583</v>
      </c>
      <c r="AT77" t="s">
        <v>584</v>
      </c>
      <c r="AU77" t="s">
        <v>585</v>
      </c>
      <c r="AW77" t="s">
        <v>424</v>
      </c>
      <c r="AX77" t="s">
        <v>68</v>
      </c>
      <c r="AY77" t="s">
        <v>68</v>
      </c>
      <c r="AZ77" t="s">
        <v>37</v>
      </c>
      <c r="BA77" t="s">
        <v>68</v>
      </c>
      <c r="BB77" t="s">
        <v>586</v>
      </c>
      <c r="BD77" s="31">
        <v>1776659</v>
      </c>
      <c r="BE77" s="31">
        <v>90096</v>
      </c>
      <c r="BF77" s="1">
        <v>1995</v>
      </c>
      <c r="BG77" s="1">
        <v>1997</v>
      </c>
      <c r="BH77" s="1">
        <v>2018</v>
      </c>
      <c r="BI77" s="31">
        <v>1834246</v>
      </c>
      <c r="BJ77" s="31">
        <v>29600</v>
      </c>
      <c r="BK77" s="1">
        <v>1995</v>
      </c>
      <c r="BL77" s="1">
        <v>1996</v>
      </c>
      <c r="BM77" s="1">
        <v>2018</v>
      </c>
      <c r="BN77" t="s">
        <v>1728</v>
      </c>
      <c r="BO77" t="s">
        <v>1728</v>
      </c>
    </row>
    <row r="78" spans="1:67">
      <c r="A78" s="14">
        <v>1002</v>
      </c>
      <c r="B78" s="14" t="s">
        <v>603</v>
      </c>
      <c r="C78" s="14" t="s">
        <v>1728</v>
      </c>
      <c r="D78" s="14" t="s">
        <v>1728</v>
      </c>
      <c r="E78" s="9" t="s">
        <v>588</v>
      </c>
      <c r="F78" s="5">
        <v>98</v>
      </c>
      <c r="G78" s="5">
        <v>94</v>
      </c>
      <c r="H78" s="2">
        <v>1</v>
      </c>
      <c r="I78" s="2">
        <v>1</v>
      </c>
      <c r="J78" s="12">
        <v>98</v>
      </c>
      <c r="K78" s="12">
        <v>94</v>
      </c>
      <c r="L78" s="22">
        <v>2537136</v>
      </c>
      <c r="M78" s="22">
        <v>25120</v>
      </c>
      <c r="N78" s="23">
        <v>406945</v>
      </c>
      <c r="O78" s="23">
        <v>432192</v>
      </c>
      <c r="P78" s="23">
        <v>437667</v>
      </c>
      <c r="Q78" s="23">
        <v>356094</v>
      </c>
      <c r="R78" s="23">
        <v>366720</v>
      </c>
      <c r="S78" s="23">
        <v>355153</v>
      </c>
      <c r="T78" s="23">
        <v>182365</v>
      </c>
      <c r="U78" s="24">
        <v>25434</v>
      </c>
      <c r="V78" s="25">
        <v>33246</v>
      </c>
      <c r="W78" s="25">
        <v>25745</v>
      </c>
      <c r="X78" s="25">
        <v>19783</v>
      </c>
      <c r="Y78" s="26">
        <v>22920</v>
      </c>
      <c r="Z78" s="26">
        <v>25368</v>
      </c>
      <c r="AA78" s="26">
        <v>26052</v>
      </c>
      <c r="AB78" s="10">
        <v>16</v>
      </c>
      <c r="AC78" s="10">
        <v>13</v>
      </c>
      <c r="AD78" s="10">
        <v>17</v>
      </c>
      <c r="AE78" s="10">
        <v>18</v>
      </c>
      <c r="AF78" s="10">
        <v>16</v>
      </c>
      <c r="AG78" s="10">
        <v>14</v>
      </c>
      <c r="AH78" s="10">
        <v>7</v>
      </c>
      <c r="AI78" s="10">
        <v>16</v>
      </c>
      <c r="AJ78" s="10">
        <v>13</v>
      </c>
      <c r="AK78" s="10">
        <v>17</v>
      </c>
      <c r="AL78" s="10">
        <v>18</v>
      </c>
      <c r="AM78" s="18">
        <v>15</v>
      </c>
      <c r="AN78" s="18">
        <v>13</v>
      </c>
      <c r="AO78" s="18">
        <v>7</v>
      </c>
      <c r="AP78" t="s">
        <v>589</v>
      </c>
      <c r="AQ78" t="s">
        <v>590</v>
      </c>
      <c r="AR78" t="s">
        <v>591</v>
      </c>
      <c r="AS78" t="s">
        <v>592</v>
      </c>
      <c r="AT78" t="s">
        <v>593</v>
      </c>
      <c r="AU78" t="s">
        <v>594</v>
      </c>
      <c r="AV78" t="s">
        <v>595</v>
      </c>
      <c r="AW78" t="s">
        <v>596</v>
      </c>
      <c r="AX78" t="s">
        <v>597</v>
      </c>
      <c r="AY78" t="s">
        <v>598</v>
      </c>
      <c r="AZ78" t="s">
        <v>599</v>
      </c>
      <c r="BA78" t="s">
        <v>600</v>
      </c>
      <c r="BB78" t="s">
        <v>601</v>
      </c>
      <c r="BC78" t="s">
        <v>602</v>
      </c>
      <c r="BD78" s="31">
        <v>1667808</v>
      </c>
      <c r="BE78" s="31">
        <v>516063</v>
      </c>
      <c r="BF78" s="1">
        <v>2003</v>
      </c>
      <c r="BG78" s="1">
        <v>2004</v>
      </c>
      <c r="BH78" s="1">
        <v>2017</v>
      </c>
      <c r="BI78" s="31">
        <v>1628167</v>
      </c>
      <c r="BJ78" s="31">
        <v>504544</v>
      </c>
      <c r="BK78" s="1">
        <v>2003</v>
      </c>
      <c r="BL78" s="1">
        <v>2004</v>
      </c>
      <c r="BM78" s="1">
        <v>2017</v>
      </c>
      <c r="BN78" t="s">
        <v>1728</v>
      </c>
      <c r="BO78" t="s">
        <v>1728</v>
      </c>
    </row>
    <row r="79" spans="1:67">
      <c r="A79" s="14">
        <v>1014</v>
      </c>
      <c r="B79" s="14" t="s">
        <v>606</v>
      </c>
      <c r="C79" s="14" t="s">
        <v>1728</v>
      </c>
      <c r="D79" s="14" t="s">
        <v>1728</v>
      </c>
      <c r="E79" s="9" t="s">
        <v>33</v>
      </c>
      <c r="F79" s="5">
        <v>3</v>
      </c>
      <c r="G79" s="5">
        <v>3</v>
      </c>
      <c r="H79" s="2">
        <v>0.67</v>
      </c>
      <c r="I79" s="2">
        <v>0.67</v>
      </c>
      <c r="J79" s="12">
        <v>2</v>
      </c>
      <c r="K79" s="12">
        <v>2</v>
      </c>
      <c r="L79" s="22">
        <v>595423</v>
      </c>
      <c r="M79" s="22">
        <v>198474</v>
      </c>
      <c r="N79" s="23"/>
      <c r="O79" s="23"/>
      <c r="P79" s="23"/>
      <c r="Q79" s="23"/>
      <c r="R79" s="23">
        <v>115000</v>
      </c>
      <c r="S79" s="23">
        <v>38400</v>
      </c>
      <c r="T79" s="23">
        <v>442023</v>
      </c>
      <c r="U79" s="24"/>
      <c r="V79" s="25"/>
      <c r="W79" s="25"/>
      <c r="X79" s="25"/>
      <c r="Y79" s="26">
        <v>115000</v>
      </c>
      <c r="Z79" s="26">
        <v>38400</v>
      </c>
      <c r="AA79" s="26">
        <v>442023</v>
      </c>
      <c r="AB79" s="10"/>
      <c r="AC79" s="10"/>
      <c r="AD79" s="10"/>
      <c r="AE79" s="10"/>
      <c r="AF79" s="10">
        <v>1</v>
      </c>
      <c r="AG79" s="10">
        <v>1</v>
      </c>
      <c r="AH79" s="10">
        <v>1</v>
      </c>
      <c r="AI79" s="10"/>
      <c r="AJ79" s="10"/>
      <c r="AK79" s="10"/>
      <c r="AL79" s="10"/>
      <c r="AM79" s="18">
        <v>1</v>
      </c>
      <c r="AN79" s="18">
        <v>1</v>
      </c>
      <c r="AO79" s="18">
        <v>1</v>
      </c>
      <c r="AT79" t="s">
        <v>604</v>
      </c>
      <c r="AU79" t="s">
        <v>605</v>
      </c>
      <c r="AV79" t="s">
        <v>563</v>
      </c>
      <c r="BA79" t="s">
        <v>38</v>
      </c>
      <c r="BB79" t="s">
        <v>38</v>
      </c>
      <c r="BC79" t="s">
        <v>38</v>
      </c>
      <c r="BD79" s="31">
        <v>1876330</v>
      </c>
      <c r="BE79" s="31">
        <v>1876330</v>
      </c>
      <c r="BF79" s="1"/>
      <c r="BG79" s="1"/>
      <c r="BH79" s="1"/>
      <c r="BI79" s="31">
        <v>0</v>
      </c>
      <c r="BJ79" s="31">
        <v>0</v>
      </c>
      <c r="BK79" s="1"/>
      <c r="BL79" s="1"/>
      <c r="BM79" s="1"/>
      <c r="BN79" t="s">
        <v>1728</v>
      </c>
      <c r="BO79" t="s">
        <v>1728</v>
      </c>
    </row>
    <row r="80" spans="1:67">
      <c r="A80" s="14">
        <v>1015</v>
      </c>
      <c r="B80" s="14" t="s">
        <v>617</v>
      </c>
      <c r="C80" s="14" t="s">
        <v>1812</v>
      </c>
      <c r="D80" s="14" t="s">
        <v>1813</v>
      </c>
      <c r="E80" s="9" t="s">
        <v>607</v>
      </c>
      <c r="F80" s="5">
        <v>31</v>
      </c>
      <c r="G80" s="5">
        <v>25</v>
      </c>
      <c r="H80" s="2">
        <v>1</v>
      </c>
      <c r="I80" s="2">
        <v>1</v>
      </c>
      <c r="J80" s="12">
        <v>31</v>
      </c>
      <c r="K80" s="12">
        <v>25</v>
      </c>
      <c r="L80" s="22">
        <v>7962500</v>
      </c>
      <c r="M80" s="22">
        <v>227500</v>
      </c>
      <c r="N80" s="23">
        <v>765000</v>
      </c>
      <c r="O80" s="23">
        <v>740500</v>
      </c>
      <c r="P80" s="23">
        <v>1286000</v>
      </c>
      <c r="Q80" s="23">
        <v>2470000</v>
      </c>
      <c r="R80" s="23">
        <v>669000</v>
      </c>
      <c r="S80" s="23">
        <v>1957000</v>
      </c>
      <c r="T80" s="23">
        <v>75000</v>
      </c>
      <c r="U80" s="24">
        <v>109286</v>
      </c>
      <c r="V80" s="25">
        <v>105786</v>
      </c>
      <c r="W80" s="25">
        <v>214333</v>
      </c>
      <c r="X80" s="25">
        <v>494000</v>
      </c>
      <c r="Y80" s="26">
        <v>167250</v>
      </c>
      <c r="Z80" s="26">
        <v>391400</v>
      </c>
      <c r="AA80" s="26">
        <v>75000</v>
      </c>
      <c r="AB80" s="10">
        <v>7</v>
      </c>
      <c r="AC80" s="10">
        <v>7</v>
      </c>
      <c r="AD80" s="10">
        <v>6</v>
      </c>
      <c r="AE80" s="10">
        <v>5</v>
      </c>
      <c r="AF80" s="10">
        <v>4</v>
      </c>
      <c r="AG80" s="10">
        <v>5</v>
      </c>
      <c r="AH80" s="10">
        <v>1</v>
      </c>
      <c r="AI80" s="10">
        <v>7</v>
      </c>
      <c r="AJ80" s="10">
        <v>6</v>
      </c>
      <c r="AK80" s="10">
        <v>4</v>
      </c>
      <c r="AL80" s="10">
        <v>5</v>
      </c>
      <c r="AM80" s="18">
        <v>4</v>
      </c>
      <c r="AN80" s="18">
        <v>4</v>
      </c>
      <c r="AO80" s="18">
        <v>1</v>
      </c>
      <c r="AP80" t="s">
        <v>608</v>
      </c>
      <c r="AQ80" t="s">
        <v>609</v>
      </c>
      <c r="AR80" t="s">
        <v>610</v>
      </c>
      <c r="AS80" t="s">
        <v>611</v>
      </c>
      <c r="AT80" t="s">
        <v>612</v>
      </c>
      <c r="AU80" t="s">
        <v>613</v>
      </c>
      <c r="AV80" t="s">
        <v>614</v>
      </c>
      <c r="AW80" t="s">
        <v>423</v>
      </c>
      <c r="AX80" t="s">
        <v>423</v>
      </c>
      <c r="AY80" t="s">
        <v>586</v>
      </c>
      <c r="AZ80" t="s">
        <v>615</v>
      </c>
      <c r="BA80" t="s">
        <v>424</v>
      </c>
      <c r="BB80" t="s">
        <v>616</v>
      </c>
      <c r="BC80" t="s">
        <v>38</v>
      </c>
      <c r="BD80" s="31">
        <v>1272092</v>
      </c>
      <c r="BE80" s="31">
        <v>302111</v>
      </c>
      <c r="BF80" s="1">
        <v>1991</v>
      </c>
      <c r="BG80" s="1">
        <v>1994</v>
      </c>
      <c r="BH80" s="1">
        <v>2018</v>
      </c>
      <c r="BI80" s="31">
        <v>1263479</v>
      </c>
      <c r="BJ80" s="31">
        <v>296829</v>
      </c>
      <c r="BK80" s="1">
        <v>1991</v>
      </c>
      <c r="BL80" s="1">
        <v>1994</v>
      </c>
      <c r="BM80" s="1">
        <v>2018</v>
      </c>
      <c r="BN80" t="s">
        <v>1812</v>
      </c>
      <c r="BO80" t="s">
        <v>1813</v>
      </c>
    </row>
    <row r="81" spans="1:67">
      <c r="A81" s="14">
        <v>1045</v>
      </c>
      <c r="B81" s="14" t="s">
        <v>625</v>
      </c>
      <c r="C81" s="14" t="s">
        <v>1728</v>
      </c>
      <c r="D81" s="14" t="s">
        <v>1728</v>
      </c>
      <c r="E81" s="9" t="s">
        <v>588</v>
      </c>
      <c r="F81" s="5">
        <v>17</v>
      </c>
      <c r="G81" s="5">
        <v>13</v>
      </c>
      <c r="H81" s="2">
        <v>1</v>
      </c>
      <c r="I81" s="2">
        <v>1</v>
      </c>
      <c r="J81" s="12">
        <v>17</v>
      </c>
      <c r="K81" s="12">
        <v>13</v>
      </c>
      <c r="L81" s="22">
        <v>460258</v>
      </c>
      <c r="M81" s="22">
        <v>25570</v>
      </c>
      <c r="N81" s="23">
        <v>74800</v>
      </c>
      <c r="O81" s="23">
        <v>16181</v>
      </c>
      <c r="P81" s="23">
        <v>5500</v>
      </c>
      <c r="Q81" s="23">
        <v>192386</v>
      </c>
      <c r="R81" s="23">
        <v>20541</v>
      </c>
      <c r="S81" s="23">
        <v>150850</v>
      </c>
      <c r="T81" s="23"/>
      <c r="U81" s="24">
        <v>24933</v>
      </c>
      <c r="V81" s="25">
        <v>8091</v>
      </c>
      <c r="W81" s="25">
        <v>5500</v>
      </c>
      <c r="X81" s="25">
        <v>38477</v>
      </c>
      <c r="Y81" s="26">
        <v>10271</v>
      </c>
      <c r="Z81" s="26">
        <v>30170</v>
      </c>
      <c r="AA81" s="26"/>
      <c r="AB81" s="10">
        <v>3</v>
      </c>
      <c r="AC81" s="10">
        <v>2</v>
      </c>
      <c r="AD81" s="10">
        <v>1</v>
      </c>
      <c r="AE81" s="10">
        <v>5</v>
      </c>
      <c r="AF81" s="10">
        <v>2</v>
      </c>
      <c r="AG81" s="10">
        <v>5</v>
      </c>
      <c r="AH81" s="10"/>
      <c r="AI81" s="10">
        <v>2</v>
      </c>
      <c r="AJ81" s="10">
        <v>1</v>
      </c>
      <c r="AK81" s="10">
        <v>1</v>
      </c>
      <c r="AL81" s="10">
        <v>4</v>
      </c>
      <c r="AM81" s="18">
        <v>2</v>
      </c>
      <c r="AN81" s="18">
        <v>4</v>
      </c>
      <c r="AO81" s="18"/>
      <c r="AP81" t="s">
        <v>618</v>
      </c>
      <c r="AQ81" t="s">
        <v>619</v>
      </c>
      <c r="AR81" t="s">
        <v>620</v>
      </c>
      <c r="AS81" t="s">
        <v>621</v>
      </c>
      <c r="AT81" t="s">
        <v>622</v>
      </c>
      <c r="AU81" t="s">
        <v>623</v>
      </c>
      <c r="AW81" t="s">
        <v>147</v>
      </c>
      <c r="AX81" t="s">
        <v>11</v>
      </c>
      <c r="AY81" t="s">
        <v>38</v>
      </c>
      <c r="AZ81" t="s">
        <v>151</v>
      </c>
      <c r="BA81" t="s">
        <v>11</v>
      </c>
      <c r="BB81" t="s">
        <v>624</v>
      </c>
      <c r="BD81" s="31">
        <v>1100636</v>
      </c>
      <c r="BE81" s="31">
        <v>300022</v>
      </c>
      <c r="BF81" s="1">
        <v>2000</v>
      </c>
      <c r="BG81" s="1">
        <v>2001</v>
      </c>
      <c r="BH81" s="1">
        <v>2017</v>
      </c>
      <c r="BI81" s="31">
        <v>581886</v>
      </c>
      <c r="BJ81" s="31">
        <v>163162</v>
      </c>
      <c r="BK81" s="1">
        <v>2000</v>
      </c>
      <c r="BL81" s="1">
        <v>2001</v>
      </c>
      <c r="BM81" s="1">
        <v>2017</v>
      </c>
      <c r="BN81" t="s">
        <v>1728</v>
      </c>
      <c r="BO81" t="s">
        <v>1728</v>
      </c>
    </row>
    <row r="82" spans="1:67">
      <c r="A82" s="14">
        <v>1072</v>
      </c>
      <c r="B82" s="14" t="s">
        <v>628</v>
      </c>
      <c r="C82" s="14" t="s">
        <v>1728</v>
      </c>
      <c r="D82" s="14" t="s">
        <v>1728</v>
      </c>
      <c r="E82" s="9" t="s">
        <v>264</v>
      </c>
      <c r="F82" s="5">
        <v>3</v>
      </c>
      <c r="G82" s="5">
        <v>3</v>
      </c>
      <c r="H82" s="2">
        <v>0.67</v>
      </c>
      <c r="I82" s="2">
        <v>0.67</v>
      </c>
      <c r="J82" s="12">
        <v>2</v>
      </c>
      <c r="K82" s="12">
        <v>2</v>
      </c>
      <c r="L82" s="22">
        <v>239200</v>
      </c>
      <c r="M82" s="22">
        <v>79733</v>
      </c>
      <c r="N82" s="23"/>
      <c r="O82" s="23"/>
      <c r="P82" s="23">
        <v>3500</v>
      </c>
      <c r="Q82" s="23"/>
      <c r="R82" s="23"/>
      <c r="S82" s="23">
        <v>235700</v>
      </c>
      <c r="T82" s="23"/>
      <c r="U82" s="24"/>
      <c r="V82" s="25"/>
      <c r="W82" s="25">
        <v>3500</v>
      </c>
      <c r="X82" s="25"/>
      <c r="Y82" s="26"/>
      <c r="Z82" s="26">
        <v>117850</v>
      </c>
      <c r="AA82" s="26"/>
      <c r="AB82" s="10"/>
      <c r="AC82" s="10"/>
      <c r="AD82" s="10">
        <v>1</v>
      </c>
      <c r="AE82" s="10"/>
      <c r="AF82" s="10"/>
      <c r="AG82" s="10">
        <v>2</v>
      </c>
      <c r="AH82" s="10"/>
      <c r="AI82" s="10"/>
      <c r="AJ82" s="10"/>
      <c r="AK82" s="10">
        <v>1</v>
      </c>
      <c r="AL82" s="10"/>
      <c r="AM82" s="18"/>
      <c r="AN82" s="18">
        <v>2</v>
      </c>
      <c r="AO82" s="18"/>
      <c r="AR82" t="s">
        <v>626</v>
      </c>
      <c r="AU82" t="s">
        <v>627</v>
      </c>
      <c r="AY82" t="s">
        <v>38</v>
      </c>
      <c r="BB82" t="s">
        <v>68</v>
      </c>
      <c r="BD82" s="31">
        <v>570516</v>
      </c>
      <c r="BE82" s="31">
        <v>146700</v>
      </c>
      <c r="BF82" s="1">
        <v>1987</v>
      </c>
      <c r="BG82" s="1">
        <v>1989</v>
      </c>
      <c r="BH82" s="1"/>
      <c r="BI82" s="31">
        <v>556354</v>
      </c>
      <c r="BJ82" s="31">
        <v>132408</v>
      </c>
      <c r="BK82" s="1">
        <v>1987</v>
      </c>
      <c r="BL82" s="1">
        <v>1988</v>
      </c>
      <c r="BM82" s="1"/>
      <c r="BN82" t="s">
        <v>1728</v>
      </c>
      <c r="BO82" t="s">
        <v>1728</v>
      </c>
    </row>
    <row r="83" spans="1:67">
      <c r="A83" s="14">
        <v>1080</v>
      </c>
      <c r="B83" s="14" t="s">
        <v>637</v>
      </c>
      <c r="C83" s="14" t="s">
        <v>1728</v>
      </c>
      <c r="D83" s="14" t="s">
        <v>1728</v>
      </c>
      <c r="E83" s="9" t="s">
        <v>47</v>
      </c>
      <c r="F83" s="5">
        <v>20</v>
      </c>
      <c r="G83" s="5">
        <v>20</v>
      </c>
      <c r="H83" s="2">
        <v>1</v>
      </c>
      <c r="I83" s="2">
        <v>1</v>
      </c>
      <c r="J83" s="12">
        <v>20</v>
      </c>
      <c r="K83" s="12">
        <v>20</v>
      </c>
      <c r="L83" s="22">
        <v>388463</v>
      </c>
      <c r="M83" s="22">
        <v>18498</v>
      </c>
      <c r="N83" s="23">
        <v>71890</v>
      </c>
      <c r="O83" s="23">
        <v>11400</v>
      </c>
      <c r="P83" s="23">
        <v>29722</v>
      </c>
      <c r="Q83" s="23">
        <v>60203</v>
      </c>
      <c r="R83" s="23">
        <v>112250</v>
      </c>
      <c r="S83" s="23">
        <v>102998</v>
      </c>
      <c r="T83" s="23"/>
      <c r="U83" s="24">
        <v>17973</v>
      </c>
      <c r="V83" s="25">
        <v>11400</v>
      </c>
      <c r="W83" s="25">
        <v>9907</v>
      </c>
      <c r="X83" s="25">
        <v>20068</v>
      </c>
      <c r="Y83" s="26">
        <v>18708</v>
      </c>
      <c r="Z83" s="26">
        <v>25750</v>
      </c>
      <c r="AA83" s="26"/>
      <c r="AB83" s="10">
        <v>4</v>
      </c>
      <c r="AC83" s="10">
        <v>1</v>
      </c>
      <c r="AD83" s="10">
        <v>3</v>
      </c>
      <c r="AE83" s="10">
        <v>3</v>
      </c>
      <c r="AF83" s="10">
        <v>6</v>
      </c>
      <c r="AG83" s="10">
        <v>4</v>
      </c>
      <c r="AH83" s="10"/>
      <c r="AI83" s="10">
        <v>4</v>
      </c>
      <c r="AJ83" s="10">
        <v>1</v>
      </c>
      <c r="AK83" s="10">
        <v>2</v>
      </c>
      <c r="AL83" s="10">
        <v>3</v>
      </c>
      <c r="AM83" s="18">
        <v>6</v>
      </c>
      <c r="AN83" s="18">
        <v>4</v>
      </c>
      <c r="AO83" s="18"/>
      <c r="AP83" t="s">
        <v>629</v>
      </c>
      <c r="AQ83" t="s">
        <v>630</v>
      </c>
      <c r="AR83" t="s">
        <v>631</v>
      </c>
      <c r="AS83" t="s">
        <v>632</v>
      </c>
      <c r="AT83" t="s">
        <v>633</v>
      </c>
      <c r="AU83" t="s">
        <v>634</v>
      </c>
      <c r="AW83" t="s">
        <v>86</v>
      </c>
      <c r="AX83" t="s">
        <v>38</v>
      </c>
      <c r="AY83" t="s">
        <v>635</v>
      </c>
      <c r="AZ83" t="s">
        <v>60</v>
      </c>
      <c r="BA83" t="s">
        <v>13</v>
      </c>
      <c r="BB83" t="s">
        <v>636</v>
      </c>
      <c r="BD83" s="31">
        <v>775142</v>
      </c>
      <c r="BE83" s="31">
        <v>266613</v>
      </c>
      <c r="BF83" s="1">
        <v>1988</v>
      </c>
      <c r="BG83" s="1">
        <v>1989</v>
      </c>
      <c r="BH83" s="1">
        <v>2018</v>
      </c>
      <c r="BI83" s="31">
        <v>781937</v>
      </c>
      <c r="BJ83" s="31">
        <v>269966</v>
      </c>
      <c r="BK83" s="1">
        <v>1988</v>
      </c>
      <c r="BL83" s="1">
        <v>1990</v>
      </c>
      <c r="BM83" s="1">
        <v>2018</v>
      </c>
      <c r="BN83" t="s">
        <v>1728</v>
      </c>
      <c r="BO83" t="s">
        <v>1728</v>
      </c>
    </row>
    <row r="84" spans="1:67">
      <c r="A84" s="14">
        <v>1082</v>
      </c>
      <c r="B84" s="14" t="s">
        <v>640</v>
      </c>
      <c r="C84" s="14" t="s">
        <v>1728</v>
      </c>
      <c r="D84" s="14" t="s">
        <v>1728</v>
      </c>
      <c r="E84" s="9" t="s">
        <v>33</v>
      </c>
      <c r="F84" s="5">
        <v>2</v>
      </c>
      <c r="G84" s="5">
        <v>2</v>
      </c>
      <c r="H84" s="2">
        <v>1</v>
      </c>
      <c r="I84" s="2">
        <v>1</v>
      </c>
      <c r="J84" s="12">
        <v>2</v>
      </c>
      <c r="K84" s="12">
        <v>2</v>
      </c>
      <c r="L84" s="22">
        <v>165000</v>
      </c>
      <c r="M84" s="22">
        <v>82500</v>
      </c>
      <c r="N84" s="23"/>
      <c r="O84" s="23"/>
      <c r="P84" s="23"/>
      <c r="Q84" s="23"/>
      <c r="R84" s="23">
        <v>15000</v>
      </c>
      <c r="S84" s="23">
        <v>150000</v>
      </c>
      <c r="T84" s="23"/>
      <c r="U84" s="24"/>
      <c r="V84" s="25"/>
      <c r="W84" s="25"/>
      <c r="X84" s="25"/>
      <c r="Y84" s="26">
        <v>15000</v>
      </c>
      <c r="Z84" s="26">
        <v>150000</v>
      </c>
      <c r="AA84" s="26"/>
      <c r="AB84" s="10"/>
      <c r="AC84" s="10"/>
      <c r="AD84" s="10"/>
      <c r="AE84" s="10"/>
      <c r="AF84" s="10">
        <v>1</v>
      </c>
      <c r="AG84" s="10">
        <v>1</v>
      </c>
      <c r="AH84" s="10"/>
      <c r="AI84" s="10"/>
      <c r="AJ84" s="10"/>
      <c r="AK84" s="10"/>
      <c r="AL84" s="10"/>
      <c r="AM84" s="18">
        <v>1</v>
      </c>
      <c r="AN84" s="18">
        <v>1</v>
      </c>
      <c r="AO84" s="18"/>
      <c r="AT84" t="s">
        <v>638</v>
      </c>
      <c r="AU84" t="s">
        <v>639</v>
      </c>
      <c r="BA84" t="s">
        <v>37</v>
      </c>
      <c r="BB84" t="s">
        <v>37</v>
      </c>
      <c r="BD84" s="31">
        <v>779983</v>
      </c>
      <c r="BE84" s="31">
        <v>196584</v>
      </c>
      <c r="BF84" s="1">
        <v>1991</v>
      </c>
      <c r="BG84" s="1">
        <v>1992</v>
      </c>
      <c r="BH84" s="1">
        <v>2018</v>
      </c>
      <c r="BI84" s="31">
        <v>779983</v>
      </c>
      <c r="BJ84" s="31">
        <v>196584</v>
      </c>
      <c r="BK84" s="1">
        <v>1991</v>
      </c>
      <c r="BL84" s="1">
        <v>1992</v>
      </c>
      <c r="BM84" s="1">
        <v>2018</v>
      </c>
      <c r="BN84" t="s">
        <v>1728</v>
      </c>
      <c r="BO84" t="s">
        <v>1728</v>
      </c>
    </row>
    <row r="85" spans="1:67">
      <c r="A85" s="14">
        <v>1104</v>
      </c>
      <c r="B85" s="14" t="s">
        <v>646</v>
      </c>
      <c r="C85" s="14" t="s">
        <v>1728</v>
      </c>
      <c r="D85" s="14" t="s">
        <v>1728</v>
      </c>
      <c r="E85" s="9" t="s">
        <v>89</v>
      </c>
      <c r="F85" s="5">
        <v>8</v>
      </c>
      <c r="G85" s="5">
        <v>7</v>
      </c>
      <c r="H85" s="2">
        <v>1</v>
      </c>
      <c r="I85" s="2">
        <v>1</v>
      </c>
      <c r="J85" s="12">
        <v>8</v>
      </c>
      <c r="K85" s="12">
        <v>7</v>
      </c>
      <c r="L85" s="22">
        <v>198150</v>
      </c>
      <c r="M85" s="22">
        <v>24769</v>
      </c>
      <c r="N85" s="23">
        <v>58000</v>
      </c>
      <c r="O85" s="23">
        <v>36650</v>
      </c>
      <c r="P85" s="23"/>
      <c r="Q85" s="23">
        <v>70000</v>
      </c>
      <c r="R85" s="23"/>
      <c r="S85" s="23">
        <v>12500</v>
      </c>
      <c r="T85" s="23">
        <v>21000</v>
      </c>
      <c r="U85" s="24">
        <v>58000</v>
      </c>
      <c r="V85" s="25">
        <v>18325</v>
      </c>
      <c r="W85" s="25"/>
      <c r="X85" s="25">
        <v>35000</v>
      </c>
      <c r="Y85" s="26"/>
      <c r="Z85" s="26">
        <v>12500</v>
      </c>
      <c r="AA85" s="26">
        <v>10500</v>
      </c>
      <c r="AB85" s="10">
        <v>1</v>
      </c>
      <c r="AC85" s="10">
        <v>2</v>
      </c>
      <c r="AD85" s="10"/>
      <c r="AE85" s="10">
        <v>2</v>
      </c>
      <c r="AF85" s="10"/>
      <c r="AG85" s="10">
        <v>1</v>
      </c>
      <c r="AH85" s="10">
        <v>2</v>
      </c>
      <c r="AI85" s="10">
        <v>1</v>
      </c>
      <c r="AJ85" s="10">
        <v>2</v>
      </c>
      <c r="AK85" s="10"/>
      <c r="AL85" s="10">
        <v>1</v>
      </c>
      <c r="AM85" s="18"/>
      <c r="AN85" s="18">
        <v>1</v>
      </c>
      <c r="AO85" s="18">
        <v>2</v>
      </c>
      <c r="AP85" t="s">
        <v>641</v>
      </c>
      <c r="AQ85" t="s">
        <v>642</v>
      </c>
      <c r="AS85" t="s">
        <v>643</v>
      </c>
      <c r="AU85" t="s">
        <v>644</v>
      </c>
      <c r="AV85" t="s">
        <v>645</v>
      </c>
      <c r="AW85" t="s">
        <v>38</v>
      </c>
      <c r="AX85" t="s">
        <v>11</v>
      </c>
      <c r="AZ85" t="s">
        <v>11</v>
      </c>
      <c r="BB85" t="s">
        <v>37</v>
      </c>
      <c r="BC85" t="s">
        <v>11</v>
      </c>
      <c r="BD85" s="31">
        <v>711681</v>
      </c>
      <c r="BE85" s="31">
        <v>224080</v>
      </c>
      <c r="BF85" s="1">
        <v>1992</v>
      </c>
      <c r="BG85" s="1">
        <v>1993</v>
      </c>
      <c r="BH85" s="1">
        <v>2018</v>
      </c>
      <c r="BI85" s="31">
        <v>667232</v>
      </c>
      <c r="BJ85" s="31">
        <v>177278</v>
      </c>
      <c r="BK85" s="1">
        <v>1993</v>
      </c>
      <c r="BL85" s="1">
        <v>1993</v>
      </c>
      <c r="BM85" s="1">
        <v>2018</v>
      </c>
      <c r="BN85" t="s">
        <v>1728</v>
      </c>
      <c r="BO85" t="s">
        <v>1728</v>
      </c>
    </row>
    <row r="86" spans="1:67">
      <c r="A86" s="14">
        <v>1135</v>
      </c>
      <c r="B86" s="14" t="s">
        <v>652</v>
      </c>
      <c r="C86" s="14" t="s">
        <v>1728</v>
      </c>
      <c r="D86" s="14" t="s">
        <v>1728</v>
      </c>
      <c r="E86" s="9" t="s">
        <v>33</v>
      </c>
      <c r="F86" s="5">
        <v>6</v>
      </c>
      <c r="G86" s="5">
        <v>6</v>
      </c>
      <c r="H86" s="2">
        <v>1</v>
      </c>
      <c r="I86" s="2">
        <v>1</v>
      </c>
      <c r="J86" s="12">
        <v>6</v>
      </c>
      <c r="K86" s="12">
        <v>6</v>
      </c>
      <c r="L86" s="22">
        <v>71300</v>
      </c>
      <c r="M86" s="22">
        <v>11883</v>
      </c>
      <c r="N86" s="23"/>
      <c r="O86" s="23">
        <v>5000</v>
      </c>
      <c r="P86" s="23">
        <v>4000</v>
      </c>
      <c r="Q86" s="23">
        <v>14300</v>
      </c>
      <c r="R86" s="23">
        <v>40000</v>
      </c>
      <c r="S86" s="23">
        <v>8000</v>
      </c>
      <c r="T86" s="23"/>
      <c r="U86" s="24"/>
      <c r="V86" s="25">
        <v>5000</v>
      </c>
      <c r="W86" s="25">
        <v>4000</v>
      </c>
      <c r="X86" s="25">
        <v>7150</v>
      </c>
      <c r="Y86" s="26">
        <v>40000</v>
      </c>
      <c r="Z86" s="26">
        <v>8000</v>
      </c>
      <c r="AA86" s="26"/>
      <c r="AB86" s="10"/>
      <c r="AC86" s="10">
        <v>1</v>
      </c>
      <c r="AD86" s="10">
        <v>1</v>
      </c>
      <c r="AE86" s="10">
        <v>2</v>
      </c>
      <c r="AF86" s="10">
        <v>1</v>
      </c>
      <c r="AG86" s="10">
        <v>1</v>
      </c>
      <c r="AH86" s="10"/>
      <c r="AI86" s="10"/>
      <c r="AJ86" s="10">
        <v>1</v>
      </c>
      <c r="AK86" s="10">
        <v>1</v>
      </c>
      <c r="AL86" s="10">
        <v>2</v>
      </c>
      <c r="AM86" s="18">
        <v>1</v>
      </c>
      <c r="AN86" s="18">
        <v>1</v>
      </c>
      <c r="AO86" s="18"/>
      <c r="AQ86" t="s">
        <v>647</v>
      </c>
      <c r="AR86" t="s">
        <v>648</v>
      </c>
      <c r="AS86" t="s">
        <v>649</v>
      </c>
      <c r="AT86" t="s">
        <v>650</v>
      </c>
      <c r="AU86" t="s">
        <v>651</v>
      </c>
      <c r="AX86" t="s">
        <v>37</v>
      </c>
      <c r="AY86" t="s">
        <v>37</v>
      </c>
      <c r="AZ86" t="s">
        <v>68</v>
      </c>
      <c r="BA86" t="s">
        <v>37</v>
      </c>
      <c r="BB86" t="s">
        <v>37</v>
      </c>
      <c r="BD86" s="31">
        <v>617137</v>
      </c>
      <c r="BE86" s="31">
        <v>85017</v>
      </c>
      <c r="BF86" s="1">
        <v>1995</v>
      </c>
      <c r="BG86" s="1">
        <v>1995</v>
      </c>
      <c r="BH86" s="1">
        <v>2017</v>
      </c>
      <c r="BI86" s="31">
        <v>621477</v>
      </c>
      <c r="BJ86" s="31">
        <v>82788</v>
      </c>
      <c r="BK86" s="1">
        <v>1995</v>
      </c>
      <c r="BL86" s="1">
        <v>1995</v>
      </c>
      <c r="BM86" s="1">
        <v>2017</v>
      </c>
      <c r="BN86" t="s">
        <v>1728</v>
      </c>
      <c r="BO86" t="s">
        <v>1728</v>
      </c>
    </row>
    <row r="87" spans="1:67">
      <c r="A87" s="14">
        <v>1148</v>
      </c>
      <c r="B87" s="14" t="s">
        <v>663</v>
      </c>
      <c r="C87" s="14" t="s">
        <v>1728</v>
      </c>
      <c r="D87" s="14" t="s">
        <v>1728</v>
      </c>
      <c r="E87" s="9" t="s">
        <v>653</v>
      </c>
      <c r="F87" s="5">
        <v>35</v>
      </c>
      <c r="G87" s="5">
        <v>35</v>
      </c>
      <c r="H87" s="2">
        <v>1</v>
      </c>
      <c r="I87" s="2">
        <v>1</v>
      </c>
      <c r="J87" s="12">
        <v>35</v>
      </c>
      <c r="K87" s="12">
        <v>35</v>
      </c>
      <c r="L87" s="22">
        <v>2220278</v>
      </c>
      <c r="M87" s="22">
        <v>65302</v>
      </c>
      <c r="N87" s="23">
        <v>407183</v>
      </c>
      <c r="O87" s="23">
        <v>276100</v>
      </c>
      <c r="P87" s="23">
        <v>481475</v>
      </c>
      <c r="Q87" s="23">
        <v>229715</v>
      </c>
      <c r="R87" s="23">
        <v>108000</v>
      </c>
      <c r="S87" s="23">
        <v>546355</v>
      </c>
      <c r="T87" s="23">
        <v>171450</v>
      </c>
      <c r="U87" s="24">
        <v>58169</v>
      </c>
      <c r="V87" s="25">
        <v>55220</v>
      </c>
      <c r="W87" s="25">
        <v>53497</v>
      </c>
      <c r="X87" s="25">
        <v>76572</v>
      </c>
      <c r="Y87" s="26">
        <v>54000</v>
      </c>
      <c r="Z87" s="26">
        <v>91059</v>
      </c>
      <c r="AA87" s="26">
        <v>85725</v>
      </c>
      <c r="AB87" s="10">
        <v>7</v>
      </c>
      <c r="AC87" s="10">
        <v>7</v>
      </c>
      <c r="AD87" s="10">
        <v>9</v>
      </c>
      <c r="AE87" s="10">
        <v>3</v>
      </c>
      <c r="AF87" s="10">
        <v>2</v>
      </c>
      <c r="AG87" s="10">
        <v>6</v>
      </c>
      <c r="AH87" s="10">
        <v>2</v>
      </c>
      <c r="AI87" s="10">
        <v>7</v>
      </c>
      <c r="AJ87" s="10">
        <v>7</v>
      </c>
      <c r="AK87" s="10">
        <v>9</v>
      </c>
      <c r="AL87" s="10">
        <v>3</v>
      </c>
      <c r="AM87" s="18">
        <v>2</v>
      </c>
      <c r="AN87" s="18">
        <v>6</v>
      </c>
      <c r="AO87" s="18">
        <v>1</v>
      </c>
      <c r="AP87" t="s">
        <v>654</v>
      </c>
      <c r="AQ87" t="s">
        <v>655</v>
      </c>
      <c r="AR87" t="s">
        <v>656</v>
      </c>
      <c r="AS87" t="s">
        <v>657</v>
      </c>
      <c r="AT87" t="s">
        <v>658</v>
      </c>
      <c r="AU87" t="s">
        <v>659</v>
      </c>
      <c r="AV87" t="s">
        <v>660</v>
      </c>
      <c r="AW87" t="s">
        <v>14</v>
      </c>
      <c r="AX87" t="s">
        <v>661</v>
      </c>
      <c r="AY87" t="s">
        <v>662</v>
      </c>
      <c r="AZ87" t="s">
        <v>125</v>
      </c>
      <c r="BA87" t="s">
        <v>11</v>
      </c>
      <c r="BB87" t="s">
        <v>13</v>
      </c>
      <c r="BC87" t="s">
        <v>11</v>
      </c>
      <c r="BD87" s="31">
        <v>848455</v>
      </c>
      <c r="BE87" s="31">
        <v>254001</v>
      </c>
      <c r="BF87" s="1">
        <v>2006</v>
      </c>
      <c r="BG87" s="1">
        <v>2007</v>
      </c>
      <c r="BH87" s="1">
        <v>2017</v>
      </c>
      <c r="BI87" s="31">
        <v>844620</v>
      </c>
      <c r="BJ87" s="31">
        <v>255314</v>
      </c>
      <c r="BK87" s="1">
        <v>2006</v>
      </c>
      <c r="BL87" s="1">
        <v>2007</v>
      </c>
      <c r="BM87" s="1">
        <v>2017</v>
      </c>
      <c r="BN87" t="s">
        <v>1728</v>
      </c>
      <c r="BO87" t="s">
        <v>1728</v>
      </c>
    </row>
    <row r="88" spans="1:67">
      <c r="A88" s="14">
        <v>1166</v>
      </c>
      <c r="B88" s="14" t="s">
        <v>676</v>
      </c>
      <c r="C88" s="14" t="s">
        <v>1728</v>
      </c>
      <c r="D88" s="14" t="s">
        <v>1728</v>
      </c>
      <c r="E88" s="9" t="s">
        <v>220</v>
      </c>
      <c r="F88" s="5">
        <v>105</v>
      </c>
      <c r="G88" s="5">
        <v>105</v>
      </c>
      <c r="H88" s="2">
        <v>1</v>
      </c>
      <c r="I88" s="2">
        <v>1</v>
      </c>
      <c r="J88" s="12">
        <v>105</v>
      </c>
      <c r="K88" s="12">
        <v>105</v>
      </c>
      <c r="L88" s="22">
        <v>2723000</v>
      </c>
      <c r="M88" s="22">
        <v>25689</v>
      </c>
      <c r="N88" s="23">
        <v>349000</v>
      </c>
      <c r="O88" s="23">
        <v>624000</v>
      </c>
      <c r="P88" s="23">
        <v>624000</v>
      </c>
      <c r="Q88" s="23">
        <v>546000</v>
      </c>
      <c r="R88" s="23">
        <v>234000</v>
      </c>
      <c r="S88" s="23">
        <v>130000</v>
      </c>
      <c r="T88" s="23">
        <v>216000</v>
      </c>
      <c r="U88" s="24">
        <v>24929</v>
      </c>
      <c r="V88" s="25">
        <v>26000</v>
      </c>
      <c r="W88" s="25">
        <v>26000</v>
      </c>
      <c r="X88" s="25">
        <v>26000</v>
      </c>
      <c r="Y88" s="26">
        <v>26000</v>
      </c>
      <c r="Z88" s="26">
        <v>26000</v>
      </c>
      <c r="AA88" s="26">
        <v>24000</v>
      </c>
      <c r="AB88" s="10">
        <v>14</v>
      </c>
      <c r="AC88" s="10">
        <v>24</v>
      </c>
      <c r="AD88" s="10">
        <v>24</v>
      </c>
      <c r="AE88" s="10">
        <v>21</v>
      </c>
      <c r="AF88" s="10">
        <v>9</v>
      </c>
      <c r="AG88" s="10">
        <v>5</v>
      </c>
      <c r="AH88" s="10">
        <v>9</v>
      </c>
      <c r="AI88" s="10">
        <v>14</v>
      </c>
      <c r="AJ88" s="10">
        <v>24</v>
      </c>
      <c r="AK88" s="10">
        <v>24</v>
      </c>
      <c r="AL88" s="10">
        <v>21</v>
      </c>
      <c r="AM88" s="18">
        <v>9</v>
      </c>
      <c r="AN88" s="18">
        <v>5</v>
      </c>
      <c r="AO88" s="18">
        <v>8</v>
      </c>
      <c r="AP88" t="s">
        <v>664</v>
      </c>
      <c r="AQ88" t="s">
        <v>665</v>
      </c>
      <c r="AR88" t="s">
        <v>666</v>
      </c>
      <c r="AS88" t="s">
        <v>667</v>
      </c>
      <c r="AT88" t="s">
        <v>668</v>
      </c>
      <c r="AU88" t="s">
        <v>669</v>
      </c>
      <c r="AV88" t="s">
        <v>670</v>
      </c>
      <c r="AW88" t="s">
        <v>671</v>
      </c>
      <c r="AX88" t="s">
        <v>672</v>
      </c>
      <c r="AY88" t="s">
        <v>673</v>
      </c>
      <c r="AZ88" t="s">
        <v>674</v>
      </c>
      <c r="BA88" t="s">
        <v>675</v>
      </c>
      <c r="BB88" t="s">
        <v>164</v>
      </c>
      <c r="BC88" t="s">
        <v>136</v>
      </c>
      <c r="BD88" s="31">
        <v>833449</v>
      </c>
      <c r="BE88" s="31">
        <v>231913</v>
      </c>
      <c r="BF88" s="1">
        <v>2015</v>
      </c>
      <c r="BG88" s="1">
        <v>2015</v>
      </c>
      <c r="BH88" s="1">
        <v>2018</v>
      </c>
      <c r="BI88" s="31">
        <v>808351</v>
      </c>
      <c r="BJ88" s="31">
        <v>224791</v>
      </c>
      <c r="BK88" s="1">
        <v>2015</v>
      </c>
      <c r="BL88" s="1">
        <v>2015</v>
      </c>
      <c r="BM88" s="1">
        <v>2018</v>
      </c>
      <c r="BN88" t="s">
        <v>1728</v>
      </c>
      <c r="BO88" t="s">
        <v>1728</v>
      </c>
    </row>
    <row r="89" spans="1:67">
      <c r="A89" s="14">
        <v>1183</v>
      </c>
      <c r="B89" s="14" t="s">
        <v>687</v>
      </c>
      <c r="C89" s="14" t="s">
        <v>1814</v>
      </c>
      <c r="D89" s="14" t="s">
        <v>1815</v>
      </c>
      <c r="E89" s="9" t="s">
        <v>399</v>
      </c>
      <c r="F89" s="5">
        <v>88</v>
      </c>
      <c r="G89" s="5">
        <v>75</v>
      </c>
      <c r="H89" s="2">
        <v>0.99</v>
      </c>
      <c r="I89" s="2">
        <v>0.99</v>
      </c>
      <c r="J89" s="12">
        <v>87</v>
      </c>
      <c r="K89" s="12">
        <v>74</v>
      </c>
      <c r="L89" s="22">
        <v>1604051</v>
      </c>
      <c r="M89" s="22">
        <v>16041</v>
      </c>
      <c r="N89" s="23">
        <v>77550</v>
      </c>
      <c r="O89" s="23">
        <v>103000</v>
      </c>
      <c r="P89" s="23">
        <v>152000</v>
      </c>
      <c r="Q89" s="23">
        <v>201000</v>
      </c>
      <c r="R89" s="23">
        <v>240001</v>
      </c>
      <c r="S89" s="23">
        <v>518500</v>
      </c>
      <c r="T89" s="23">
        <v>312000</v>
      </c>
      <c r="U89" s="24">
        <v>9694</v>
      </c>
      <c r="V89" s="25">
        <v>12875</v>
      </c>
      <c r="W89" s="25">
        <v>13818</v>
      </c>
      <c r="X89" s="25">
        <v>10579</v>
      </c>
      <c r="Y89" s="26">
        <v>9600</v>
      </c>
      <c r="Z89" s="26">
        <v>24690</v>
      </c>
      <c r="AA89" s="26">
        <v>39000</v>
      </c>
      <c r="AB89" s="10">
        <v>8</v>
      </c>
      <c r="AC89" s="10">
        <v>8</v>
      </c>
      <c r="AD89" s="10">
        <v>11</v>
      </c>
      <c r="AE89" s="10">
        <v>19</v>
      </c>
      <c r="AF89" s="10">
        <v>25</v>
      </c>
      <c r="AG89" s="10">
        <v>21</v>
      </c>
      <c r="AH89" s="10">
        <v>8</v>
      </c>
      <c r="AI89" s="10">
        <v>8</v>
      </c>
      <c r="AJ89" s="10">
        <v>8</v>
      </c>
      <c r="AK89" s="10">
        <v>11</v>
      </c>
      <c r="AL89" s="10">
        <v>17</v>
      </c>
      <c r="AM89" s="18">
        <v>17</v>
      </c>
      <c r="AN89" s="18">
        <v>18</v>
      </c>
      <c r="AO89" s="18">
        <v>8</v>
      </c>
      <c r="AP89" t="s">
        <v>677</v>
      </c>
      <c r="AQ89" t="s">
        <v>678</v>
      </c>
      <c r="AR89" t="s">
        <v>679</v>
      </c>
      <c r="AS89" t="s">
        <v>680</v>
      </c>
      <c r="AT89" t="s">
        <v>681</v>
      </c>
      <c r="AU89" t="s">
        <v>682</v>
      </c>
      <c r="AV89" t="s">
        <v>683</v>
      </c>
      <c r="AW89" t="s">
        <v>337</v>
      </c>
      <c r="AX89" t="s">
        <v>337</v>
      </c>
      <c r="AY89" t="s">
        <v>258</v>
      </c>
      <c r="AZ89" t="s">
        <v>684</v>
      </c>
      <c r="BA89" t="s">
        <v>685</v>
      </c>
      <c r="BB89" t="s">
        <v>686</v>
      </c>
      <c r="BC89" t="s">
        <v>337</v>
      </c>
      <c r="BD89" s="31">
        <v>1456429</v>
      </c>
      <c r="BE89" s="31">
        <v>741042</v>
      </c>
      <c r="BF89" s="1">
        <v>1993</v>
      </c>
      <c r="BG89" s="1">
        <v>1996</v>
      </c>
      <c r="BH89" s="1">
        <v>2018</v>
      </c>
      <c r="BI89" s="31">
        <v>1460270</v>
      </c>
      <c r="BJ89" s="31">
        <v>711622</v>
      </c>
      <c r="BK89" s="1">
        <v>1993</v>
      </c>
      <c r="BL89" s="1">
        <v>1996</v>
      </c>
      <c r="BM89" s="1">
        <v>2018</v>
      </c>
      <c r="BN89" t="s">
        <v>1814</v>
      </c>
      <c r="BO89" t="s">
        <v>1815</v>
      </c>
    </row>
    <row r="90" spans="1:67">
      <c r="A90" s="14">
        <v>1205</v>
      </c>
      <c r="B90" s="14" t="s">
        <v>695</v>
      </c>
      <c r="C90" s="14" t="s">
        <v>1816</v>
      </c>
      <c r="D90" s="14" t="s">
        <v>1817</v>
      </c>
      <c r="E90" s="9" t="s">
        <v>688</v>
      </c>
      <c r="F90" s="5">
        <v>21</v>
      </c>
      <c r="G90" s="5">
        <v>9</v>
      </c>
      <c r="H90" s="2">
        <v>0.86</v>
      </c>
      <c r="I90" s="2">
        <v>0.78</v>
      </c>
      <c r="J90" s="12">
        <v>18</v>
      </c>
      <c r="K90" s="12">
        <v>7</v>
      </c>
      <c r="L90" s="22">
        <v>5018642</v>
      </c>
      <c r="M90" s="22">
        <v>147607</v>
      </c>
      <c r="N90" s="23"/>
      <c r="O90" s="23">
        <v>39000</v>
      </c>
      <c r="P90" s="23"/>
      <c r="Q90" s="23">
        <v>179132</v>
      </c>
      <c r="R90" s="23">
        <v>3070500</v>
      </c>
      <c r="S90" s="23">
        <v>380000</v>
      </c>
      <c r="T90" s="23">
        <v>1350010</v>
      </c>
      <c r="U90" s="24"/>
      <c r="V90" s="25">
        <v>39000</v>
      </c>
      <c r="W90" s="25"/>
      <c r="X90" s="25">
        <v>22392</v>
      </c>
      <c r="Y90" s="26">
        <v>180618</v>
      </c>
      <c r="Z90" s="26">
        <v>95000</v>
      </c>
      <c r="AA90" s="26">
        <v>337503</v>
      </c>
      <c r="AB90" s="10"/>
      <c r="AC90" s="10">
        <v>1</v>
      </c>
      <c r="AD90" s="10"/>
      <c r="AE90" s="10">
        <v>8</v>
      </c>
      <c r="AF90" s="10">
        <v>17</v>
      </c>
      <c r="AG90" s="10">
        <v>4</v>
      </c>
      <c r="AH90" s="10">
        <v>4</v>
      </c>
      <c r="AI90" s="10"/>
      <c r="AJ90" s="10">
        <v>1</v>
      </c>
      <c r="AK90" s="10"/>
      <c r="AL90" s="10">
        <v>3</v>
      </c>
      <c r="AM90" s="18">
        <v>3</v>
      </c>
      <c r="AN90" s="18">
        <v>3</v>
      </c>
      <c r="AO90" s="18">
        <v>3</v>
      </c>
      <c r="AQ90" t="s">
        <v>689</v>
      </c>
      <c r="AS90" t="s">
        <v>690</v>
      </c>
      <c r="AT90" t="s">
        <v>691</v>
      </c>
      <c r="AU90" t="s">
        <v>692</v>
      </c>
      <c r="AV90" t="s">
        <v>693</v>
      </c>
      <c r="AX90" t="s">
        <v>38</v>
      </c>
      <c r="AZ90" t="s">
        <v>694</v>
      </c>
      <c r="BA90" t="s">
        <v>174</v>
      </c>
      <c r="BB90" t="s">
        <v>86</v>
      </c>
      <c r="BC90" t="s">
        <v>86</v>
      </c>
      <c r="BD90" s="31">
        <v>1813617</v>
      </c>
      <c r="BE90" s="31">
        <v>638861</v>
      </c>
      <c r="BF90" s="1">
        <v>1991</v>
      </c>
      <c r="BG90" s="1">
        <v>1991</v>
      </c>
      <c r="BH90" s="1">
        <v>2017</v>
      </c>
      <c r="BI90" s="31">
        <v>1156132</v>
      </c>
      <c r="BJ90" s="31">
        <v>169832</v>
      </c>
      <c r="BK90" s="1">
        <v>1994</v>
      </c>
      <c r="BL90" s="1">
        <v>1996</v>
      </c>
      <c r="BM90" s="1">
        <v>2017</v>
      </c>
      <c r="BN90" t="s">
        <v>1816</v>
      </c>
      <c r="BO90" t="s">
        <v>1817</v>
      </c>
    </row>
    <row r="91" spans="1:67">
      <c r="A91" s="14">
        <v>1216</v>
      </c>
      <c r="B91" s="14" t="s">
        <v>698</v>
      </c>
      <c r="C91" s="14" t="s">
        <v>1728</v>
      </c>
      <c r="D91" s="14" t="s">
        <v>1728</v>
      </c>
      <c r="E91" s="9" t="s">
        <v>33</v>
      </c>
      <c r="F91" s="5">
        <v>3</v>
      </c>
      <c r="G91" s="5">
        <v>3</v>
      </c>
      <c r="H91" s="2">
        <v>1</v>
      </c>
      <c r="I91" s="2">
        <v>1</v>
      </c>
      <c r="J91" s="12">
        <v>3</v>
      </c>
      <c r="K91" s="12">
        <v>3</v>
      </c>
      <c r="L91" s="22">
        <v>28700</v>
      </c>
      <c r="M91" s="22">
        <v>9567</v>
      </c>
      <c r="N91" s="23"/>
      <c r="O91" s="23"/>
      <c r="P91" s="23"/>
      <c r="Q91" s="23">
        <v>9500</v>
      </c>
      <c r="R91" s="23"/>
      <c r="S91" s="23">
        <v>19200</v>
      </c>
      <c r="T91" s="23"/>
      <c r="U91" s="24"/>
      <c r="V91" s="25"/>
      <c r="W91" s="25"/>
      <c r="X91" s="25">
        <v>9500</v>
      </c>
      <c r="Y91" s="26"/>
      <c r="Z91" s="26">
        <v>9600</v>
      </c>
      <c r="AA91" s="26"/>
      <c r="AB91" s="10"/>
      <c r="AC91" s="10"/>
      <c r="AD91" s="10"/>
      <c r="AE91" s="10">
        <v>1</v>
      </c>
      <c r="AF91" s="10"/>
      <c r="AG91" s="10">
        <v>2</v>
      </c>
      <c r="AH91" s="10"/>
      <c r="AI91" s="10"/>
      <c r="AJ91" s="10"/>
      <c r="AK91" s="10"/>
      <c r="AL91" s="10">
        <v>1</v>
      </c>
      <c r="AM91" s="18"/>
      <c r="AN91" s="18">
        <v>2</v>
      </c>
      <c r="AO91" s="18"/>
      <c r="AS91" t="s">
        <v>696</v>
      </c>
      <c r="AU91" t="s">
        <v>697</v>
      </c>
      <c r="AZ91" t="s">
        <v>37</v>
      </c>
      <c r="BB91" t="s">
        <v>11</v>
      </c>
      <c r="BD91" s="31">
        <v>369086</v>
      </c>
      <c r="BE91" s="31">
        <v>77729</v>
      </c>
      <c r="BF91" s="1">
        <v>1986</v>
      </c>
      <c r="BG91" s="1">
        <v>1986</v>
      </c>
      <c r="BH91" s="1">
        <v>2017</v>
      </c>
      <c r="BI91" s="31">
        <v>369086</v>
      </c>
      <c r="BJ91" s="31">
        <v>77729</v>
      </c>
      <c r="BK91" s="1">
        <v>1986</v>
      </c>
      <c r="BL91" s="1">
        <v>1986</v>
      </c>
      <c r="BM91" s="1">
        <v>2017</v>
      </c>
      <c r="BN91" t="s">
        <v>1728</v>
      </c>
      <c r="BO91" t="s">
        <v>1728</v>
      </c>
    </row>
    <row r="92" spans="1:67">
      <c r="A92" s="14">
        <v>1217</v>
      </c>
      <c r="B92" s="14" t="s">
        <v>701</v>
      </c>
      <c r="C92" s="14" t="s">
        <v>1728</v>
      </c>
      <c r="D92" s="14" t="s">
        <v>1728</v>
      </c>
      <c r="E92" s="9" t="s">
        <v>33</v>
      </c>
      <c r="F92" s="5">
        <v>4</v>
      </c>
      <c r="G92" s="5">
        <v>2</v>
      </c>
      <c r="H92" s="2">
        <v>0.5</v>
      </c>
      <c r="I92" s="2">
        <v>0.5</v>
      </c>
      <c r="J92" s="12">
        <v>2</v>
      </c>
      <c r="K92" s="12">
        <v>1</v>
      </c>
      <c r="L92" s="22">
        <v>8434169</v>
      </c>
      <c r="M92" s="22">
        <v>2108542</v>
      </c>
      <c r="N92" s="23">
        <v>2400</v>
      </c>
      <c r="O92" s="23"/>
      <c r="P92" s="23">
        <v>170000</v>
      </c>
      <c r="Q92" s="23"/>
      <c r="R92" s="23">
        <v>8061769</v>
      </c>
      <c r="S92" s="23">
        <v>200000</v>
      </c>
      <c r="T92" s="23"/>
      <c r="U92" s="24">
        <v>2400</v>
      </c>
      <c r="V92" s="25"/>
      <c r="W92" s="25">
        <v>170000</v>
      </c>
      <c r="X92" s="25"/>
      <c r="Y92" s="26">
        <v>8061769</v>
      </c>
      <c r="Z92" s="26">
        <v>200000</v>
      </c>
      <c r="AA92" s="26"/>
      <c r="AB92" s="10">
        <v>1</v>
      </c>
      <c r="AC92" s="10"/>
      <c r="AD92" s="10">
        <v>1</v>
      </c>
      <c r="AE92" s="10"/>
      <c r="AF92" s="10">
        <v>1</v>
      </c>
      <c r="AG92" s="10">
        <v>1</v>
      </c>
      <c r="AH92" s="10"/>
      <c r="AI92" s="10">
        <v>1</v>
      </c>
      <c r="AJ92" s="10"/>
      <c r="AK92" s="10">
        <v>1</v>
      </c>
      <c r="AL92" s="10"/>
      <c r="AM92" s="18">
        <v>1</v>
      </c>
      <c r="AN92" s="18">
        <v>1</v>
      </c>
      <c r="AO92" s="18"/>
      <c r="AP92" t="s">
        <v>699</v>
      </c>
      <c r="AR92" t="s">
        <v>700</v>
      </c>
      <c r="AT92" t="s">
        <v>700</v>
      </c>
      <c r="AU92" t="s">
        <v>699</v>
      </c>
      <c r="AW92" t="s">
        <v>38</v>
      </c>
      <c r="AY92" t="s">
        <v>38</v>
      </c>
      <c r="BA92" t="s">
        <v>38</v>
      </c>
      <c r="BB92" t="s">
        <v>38</v>
      </c>
      <c r="BD92" s="31">
        <v>5139417</v>
      </c>
      <c r="BE92" s="31">
        <v>2072585</v>
      </c>
      <c r="BF92" s="1">
        <v>2005</v>
      </c>
      <c r="BG92" s="1">
        <v>2005</v>
      </c>
      <c r="BH92" s="1"/>
      <c r="BI92" s="31" t="s">
        <v>1728</v>
      </c>
      <c r="BJ92" s="31" t="s">
        <v>1728</v>
      </c>
      <c r="BK92" s="1" t="s">
        <v>1728</v>
      </c>
      <c r="BL92" s="1" t="s">
        <v>1728</v>
      </c>
      <c r="BM92" s="1" t="s">
        <v>1728</v>
      </c>
      <c r="BN92" t="s">
        <v>1728</v>
      </c>
      <c r="BO92" t="s">
        <v>1728</v>
      </c>
    </row>
    <row r="93" spans="1:67">
      <c r="A93" s="14">
        <v>1220</v>
      </c>
      <c r="B93" s="14" t="s">
        <v>706</v>
      </c>
      <c r="C93" s="14" t="s">
        <v>1728</v>
      </c>
      <c r="D93" s="14" t="s">
        <v>1728</v>
      </c>
      <c r="E93" s="9" t="s">
        <v>702</v>
      </c>
      <c r="F93" s="5">
        <v>10</v>
      </c>
      <c r="G93" s="5">
        <v>4</v>
      </c>
      <c r="H93" s="2">
        <v>0.4</v>
      </c>
      <c r="I93" s="2">
        <v>0.5</v>
      </c>
      <c r="J93" s="12">
        <v>4</v>
      </c>
      <c r="K93" s="12">
        <v>2</v>
      </c>
      <c r="L93" s="22">
        <v>295101</v>
      </c>
      <c r="M93" s="22">
        <v>26827</v>
      </c>
      <c r="N93" s="23"/>
      <c r="O93" s="23"/>
      <c r="P93" s="23"/>
      <c r="Q93" s="23">
        <v>22000</v>
      </c>
      <c r="R93" s="23">
        <v>241501</v>
      </c>
      <c r="S93" s="23">
        <v>24100</v>
      </c>
      <c r="T93" s="23">
        <v>7500</v>
      </c>
      <c r="U93" s="24"/>
      <c r="V93" s="25"/>
      <c r="W93" s="25"/>
      <c r="X93" s="25">
        <v>11000</v>
      </c>
      <c r="Y93" s="26">
        <v>40250</v>
      </c>
      <c r="Z93" s="26">
        <v>12050</v>
      </c>
      <c r="AA93" s="26">
        <v>7500</v>
      </c>
      <c r="AB93" s="10"/>
      <c r="AC93" s="10"/>
      <c r="AD93" s="10"/>
      <c r="AE93" s="10">
        <v>2</v>
      </c>
      <c r="AF93" s="10">
        <v>6</v>
      </c>
      <c r="AG93" s="10">
        <v>2</v>
      </c>
      <c r="AH93" s="10">
        <v>1</v>
      </c>
      <c r="AI93" s="10"/>
      <c r="AJ93" s="10"/>
      <c r="AK93" s="10"/>
      <c r="AL93" s="10">
        <v>1</v>
      </c>
      <c r="AM93" s="18">
        <v>2</v>
      </c>
      <c r="AN93" s="18">
        <v>1</v>
      </c>
      <c r="AO93" s="18">
        <v>1</v>
      </c>
      <c r="AS93" t="s">
        <v>703</v>
      </c>
      <c r="AT93" t="s">
        <v>704</v>
      </c>
      <c r="AU93" t="s">
        <v>48</v>
      </c>
      <c r="AV93" t="s">
        <v>705</v>
      </c>
      <c r="AZ93" t="s">
        <v>11</v>
      </c>
      <c r="BA93" t="s">
        <v>13</v>
      </c>
      <c r="BB93" t="s">
        <v>11</v>
      </c>
      <c r="BC93" t="s">
        <v>38</v>
      </c>
      <c r="BD93" s="31">
        <v>2326591</v>
      </c>
      <c r="BE93" s="31">
        <v>1197564</v>
      </c>
      <c r="BF93" s="1">
        <v>2009</v>
      </c>
      <c r="BG93" s="1">
        <v>2009</v>
      </c>
      <c r="BH93" s="1"/>
      <c r="BI93" s="31">
        <v>100</v>
      </c>
      <c r="BJ93" s="31">
        <v>100</v>
      </c>
      <c r="BK93" s="1"/>
      <c r="BL93" s="1"/>
      <c r="BM93" s="1"/>
      <c r="BN93" t="s">
        <v>1728</v>
      </c>
      <c r="BO93" t="s">
        <v>1728</v>
      </c>
    </row>
    <row r="94" spans="1:67">
      <c r="A94" s="14">
        <v>1269</v>
      </c>
      <c r="B94" s="14" t="s">
        <v>716</v>
      </c>
      <c r="C94" s="14"/>
      <c r="D94" s="14" t="s">
        <v>1702</v>
      </c>
      <c r="E94" s="9" t="s">
        <v>707</v>
      </c>
      <c r="F94" s="5">
        <v>18</v>
      </c>
      <c r="G94" s="5">
        <v>17</v>
      </c>
      <c r="H94" s="2">
        <v>1</v>
      </c>
      <c r="I94" s="2">
        <v>1</v>
      </c>
      <c r="J94" s="12">
        <v>18</v>
      </c>
      <c r="K94" s="12">
        <v>17</v>
      </c>
      <c r="L94" s="22">
        <v>2548588</v>
      </c>
      <c r="M94" s="22">
        <v>134136</v>
      </c>
      <c r="N94" s="23">
        <v>245000</v>
      </c>
      <c r="O94" s="23"/>
      <c r="P94" s="23">
        <v>875000</v>
      </c>
      <c r="Q94" s="23">
        <v>600100</v>
      </c>
      <c r="R94" s="23">
        <v>280000</v>
      </c>
      <c r="S94" s="23">
        <v>273488</v>
      </c>
      <c r="T94" s="23">
        <v>275000</v>
      </c>
      <c r="U94" s="24">
        <v>245000</v>
      </c>
      <c r="V94" s="25"/>
      <c r="W94" s="25">
        <v>175000</v>
      </c>
      <c r="X94" s="25">
        <v>100017</v>
      </c>
      <c r="Y94" s="26">
        <v>140000</v>
      </c>
      <c r="Z94" s="26">
        <v>68372</v>
      </c>
      <c r="AA94" s="26">
        <v>275000</v>
      </c>
      <c r="AB94" s="10">
        <v>1</v>
      </c>
      <c r="AC94" s="10"/>
      <c r="AD94" s="10">
        <v>5</v>
      </c>
      <c r="AE94" s="10">
        <v>6</v>
      </c>
      <c r="AF94" s="10">
        <v>2</v>
      </c>
      <c r="AG94" s="10">
        <v>4</v>
      </c>
      <c r="AH94" s="10">
        <v>1</v>
      </c>
      <c r="AI94" s="10">
        <v>1</v>
      </c>
      <c r="AJ94" s="10"/>
      <c r="AK94" s="10">
        <v>5</v>
      </c>
      <c r="AL94" s="10">
        <v>5</v>
      </c>
      <c r="AM94" s="18">
        <v>2</v>
      </c>
      <c r="AN94" s="18">
        <v>4</v>
      </c>
      <c r="AO94" s="18">
        <v>1</v>
      </c>
      <c r="AP94" t="s">
        <v>708</v>
      </c>
      <c r="AR94" t="s">
        <v>709</v>
      </c>
      <c r="AS94" t="s">
        <v>710</v>
      </c>
      <c r="AT94" t="s">
        <v>711</v>
      </c>
      <c r="AU94" t="s">
        <v>712</v>
      </c>
      <c r="AV94" t="s">
        <v>713</v>
      </c>
      <c r="AW94" t="s">
        <v>38</v>
      </c>
      <c r="AY94" t="s">
        <v>714</v>
      </c>
      <c r="AZ94" t="s">
        <v>715</v>
      </c>
      <c r="BA94" t="s">
        <v>11</v>
      </c>
      <c r="BB94" t="s">
        <v>86</v>
      </c>
      <c r="BC94" t="s">
        <v>38</v>
      </c>
      <c r="BD94" s="31">
        <v>6296062</v>
      </c>
      <c r="BE94" s="31">
        <v>2071501</v>
      </c>
      <c r="BF94" s="1">
        <v>1996</v>
      </c>
      <c r="BG94" s="1">
        <v>2001</v>
      </c>
      <c r="BH94" s="1">
        <v>2018</v>
      </c>
      <c r="BI94" s="31">
        <v>1656260</v>
      </c>
      <c r="BJ94" s="31">
        <v>498454</v>
      </c>
      <c r="BK94" s="1">
        <v>1996</v>
      </c>
      <c r="BL94" s="1">
        <v>2001</v>
      </c>
      <c r="BM94" s="1">
        <v>2018</v>
      </c>
      <c r="BN94">
        <v>0</v>
      </c>
      <c r="BO94" t="s">
        <v>1702</v>
      </c>
    </row>
    <row r="95" spans="1:67">
      <c r="A95" s="14">
        <v>1286</v>
      </c>
      <c r="B95" s="14" t="s">
        <v>727</v>
      </c>
      <c r="C95" s="14" t="s">
        <v>1818</v>
      </c>
      <c r="D95" s="14" t="s">
        <v>1819</v>
      </c>
      <c r="E95" s="9" t="s">
        <v>718</v>
      </c>
      <c r="F95" s="5">
        <v>13</v>
      </c>
      <c r="G95" s="5">
        <v>9</v>
      </c>
      <c r="H95" s="2">
        <v>1</v>
      </c>
      <c r="I95" s="2">
        <v>1</v>
      </c>
      <c r="J95" s="12">
        <v>13</v>
      </c>
      <c r="K95" s="12">
        <v>9</v>
      </c>
      <c r="L95" s="22">
        <v>3986501</v>
      </c>
      <c r="M95" s="22">
        <v>249156</v>
      </c>
      <c r="N95" s="23">
        <v>457500</v>
      </c>
      <c r="O95" s="23">
        <v>181000</v>
      </c>
      <c r="P95" s="23">
        <v>145000</v>
      </c>
      <c r="Q95" s="23">
        <v>145000</v>
      </c>
      <c r="R95" s="23">
        <v>2961000</v>
      </c>
      <c r="S95" s="23">
        <v>80001</v>
      </c>
      <c r="T95" s="23">
        <v>17000</v>
      </c>
      <c r="U95" s="24">
        <v>114375</v>
      </c>
      <c r="V95" s="25">
        <v>181000</v>
      </c>
      <c r="W95" s="25">
        <v>145000</v>
      </c>
      <c r="X95" s="25">
        <v>145000</v>
      </c>
      <c r="Y95" s="26">
        <v>592200</v>
      </c>
      <c r="Z95" s="26">
        <v>40001</v>
      </c>
      <c r="AA95" s="26">
        <v>8500</v>
      </c>
      <c r="AB95" s="10">
        <v>5</v>
      </c>
      <c r="AC95" s="10">
        <v>1</v>
      </c>
      <c r="AD95" s="10">
        <v>1</v>
      </c>
      <c r="AE95" s="10">
        <v>1</v>
      </c>
      <c r="AF95" s="10">
        <v>5</v>
      </c>
      <c r="AG95" s="10">
        <v>2</v>
      </c>
      <c r="AH95" s="10">
        <v>2</v>
      </c>
      <c r="AI95" s="10">
        <v>3</v>
      </c>
      <c r="AJ95" s="10">
        <v>1</v>
      </c>
      <c r="AK95" s="10">
        <v>1</v>
      </c>
      <c r="AL95" s="10">
        <v>1</v>
      </c>
      <c r="AM95" s="18">
        <v>3</v>
      </c>
      <c r="AN95" s="18">
        <v>2</v>
      </c>
      <c r="AO95" s="18">
        <v>1</v>
      </c>
      <c r="AP95" t="s">
        <v>719</v>
      </c>
      <c r="AQ95" t="s">
        <v>720</v>
      </c>
      <c r="AR95" t="s">
        <v>721</v>
      </c>
      <c r="AS95" t="s">
        <v>722</v>
      </c>
      <c r="AT95" t="s">
        <v>723</v>
      </c>
      <c r="AU95" t="s">
        <v>724</v>
      </c>
      <c r="AV95" t="s">
        <v>725</v>
      </c>
      <c r="AW95" t="s">
        <v>726</v>
      </c>
      <c r="AX95" t="s">
        <v>38</v>
      </c>
      <c r="AY95" t="s">
        <v>38</v>
      </c>
      <c r="AZ95" t="s">
        <v>38</v>
      </c>
      <c r="BA95" t="s">
        <v>164</v>
      </c>
      <c r="BB95" t="s">
        <v>11</v>
      </c>
      <c r="BC95" t="s">
        <v>11</v>
      </c>
      <c r="BD95" s="31">
        <v>2544083</v>
      </c>
      <c r="BE95" s="31">
        <v>595073</v>
      </c>
      <c r="BF95" s="1">
        <v>2003</v>
      </c>
      <c r="BG95" s="1">
        <v>2004</v>
      </c>
      <c r="BH95" s="1">
        <v>2017</v>
      </c>
      <c r="BI95" s="31">
        <v>2544083</v>
      </c>
      <c r="BJ95" s="31">
        <v>595073</v>
      </c>
      <c r="BK95" s="1">
        <v>2003</v>
      </c>
      <c r="BL95" s="1">
        <v>2004</v>
      </c>
      <c r="BM95" s="1">
        <v>2017</v>
      </c>
      <c r="BN95" t="s">
        <v>1818</v>
      </c>
      <c r="BO95" t="s">
        <v>1819</v>
      </c>
    </row>
    <row r="96" spans="1:67">
      <c r="A96" s="14">
        <v>1299</v>
      </c>
      <c r="B96" s="14" t="s">
        <v>736</v>
      </c>
      <c r="C96" s="14" t="s">
        <v>1703</v>
      </c>
      <c r="D96" s="14" t="s">
        <v>1704</v>
      </c>
      <c r="E96" s="9" t="s">
        <v>33</v>
      </c>
      <c r="F96" s="5">
        <v>18</v>
      </c>
      <c r="G96" s="5">
        <v>18</v>
      </c>
      <c r="H96" s="2">
        <v>1</v>
      </c>
      <c r="I96" s="2">
        <v>1</v>
      </c>
      <c r="J96" s="12">
        <v>18</v>
      </c>
      <c r="K96" s="12">
        <v>18</v>
      </c>
      <c r="L96" s="22">
        <v>2840040</v>
      </c>
      <c r="M96" s="22">
        <v>157780</v>
      </c>
      <c r="N96" s="23">
        <v>440000</v>
      </c>
      <c r="O96" s="23">
        <v>580000</v>
      </c>
      <c r="P96" s="23">
        <v>20000</v>
      </c>
      <c r="Q96" s="23">
        <v>179300</v>
      </c>
      <c r="R96" s="23">
        <v>666000</v>
      </c>
      <c r="S96" s="23">
        <v>914740</v>
      </c>
      <c r="T96" s="23">
        <v>40000</v>
      </c>
      <c r="U96" s="24">
        <v>220000</v>
      </c>
      <c r="V96" s="25">
        <v>290000</v>
      </c>
      <c r="W96" s="25">
        <v>10000</v>
      </c>
      <c r="X96" s="25">
        <v>44825</v>
      </c>
      <c r="Y96" s="26">
        <v>166500</v>
      </c>
      <c r="Z96" s="26">
        <v>304913</v>
      </c>
      <c r="AA96" s="26">
        <v>40000</v>
      </c>
      <c r="AB96" s="10">
        <v>2</v>
      </c>
      <c r="AC96" s="10">
        <v>2</v>
      </c>
      <c r="AD96" s="10">
        <v>2</v>
      </c>
      <c r="AE96" s="10">
        <v>4</v>
      </c>
      <c r="AF96" s="10">
        <v>4</v>
      </c>
      <c r="AG96" s="10">
        <v>3</v>
      </c>
      <c r="AH96" s="10">
        <v>1</v>
      </c>
      <c r="AI96" s="10">
        <v>2</v>
      </c>
      <c r="AJ96" s="10">
        <v>2</v>
      </c>
      <c r="AK96" s="10">
        <v>2</v>
      </c>
      <c r="AL96" s="10">
        <v>4</v>
      </c>
      <c r="AM96" s="18">
        <v>4</v>
      </c>
      <c r="AN96" s="18">
        <v>3</v>
      </c>
      <c r="AO96" s="18">
        <v>1</v>
      </c>
      <c r="AP96" t="s">
        <v>728</v>
      </c>
      <c r="AQ96" t="s">
        <v>729</v>
      </c>
      <c r="AR96" t="s">
        <v>730</v>
      </c>
      <c r="AS96" t="s">
        <v>731</v>
      </c>
      <c r="AT96" t="s">
        <v>732</v>
      </c>
      <c r="AU96" t="s">
        <v>733</v>
      </c>
      <c r="AV96" t="s">
        <v>734</v>
      </c>
      <c r="AW96" t="s">
        <v>69</v>
      </c>
      <c r="AX96" t="s">
        <v>52</v>
      </c>
      <c r="AY96" t="s">
        <v>68</v>
      </c>
      <c r="AZ96" t="s">
        <v>424</v>
      </c>
      <c r="BA96" t="s">
        <v>735</v>
      </c>
      <c r="BB96" t="s">
        <v>147</v>
      </c>
      <c r="BC96" t="s">
        <v>37</v>
      </c>
      <c r="BD96" s="31">
        <v>2532141</v>
      </c>
      <c r="BE96" s="31">
        <v>90374</v>
      </c>
      <c r="BF96" s="1">
        <v>1997</v>
      </c>
      <c r="BG96" s="1">
        <v>1997</v>
      </c>
      <c r="BH96" s="1">
        <v>2017</v>
      </c>
      <c r="BI96" s="31">
        <v>2532141</v>
      </c>
      <c r="BJ96" s="31">
        <v>90374</v>
      </c>
      <c r="BK96" s="1">
        <v>1997</v>
      </c>
      <c r="BL96" s="1">
        <v>1997</v>
      </c>
      <c r="BM96" s="1">
        <v>2017</v>
      </c>
      <c r="BN96" t="s">
        <v>1703</v>
      </c>
      <c r="BO96" t="s">
        <v>1704</v>
      </c>
    </row>
    <row r="97" spans="1:67">
      <c r="A97" s="14">
        <v>1301</v>
      </c>
      <c r="B97" s="14" t="s">
        <v>747</v>
      </c>
      <c r="C97" s="14" t="s">
        <v>1728</v>
      </c>
      <c r="D97" s="14" t="s">
        <v>1728</v>
      </c>
      <c r="E97" s="9" t="s">
        <v>737</v>
      </c>
      <c r="F97" s="5">
        <v>12</v>
      </c>
      <c r="G97" s="5">
        <v>8</v>
      </c>
      <c r="H97" s="2">
        <v>0.25</v>
      </c>
      <c r="I97" s="2">
        <v>0.13</v>
      </c>
      <c r="J97" s="12">
        <v>3</v>
      </c>
      <c r="K97" s="12">
        <v>1</v>
      </c>
      <c r="L97" s="22">
        <v>254600</v>
      </c>
      <c r="M97" s="22">
        <v>21217</v>
      </c>
      <c r="N97" s="23">
        <v>5000</v>
      </c>
      <c r="O97" s="23">
        <v>22000</v>
      </c>
      <c r="P97" s="23">
        <v>54500</v>
      </c>
      <c r="Q97" s="23">
        <v>18000</v>
      </c>
      <c r="R97" s="23">
        <v>20100</v>
      </c>
      <c r="S97" s="23">
        <v>110000</v>
      </c>
      <c r="T97" s="23">
        <v>25000</v>
      </c>
      <c r="U97" s="24">
        <v>5000</v>
      </c>
      <c r="V97" s="25">
        <v>22000</v>
      </c>
      <c r="W97" s="25">
        <v>18167</v>
      </c>
      <c r="X97" s="25">
        <v>9000</v>
      </c>
      <c r="Y97" s="26">
        <v>10050</v>
      </c>
      <c r="Z97" s="26">
        <v>55000</v>
      </c>
      <c r="AA97" s="26">
        <v>25000</v>
      </c>
      <c r="AB97" s="10">
        <v>1</v>
      </c>
      <c r="AC97" s="10">
        <v>1</v>
      </c>
      <c r="AD97" s="10">
        <v>3</v>
      </c>
      <c r="AE97" s="10">
        <v>2</v>
      </c>
      <c r="AF97" s="10">
        <v>2</v>
      </c>
      <c r="AG97" s="10">
        <v>2</v>
      </c>
      <c r="AH97" s="10">
        <v>1</v>
      </c>
      <c r="AI97" s="10">
        <v>1</v>
      </c>
      <c r="AJ97" s="10">
        <v>1</v>
      </c>
      <c r="AK97" s="10">
        <v>3</v>
      </c>
      <c r="AL97" s="10">
        <v>2</v>
      </c>
      <c r="AM97" s="18">
        <v>2</v>
      </c>
      <c r="AN97" s="18">
        <v>2</v>
      </c>
      <c r="AO97" s="18">
        <v>1</v>
      </c>
      <c r="AP97" t="s">
        <v>738</v>
      </c>
      <c r="AQ97" t="s">
        <v>739</v>
      </c>
      <c r="AR97" t="s">
        <v>740</v>
      </c>
      <c r="AS97" t="s">
        <v>741</v>
      </c>
      <c r="AT97" t="s">
        <v>742</v>
      </c>
      <c r="AU97" t="s">
        <v>743</v>
      </c>
      <c r="AV97" t="s">
        <v>744</v>
      </c>
      <c r="AW97" t="s">
        <v>38</v>
      </c>
      <c r="AX97" t="s">
        <v>38</v>
      </c>
      <c r="AY97" t="s">
        <v>60</v>
      </c>
      <c r="AZ97" t="s">
        <v>745</v>
      </c>
      <c r="BA97" t="s">
        <v>11</v>
      </c>
      <c r="BB97" t="s">
        <v>11</v>
      </c>
      <c r="BC97" t="s">
        <v>746</v>
      </c>
      <c r="BD97" s="31">
        <v>14718250</v>
      </c>
      <c r="BE97" s="31">
        <v>3306610</v>
      </c>
      <c r="BF97" s="1">
        <v>1988</v>
      </c>
      <c r="BG97" s="1">
        <v>1989</v>
      </c>
      <c r="BH97" s="1"/>
      <c r="BI97" s="31">
        <v>189805</v>
      </c>
      <c r="BJ97" s="31">
        <v>142878</v>
      </c>
      <c r="BK97" s="1">
        <v>1971</v>
      </c>
      <c r="BL97" s="1">
        <v>1971</v>
      </c>
      <c r="BM97" s="1"/>
      <c r="BN97" t="s">
        <v>1728</v>
      </c>
      <c r="BO97" t="s">
        <v>1728</v>
      </c>
    </row>
    <row r="98" spans="1:67">
      <c r="A98" s="14">
        <v>1360</v>
      </c>
      <c r="B98" s="14" t="s">
        <v>757</v>
      </c>
      <c r="C98" s="14" t="s">
        <v>1820</v>
      </c>
      <c r="D98" s="14" t="s">
        <v>1821</v>
      </c>
      <c r="E98" s="9" t="s">
        <v>748</v>
      </c>
      <c r="F98" s="5">
        <v>30</v>
      </c>
      <c r="G98" s="5">
        <v>16</v>
      </c>
      <c r="H98" s="2">
        <v>1</v>
      </c>
      <c r="I98" s="2">
        <v>1</v>
      </c>
      <c r="J98" s="12">
        <v>30</v>
      </c>
      <c r="K98" s="12">
        <v>16</v>
      </c>
      <c r="L98" s="22">
        <v>12683203</v>
      </c>
      <c r="M98" s="22">
        <v>487816</v>
      </c>
      <c r="N98" s="23"/>
      <c r="O98" s="23">
        <v>2412000</v>
      </c>
      <c r="P98" s="23">
        <v>1336400</v>
      </c>
      <c r="Q98" s="23">
        <v>1772400</v>
      </c>
      <c r="R98" s="23">
        <v>3750503</v>
      </c>
      <c r="S98" s="23">
        <v>2900000</v>
      </c>
      <c r="T98" s="23">
        <v>511900</v>
      </c>
      <c r="U98" s="24"/>
      <c r="V98" s="25">
        <v>603000</v>
      </c>
      <c r="W98" s="25">
        <v>334100</v>
      </c>
      <c r="X98" s="25">
        <v>443100</v>
      </c>
      <c r="Y98" s="26">
        <v>468813</v>
      </c>
      <c r="Z98" s="26">
        <v>966667</v>
      </c>
      <c r="AA98" s="26">
        <v>170633</v>
      </c>
      <c r="AB98" s="10">
        <v>1</v>
      </c>
      <c r="AC98" s="10">
        <v>4</v>
      </c>
      <c r="AD98" s="10">
        <v>5</v>
      </c>
      <c r="AE98" s="10">
        <v>5</v>
      </c>
      <c r="AF98" s="10">
        <v>9</v>
      </c>
      <c r="AG98" s="10">
        <v>4</v>
      </c>
      <c r="AH98" s="10">
        <v>3</v>
      </c>
      <c r="AI98" s="10">
        <v>1</v>
      </c>
      <c r="AJ98" s="10">
        <v>2</v>
      </c>
      <c r="AK98" s="10">
        <v>3</v>
      </c>
      <c r="AL98" s="10">
        <v>3</v>
      </c>
      <c r="AM98" s="18">
        <v>6</v>
      </c>
      <c r="AN98" s="18">
        <v>3</v>
      </c>
      <c r="AO98" s="18">
        <v>3</v>
      </c>
      <c r="AP98" t="s">
        <v>749</v>
      </c>
      <c r="AQ98" t="s">
        <v>750</v>
      </c>
      <c r="AR98" t="s">
        <v>751</v>
      </c>
      <c r="AS98" t="s">
        <v>752</v>
      </c>
      <c r="AT98" t="s">
        <v>753</v>
      </c>
      <c r="AU98" t="s">
        <v>754</v>
      </c>
      <c r="AV98" t="s">
        <v>755</v>
      </c>
      <c r="AW98" t="s">
        <v>37</v>
      </c>
      <c r="AX98" t="s">
        <v>424</v>
      </c>
      <c r="AY98" t="s">
        <v>282</v>
      </c>
      <c r="AZ98" t="s">
        <v>282</v>
      </c>
      <c r="BA98" t="s">
        <v>756</v>
      </c>
      <c r="BB98" t="s">
        <v>424</v>
      </c>
      <c r="BC98" t="s">
        <v>147</v>
      </c>
      <c r="BD98" s="31">
        <v>1711666</v>
      </c>
      <c r="BE98" s="31">
        <v>832325</v>
      </c>
      <c r="BF98" s="1">
        <v>1995</v>
      </c>
      <c r="BG98" s="1">
        <v>1998</v>
      </c>
      <c r="BH98" s="1">
        <v>2018</v>
      </c>
      <c r="BI98" s="31">
        <v>1711666</v>
      </c>
      <c r="BJ98" s="31">
        <v>832325</v>
      </c>
      <c r="BK98" s="1">
        <v>1995</v>
      </c>
      <c r="BL98" s="1">
        <v>1998</v>
      </c>
      <c r="BM98" s="1">
        <v>2018</v>
      </c>
      <c r="BN98" t="s">
        <v>1820</v>
      </c>
      <c r="BO98" t="s">
        <v>1821</v>
      </c>
    </row>
    <row r="99" spans="1:67">
      <c r="A99" s="14">
        <v>1364</v>
      </c>
      <c r="B99" s="14" t="s">
        <v>760</v>
      </c>
      <c r="C99" s="14" t="s">
        <v>1728</v>
      </c>
      <c r="D99" s="14" t="s">
        <v>1728</v>
      </c>
      <c r="E99" s="9" t="s">
        <v>33</v>
      </c>
      <c r="F99" s="5">
        <v>4</v>
      </c>
      <c r="G99" s="5">
        <v>3</v>
      </c>
      <c r="H99" s="2">
        <v>1</v>
      </c>
      <c r="I99" s="2">
        <v>1</v>
      </c>
      <c r="J99" s="12">
        <v>4</v>
      </c>
      <c r="K99" s="12">
        <v>3</v>
      </c>
      <c r="L99" s="22">
        <v>195000</v>
      </c>
      <c r="M99" s="22">
        <v>48750</v>
      </c>
      <c r="N99" s="23"/>
      <c r="O99" s="23"/>
      <c r="P99" s="23">
        <v>110000</v>
      </c>
      <c r="Q99" s="23"/>
      <c r="R99" s="23">
        <v>25000</v>
      </c>
      <c r="S99" s="23">
        <v>60000</v>
      </c>
      <c r="T99" s="23"/>
      <c r="U99" s="24"/>
      <c r="V99" s="25"/>
      <c r="W99" s="25">
        <v>55000</v>
      </c>
      <c r="X99" s="25"/>
      <c r="Y99" s="26">
        <v>25000</v>
      </c>
      <c r="Z99" s="26">
        <v>60000</v>
      </c>
      <c r="AA99" s="26"/>
      <c r="AB99" s="10"/>
      <c r="AC99" s="10"/>
      <c r="AD99" s="10">
        <v>2</v>
      </c>
      <c r="AE99" s="10"/>
      <c r="AF99" s="10">
        <v>1</v>
      </c>
      <c r="AG99" s="10">
        <v>1</v>
      </c>
      <c r="AH99" s="10"/>
      <c r="AI99" s="10"/>
      <c r="AJ99" s="10"/>
      <c r="AK99" s="10">
        <v>2</v>
      </c>
      <c r="AL99" s="10"/>
      <c r="AM99" s="18">
        <v>1</v>
      </c>
      <c r="AN99" s="18">
        <v>1</v>
      </c>
      <c r="AO99" s="18"/>
      <c r="AR99" t="s">
        <v>758</v>
      </c>
      <c r="AT99" t="s">
        <v>759</v>
      </c>
      <c r="AU99" t="s">
        <v>759</v>
      </c>
      <c r="AY99" t="s">
        <v>11</v>
      </c>
      <c r="BA99" t="s">
        <v>38</v>
      </c>
      <c r="BB99" t="s">
        <v>38</v>
      </c>
      <c r="BD99" s="31">
        <v>2320748</v>
      </c>
      <c r="BE99" s="31">
        <v>637635</v>
      </c>
      <c r="BF99" s="1">
        <v>1994</v>
      </c>
      <c r="BG99" s="1">
        <v>1995</v>
      </c>
      <c r="BH99" s="1"/>
      <c r="BI99" s="31">
        <v>1298131</v>
      </c>
      <c r="BJ99" s="31">
        <v>317608</v>
      </c>
      <c r="BK99" s="1">
        <v>1993</v>
      </c>
      <c r="BL99" s="1">
        <v>1993</v>
      </c>
      <c r="BM99" s="1"/>
      <c r="BN99" t="s">
        <v>1728</v>
      </c>
      <c r="BO99" t="s">
        <v>1728</v>
      </c>
    </row>
    <row r="100" spans="1:67">
      <c r="A100" s="14">
        <v>1380</v>
      </c>
      <c r="B100" s="14" t="s">
        <v>763</v>
      </c>
      <c r="C100" s="14" t="s">
        <v>1728</v>
      </c>
      <c r="D100" s="14" t="s">
        <v>1728</v>
      </c>
      <c r="E100" s="9" t="s">
        <v>33</v>
      </c>
      <c r="F100" s="5">
        <v>3</v>
      </c>
      <c r="G100" s="5">
        <v>2</v>
      </c>
      <c r="H100" s="2">
        <v>1</v>
      </c>
      <c r="I100" s="2">
        <v>1</v>
      </c>
      <c r="J100" s="12">
        <v>3</v>
      </c>
      <c r="K100" s="12">
        <v>2</v>
      </c>
      <c r="L100" s="22">
        <v>133000</v>
      </c>
      <c r="M100" s="22">
        <v>44333</v>
      </c>
      <c r="N100" s="23"/>
      <c r="O100" s="23">
        <v>40000</v>
      </c>
      <c r="P100" s="23"/>
      <c r="Q100" s="23"/>
      <c r="R100" s="23">
        <v>39000</v>
      </c>
      <c r="S100" s="23">
        <v>54000</v>
      </c>
      <c r="T100" s="23"/>
      <c r="U100" s="24"/>
      <c r="V100" s="25">
        <v>40000</v>
      </c>
      <c r="W100" s="25"/>
      <c r="X100" s="25"/>
      <c r="Y100" s="26">
        <v>39000</v>
      </c>
      <c r="Z100" s="26">
        <v>54000</v>
      </c>
      <c r="AA100" s="26"/>
      <c r="AB100" s="10"/>
      <c r="AC100" s="10">
        <v>1</v>
      </c>
      <c r="AD100" s="10"/>
      <c r="AE100" s="10"/>
      <c r="AF100" s="10">
        <v>1</v>
      </c>
      <c r="AG100" s="10">
        <v>1</v>
      </c>
      <c r="AH100" s="10"/>
      <c r="AI100" s="10"/>
      <c r="AJ100" s="10">
        <v>1</v>
      </c>
      <c r="AK100" s="10"/>
      <c r="AL100" s="10"/>
      <c r="AM100" s="18">
        <v>1</v>
      </c>
      <c r="AN100" s="18">
        <v>1</v>
      </c>
      <c r="AO100" s="18"/>
      <c r="AQ100" t="s">
        <v>761</v>
      </c>
      <c r="AT100" t="s">
        <v>762</v>
      </c>
      <c r="AU100" t="s">
        <v>762</v>
      </c>
      <c r="AX100" t="s">
        <v>37</v>
      </c>
      <c r="BA100" t="s">
        <v>37</v>
      </c>
      <c r="BB100" t="s">
        <v>37</v>
      </c>
      <c r="BD100" s="31">
        <v>1065708</v>
      </c>
      <c r="BE100" s="31">
        <v>320799</v>
      </c>
      <c r="BF100" s="1">
        <v>1992</v>
      </c>
      <c r="BG100" s="1">
        <v>1995</v>
      </c>
      <c r="BH100" s="1"/>
      <c r="BI100" s="31">
        <v>1065708</v>
      </c>
      <c r="BJ100" s="31">
        <v>320799</v>
      </c>
      <c r="BK100" s="1">
        <v>1992</v>
      </c>
      <c r="BL100" s="1">
        <v>1995</v>
      </c>
      <c r="BM100" s="1"/>
      <c r="BN100" t="s">
        <v>1728</v>
      </c>
      <c r="BO100" t="s">
        <v>1728</v>
      </c>
    </row>
    <row r="101" spans="1:67">
      <c r="A101" s="14">
        <v>1433</v>
      </c>
      <c r="B101" s="14" t="s">
        <v>769</v>
      </c>
      <c r="C101" s="14" t="s">
        <v>1728</v>
      </c>
      <c r="D101" s="14" t="s">
        <v>1728</v>
      </c>
      <c r="E101" s="9" t="s">
        <v>200</v>
      </c>
      <c r="F101" s="5">
        <v>10</v>
      </c>
      <c r="G101" s="5">
        <v>10</v>
      </c>
      <c r="H101" s="2">
        <v>1</v>
      </c>
      <c r="I101" s="2">
        <v>1</v>
      </c>
      <c r="J101" s="12">
        <v>10</v>
      </c>
      <c r="K101" s="12">
        <v>10</v>
      </c>
      <c r="L101" s="22">
        <v>2335898</v>
      </c>
      <c r="M101" s="22">
        <v>155727</v>
      </c>
      <c r="N101" s="23">
        <v>94500</v>
      </c>
      <c r="O101" s="23">
        <v>21000</v>
      </c>
      <c r="P101" s="23">
        <v>943598</v>
      </c>
      <c r="Q101" s="23"/>
      <c r="R101" s="23">
        <v>526800</v>
      </c>
      <c r="S101" s="23">
        <v>750000</v>
      </c>
      <c r="T101" s="23"/>
      <c r="U101" s="24">
        <v>18900</v>
      </c>
      <c r="V101" s="25">
        <v>10500</v>
      </c>
      <c r="W101" s="25">
        <v>471799</v>
      </c>
      <c r="X101" s="25"/>
      <c r="Y101" s="26">
        <v>131700</v>
      </c>
      <c r="Z101" s="26">
        <v>375000</v>
      </c>
      <c r="AA101" s="26"/>
      <c r="AB101" s="10">
        <v>5</v>
      </c>
      <c r="AC101" s="10">
        <v>2</v>
      </c>
      <c r="AD101" s="10">
        <v>2</v>
      </c>
      <c r="AE101" s="10"/>
      <c r="AF101" s="10">
        <v>4</v>
      </c>
      <c r="AG101" s="10">
        <v>2</v>
      </c>
      <c r="AH101" s="10"/>
      <c r="AI101" s="10">
        <v>2</v>
      </c>
      <c r="AJ101" s="10">
        <v>2</v>
      </c>
      <c r="AK101" s="10">
        <v>2</v>
      </c>
      <c r="AL101" s="10"/>
      <c r="AM101" s="18">
        <v>2</v>
      </c>
      <c r="AN101" s="18">
        <v>2</v>
      </c>
      <c r="AO101" s="18"/>
      <c r="AP101" t="s">
        <v>764</v>
      </c>
      <c r="AQ101" t="s">
        <v>765</v>
      </c>
      <c r="AR101" t="s">
        <v>766</v>
      </c>
      <c r="AT101" t="s">
        <v>767</v>
      </c>
      <c r="AU101" t="s">
        <v>768</v>
      </c>
      <c r="AW101" t="s">
        <v>164</v>
      </c>
      <c r="AX101" t="s">
        <v>52</v>
      </c>
      <c r="AY101" t="s">
        <v>69</v>
      </c>
      <c r="BA101" t="s">
        <v>424</v>
      </c>
      <c r="BB101" t="s">
        <v>52</v>
      </c>
      <c r="BD101" s="31">
        <v>1306381</v>
      </c>
      <c r="BE101" s="31">
        <v>267317</v>
      </c>
      <c r="BF101" s="1">
        <v>1995</v>
      </c>
      <c r="BG101" s="1">
        <v>2001</v>
      </c>
      <c r="BH101" s="1"/>
      <c r="BI101" s="31">
        <v>1217846</v>
      </c>
      <c r="BJ101" s="31">
        <v>224164</v>
      </c>
      <c r="BK101" s="1">
        <v>1995</v>
      </c>
      <c r="BL101" s="1">
        <v>2000</v>
      </c>
      <c r="BM101" s="1"/>
      <c r="BN101" t="s">
        <v>1728</v>
      </c>
      <c r="BO101" t="s">
        <v>1728</v>
      </c>
    </row>
    <row r="102" spans="1:67">
      <c r="A102" s="14">
        <v>1439</v>
      </c>
      <c r="B102" s="14" t="s">
        <v>772</v>
      </c>
      <c r="C102" s="14" t="s">
        <v>1728</v>
      </c>
      <c r="D102" s="14" t="s">
        <v>1728</v>
      </c>
      <c r="E102" s="9" t="s">
        <v>200</v>
      </c>
      <c r="F102" s="5">
        <v>3</v>
      </c>
      <c r="G102" s="5">
        <v>2</v>
      </c>
      <c r="H102" s="2">
        <v>1</v>
      </c>
      <c r="I102" s="2">
        <v>1</v>
      </c>
      <c r="J102" s="12">
        <v>3</v>
      </c>
      <c r="K102" s="12">
        <v>2</v>
      </c>
      <c r="L102" s="22">
        <v>152097</v>
      </c>
      <c r="M102" s="22">
        <v>38024</v>
      </c>
      <c r="N102" s="23"/>
      <c r="O102" s="23"/>
      <c r="P102" s="23"/>
      <c r="Q102" s="23">
        <v>58997</v>
      </c>
      <c r="R102" s="23">
        <v>13100</v>
      </c>
      <c r="S102" s="23">
        <v>80000</v>
      </c>
      <c r="T102" s="23"/>
      <c r="U102" s="24"/>
      <c r="V102" s="25"/>
      <c r="W102" s="25"/>
      <c r="X102" s="25">
        <v>58997</v>
      </c>
      <c r="Y102" s="26">
        <v>6550</v>
      </c>
      <c r="Z102" s="26">
        <v>80000</v>
      </c>
      <c r="AA102" s="26"/>
      <c r="AB102" s="10"/>
      <c r="AC102" s="10"/>
      <c r="AD102" s="10"/>
      <c r="AE102" s="10">
        <v>1</v>
      </c>
      <c r="AF102" s="10">
        <v>2</v>
      </c>
      <c r="AG102" s="10">
        <v>1</v>
      </c>
      <c r="AH102" s="10"/>
      <c r="AI102" s="10"/>
      <c r="AJ102" s="10"/>
      <c r="AK102" s="10"/>
      <c r="AL102" s="10">
        <v>1</v>
      </c>
      <c r="AM102" s="18">
        <v>1</v>
      </c>
      <c r="AN102" s="18">
        <v>1</v>
      </c>
      <c r="AO102" s="18"/>
      <c r="AS102" t="s">
        <v>770</v>
      </c>
      <c r="AT102" t="s">
        <v>770</v>
      </c>
      <c r="AU102" t="s">
        <v>771</v>
      </c>
      <c r="AZ102" t="s">
        <v>38</v>
      </c>
      <c r="BA102" t="s">
        <v>11</v>
      </c>
      <c r="BB102" t="s">
        <v>38</v>
      </c>
      <c r="BD102" s="31">
        <v>553493</v>
      </c>
      <c r="BE102" s="31">
        <v>204181</v>
      </c>
      <c r="BF102" s="1">
        <v>1984</v>
      </c>
      <c r="BG102" s="1">
        <v>1987</v>
      </c>
      <c r="BH102" s="1">
        <v>2018</v>
      </c>
      <c r="BI102" s="31">
        <v>553493</v>
      </c>
      <c r="BJ102" s="31">
        <v>204181</v>
      </c>
      <c r="BK102" s="1">
        <v>1984</v>
      </c>
      <c r="BL102" s="1">
        <v>1987</v>
      </c>
      <c r="BM102" s="1">
        <v>2018</v>
      </c>
      <c r="BN102" t="s">
        <v>1728</v>
      </c>
      <c r="BO102" t="s">
        <v>1728</v>
      </c>
    </row>
    <row r="103" spans="1:67">
      <c r="A103" s="14">
        <v>1455</v>
      </c>
      <c r="B103" s="14" t="s">
        <v>776</v>
      </c>
      <c r="C103" s="14" t="s">
        <v>1728</v>
      </c>
      <c r="D103" s="14" t="s">
        <v>1728</v>
      </c>
      <c r="E103" s="9" t="s">
        <v>773</v>
      </c>
      <c r="F103" s="5">
        <v>2</v>
      </c>
      <c r="G103" s="5">
        <v>2</v>
      </c>
      <c r="H103" s="2">
        <v>1</v>
      </c>
      <c r="I103" s="2">
        <v>1</v>
      </c>
      <c r="J103" s="12">
        <v>2</v>
      </c>
      <c r="K103" s="12">
        <v>2</v>
      </c>
      <c r="L103" s="22">
        <v>45000</v>
      </c>
      <c r="M103" s="22">
        <v>22500</v>
      </c>
      <c r="N103" s="23"/>
      <c r="O103" s="23"/>
      <c r="P103" s="23"/>
      <c r="Q103" s="23"/>
      <c r="R103" s="23"/>
      <c r="S103" s="23">
        <v>25000</v>
      </c>
      <c r="T103" s="23">
        <v>20000</v>
      </c>
      <c r="U103" s="24"/>
      <c r="V103" s="25"/>
      <c r="W103" s="25"/>
      <c r="X103" s="25"/>
      <c r="Y103" s="26"/>
      <c r="Z103" s="26">
        <v>25000</v>
      </c>
      <c r="AA103" s="26">
        <v>20000</v>
      </c>
      <c r="AB103" s="10"/>
      <c r="AC103" s="10"/>
      <c r="AD103" s="10"/>
      <c r="AE103" s="10"/>
      <c r="AF103" s="10"/>
      <c r="AG103" s="10">
        <v>1</v>
      </c>
      <c r="AH103" s="10">
        <v>1</v>
      </c>
      <c r="AI103" s="10"/>
      <c r="AJ103" s="10"/>
      <c r="AK103" s="10"/>
      <c r="AL103" s="10"/>
      <c r="AM103" s="18"/>
      <c r="AN103" s="18">
        <v>1</v>
      </c>
      <c r="AO103" s="18">
        <v>1</v>
      </c>
      <c r="AU103" t="s">
        <v>774</v>
      </c>
      <c r="AV103" t="s">
        <v>775</v>
      </c>
      <c r="BB103" t="s">
        <v>37</v>
      </c>
      <c r="BC103" t="s">
        <v>38</v>
      </c>
      <c r="BD103" s="31">
        <v>642062</v>
      </c>
      <c r="BE103" s="31">
        <v>156988</v>
      </c>
      <c r="BF103" s="1">
        <v>1992</v>
      </c>
      <c r="BG103" s="1">
        <v>1994</v>
      </c>
      <c r="BH103" s="1"/>
      <c r="BI103" s="31">
        <v>664738</v>
      </c>
      <c r="BJ103" s="31">
        <v>148524</v>
      </c>
      <c r="BK103" s="1">
        <v>1993</v>
      </c>
      <c r="BL103" s="1">
        <v>1994</v>
      </c>
      <c r="BM103" s="1"/>
      <c r="BN103" t="s">
        <v>1728</v>
      </c>
      <c r="BO103" t="s">
        <v>1728</v>
      </c>
    </row>
    <row r="104" spans="1:67">
      <c r="A104" s="14">
        <v>1458</v>
      </c>
      <c r="B104" s="14" t="s">
        <v>781</v>
      </c>
      <c r="C104" s="14" t="s">
        <v>1728</v>
      </c>
      <c r="D104" s="14" t="s">
        <v>1728</v>
      </c>
      <c r="E104" s="9" t="s">
        <v>777</v>
      </c>
      <c r="F104" s="5">
        <v>4</v>
      </c>
      <c r="G104" s="5">
        <v>4</v>
      </c>
      <c r="H104" s="2">
        <v>1</v>
      </c>
      <c r="I104" s="2">
        <v>1</v>
      </c>
      <c r="J104" s="12">
        <v>4</v>
      </c>
      <c r="K104" s="12">
        <v>4</v>
      </c>
      <c r="L104" s="22">
        <v>59000</v>
      </c>
      <c r="M104" s="22">
        <v>14750</v>
      </c>
      <c r="N104" s="23">
        <v>9000</v>
      </c>
      <c r="O104" s="23"/>
      <c r="P104" s="23"/>
      <c r="Q104" s="23"/>
      <c r="R104" s="23">
        <v>25000</v>
      </c>
      <c r="S104" s="23">
        <v>25000</v>
      </c>
      <c r="T104" s="23"/>
      <c r="U104" s="24">
        <v>9000</v>
      </c>
      <c r="V104" s="25"/>
      <c r="W104" s="25"/>
      <c r="X104" s="25"/>
      <c r="Y104" s="26">
        <v>12500</v>
      </c>
      <c r="Z104" s="26">
        <v>25000</v>
      </c>
      <c r="AA104" s="26"/>
      <c r="AB104" s="10">
        <v>1</v>
      </c>
      <c r="AC104" s="10"/>
      <c r="AD104" s="10"/>
      <c r="AE104" s="10"/>
      <c r="AF104" s="10">
        <v>2</v>
      </c>
      <c r="AG104" s="10">
        <v>1</v>
      </c>
      <c r="AH104" s="10"/>
      <c r="AI104" s="10">
        <v>1</v>
      </c>
      <c r="AJ104" s="10"/>
      <c r="AK104" s="10"/>
      <c r="AL104" s="10"/>
      <c r="AM104" s="18">
        <v>2</v>
      </c>
      <c r="AN104" s="18">
        <v>1</v>
      </c>
      <c r="AO104" s="18"/>
      <c r="AP104" t="s">
        <v>778</v>
      </c>
      <c r="AT104" t="s">
        <v>779</v>
      </c>
      <c r="AU104" t="s">
        <v>780</v>
      </c>
      <c r="AW104" t="s">
        <v>38</v>
      </c>
      <c r="BA104" t="s">
        <v>52</v>
      </c>
      <c r="BB104" t="s">
        <v>38</v>
      </c>
      <c r="BD104" s="31">
        <v>645466</v>
      </c>
      <c r="BE104" s="31">
        <v>175050</v>
      </c>
      <c r="BF104" s="1">
        <v>2003</v>
      </c>
      <c r="BG104" s="1">
        <v>2004</v>
      </c>
      <c r="BH104" s="1">
        <v>2017</v>
      </c>
      <c r="BI104" s="31">
        <v>613693</v>
      </c>
      <c r="BJ104" s="31">
        <v>162804</v>
      </c>
      <c r="BK104" s="1">
        <v>2002</v>
      </c>
      <c r="BL104" s="1">
        <v>2004</v>
      </c>
      <c r="BM104" s="1">
        <v>2017</v>
      </c>
      <c r="BN104" t="s">
        <v>1728</v>
      </c>
      <c r="BO104" t="s">
        <v>1728</v>
      </c>
    </row>
    <row r="105" spans="1:67">
      <c r="A105" s="14">
        <v>1496</v>
      </c>
      <c r="B105" s="14" t="s">
        <v>784</v>
      </c>
      <c r="C105" s="14" t="s">
        <v>1728</v>
      </c>
      <c r="D105" s="14" t="s">
        <v>1728</v>
      </c>
      <c r="E105" s="9" t="s">
        <v>240</v>
      </c>
      <c r="F105" s="5">
        <v>2</v>
      </c>
      <c r="G105" s="5">
        <v>2</v>
      </c>
      <c r="H105" s="2">
        <v>1</v>
      </c>
      <c r="I105" s="2">
        <v>1</v>
      </c>
      <c r="J105" s="12">
        <v>2</v>
      </c>
      <c r="K105" s="12">
        <v>2</v>
      </c>
      <c r="L105" s="22">
        <v>22350</v>
      </c>
      <c r="M105" s="22">
        <v>22350</v>
      </c>
      <c r="N105" s="23"/>
      <c r="O105" s="23"/>
      <c r="P105" s="23"/>
      <c r="Q105" s="23"/>
      <c r="R105" s="23"/>
      <c r="S105" s="23">
        <v>22350</v>
      </c>
      <c r="T105" s="23"/>
      <c r="U105" s="24"/>
      <c r="V105" s="25"/>
      <c r="W105" s="25"/>
      <c r="X105" s="25"/>
      <c r="Y105" s="26"/>
      <c r="Z105" s="26">
        <v>22350</v>
      </c>
      <c r="AA105" s="26"/>
      <c r="AB105" s="10"/>
      <c r="AC105" s="10"/>
      <c r="AD105" s="10"/>
      <c r="AE105" s="10">
        <v>1</v>
      </c>
      <c r="AF105" s="10"/>
      <c r="AG105" s="10">
        <v>1</v>
      </c>
      <c r="AH105" s="10"/>
      <c r="AI105" s="10"/>
      <c r="AJ105" s="10"/>
      <c r="AK105" s="10"/>
      <c r="AL105" s="10">
        <v>1</v>
      </c>
      <c r="AM105" s="18"/>
      <c r="AN105" s="18">
        <v>1</v>
      </c>
      <c r="AO105" s="18"/>
      <c r="AS105" t="s">
        <v>782</v>
      </c>
      <c r="AU105" t="s">
        <v>783</v>
      </c>
      <c r="AZ105" t="s">
        <v>38</v>
      </c>
      <c r="BB105" t="s">
        <v>38</v>
      </c>
      <c r="BD105" s="31">
        <v>869713</v>
      </c>
      <c r="BE105" s="31">
        <v>210895</v>
      </c>
      <c r="BF105" s="1">
        <v>1984</v>
      </c>
      <c r="BG105" s="1">
        <v>1984</v>
      </c>
      <c r="BH105" s="1"/>
      <c r="BI105" s="31">
        <v>869713</v>
      </c>
      <c r="BJ105" s="31">
        <v>210895</v>
      </c>
      <c r="BK105" s="1">
        <v>1984</v>
      </c>
      <c r="BL105" s="1">
        <v>1984</v>
      </c>
      <c r="BM105" s="1"/>
      <c r="BN105" t="s">
        <v>1728</v>
      </c>
      <c r="BO105" t="s">
        <v>1728</v>
      </c>
    </row>
    <row r="106" spans="1:67">
      <c r="A106" s="14">
        <v>1503</v>
      </c>
      <c r="B106" s="14" t="s">
        <v>790</v>
      </c>
      <c r="C106" s="14" t="s">
        <v>1728</v>
      </c>
      <c r="D106" s="14" t="s">
        <v>1728</v>
      </c>
      <c r="E106" s="9" t="s">
        <v>55</v>
      </c>
      <c r="F106" s="5">
        <v>10</v>
      </c>
      <c r="G106" s="5">
        <v>5</v>
      </c>
      <c r="H106" s="2">
        <v>0.7</v>
      </c>
      <c r="I106" s="2">
        <v>0.4</v>
      </c>
      <c r="J106" s="12">
        <v>7</v>
      </c>
      <c r="K106" s="12">
        <v>2</v>
      </c>
      <c r="L106" s="22">
        <v>12918004</v>
      </c>
      <c r="M106" s="22">
        <v>922715</v>
      </c>
      <c r="N106" s="23"/>
      <c r="O106" s="23">
        <v>2560000</v>
      </c>
      <c r="P106" s="23"/>
      <c r="Q106" s="23">
        <v>1400000</v>
      </c>
      <c r="R106" s="23">
        <v>6025000</v>
      </c>
      <c r="S106" s="23">
        <v>2933002</v>
      </c>
      <c r="T106" s="23">
        <v>2</v>
      </c>
      <c r="U106" s="24"/>
      <c r="V106" s="25">
        <v>2560000</v>
      </c>
      <c r="W106" s="25"/>
      <c r="X106" s="25">
        <v>700000</v>
      </c>
      <c r="Y106" s="26">
        <v>2008333</v>
      </c>
      <c r="Z106" s="26">
        <v>488834</v>
      </c>
      <c r="AA106" s="26">
        <v>1</v>
      </c>
      <c r="AB106" s="10"/>
      <c r="AC106" s="10">
        <v>1</v>
      </c>
      <c r="AD106" s="10"/>
      <c r="AE106" s="10">
        <v>2</v>
      </c>
      <c r="AF106" s="10">
        <v>3</v>
      </c>
      <c r="AG106" s="10">
        <v>6</v>
      </c>
      <c r="AH106" s="10">
        <v>2</v>
      </c>
      <c r="AI106" s="10"/>
      <c r="AJ106" s="10">
        <v>1</v>
      </c>
      <c r="AK106" s="10"/>
      <c r="AL106" s="10">
        <v>1</v>
      </c>
      <c r="AM106" s="18">
        <v>2</v>
      </c>
      <c r="AN106" s="18">
        <v>3</v>
      </c>
      <c r="AO106" s="18">
        <v>2</v>
      </c>
      <c r="AQ106" t="s">
        <v>785</v>
      </c>
      <c r="AS106" t="s">
        <v>48</v>
      </c>
      <c r="AT106" t="s">
        <v>786</v>
      </c>
      <c r="AU106" t="s">
        <v>787</v>
      </c>
      <c r="AV106" t="s">
        <v>788</v>
      </c>
      <c r="AX106" t="s">
        <v>789</v>
      </c>
      <c r="AZ106" t="s">
        <v>11</v>
      </c>
      <c r="BA106" t="s">
        <v>60</v>
      </c>
      <c r="BB106" t="s">
        <v>13</v>
      </c>
      <c r="BC106" t="s">
        <v>11</v>
      </c>
      <c r="BD106" s="31">
        <v>35102195</v>
      </c>
      <c r="BE106" s="31">
        <v>9207361</v>
      </c>
      <c r="BF106" s="1">
        <v>2004</v>
      </c>
      <c r="BG106" s="1">
        <v>2006</v>
      </c>
      <c r="BH106" s="1">
        <v>2018</v>
      </c>
      <c r="BI106" s="31">
        <v>15857966</v>
      </c>
      <c r="BJ106" s="31">
        <v>1476950</v>
      </c>
      <c r="BK106" s="1">
        <v>2015</v>
      </c>
      <c r="BL106" s="1">
        <v>2015</v>
      </c>
      <c r="BM106" s="1">
        <v>2018</v>
      </c>
      <c r="BN106" t="s">
        <v>1728</v>
      </c>
      <c r="BO106" t="s">
        <v>1728</v>
      </c>
    </row>
    <row r="107" spans="1:67">
      <c r="A107" s="14">
        <v>1515</v>
      </c>
      <c r="B107" s="14" t="s">
        <v>794</v>
      </c>
      <c r="C107" s="14" t="s">
        <v>1728</v>
      </c>
      <c r="D107" s="14" t="s">
        <v>1728</v>
      </c>
      <c r="E107" s="9" t="s">
        <v>33</v>
      </c>
      <c r="F107" s="5">
        <v>3</v>
      </c>
      <c r="G107" s="5">
        <v>3</v>
      </c>
      <c r="H107" s="2">
        <v>1</v>
      </c>
      <c r="I107" s="2">
        <v>1</v>
      </c>
      <c r="J107" s="12">
        <v>3</v>
      </c>
      <c r="K107" s="12">
        <v>3</v>
      </c>
      <c r="L107" s="22">
        <v>1050000</v>
      </c>
      <c r="M107" s="22">
        <v>350000</v>
      </c>
      <c r="N107" s="23"/>
      <c r="O107" s="23"/>
      <c r="P107" s="23"/>
      <c r="Q107" s="23">
        <v>125000</v>
      </c>
      <c r="R107" s="23"/>
      <c r="S107" s="23">
        <v>175000</v>
      </c>
      <c r="T107" s="23">
        <v>750000</v>
      </c>
      <c r="U107" s="24"/>
      <c r="V107" s="25"/>
      <c r="W107" s="25"/>
      <c r="X107" s="25">
        <v>125000</v>
      </c>
      <c r="Y107" s="26"/>
      <c r="Z107" s="26">
        <v>175000</v>
      </c>
      <c r="AA107" s="26">
        <v>750000</v>
      </c>
      <c r="AB107" s="10"/>
      <c r="AC107" s="10"/>
      <c r="AD107" s="10"/>
      <c r="AE107" s="10">
        <v>1</v>
      </c>
      <c r="AF107" s="10"/>
      <c r="AG107" s="10">
        <v>1</v>
      </c>
      <c r="AH107" s="10">
        <v>1</v>
      </c>
      <c r="AI107" s="10"/>
      <c r="AJ107" s="10"/>
      <c r="AK107" s="10"/>
      <c r="AL107" s="10">
        <v>1</v>
      </c>
      <c r="AM107" s="18"/>
      <c r="AN107" s="18">
        <v>1</v>
      </c>
      <c r="AO107" s="18">
        <v>1</v>
      </c>
      <c r="AS107" t="s">
        <v>791</v>
      </c>
      <c r="AU107" t="s">
        <v>792</v>
      </c>
      <c r="AV107" t="s">
        <v>793</v>
      </c>
      <c r="AZ107" t="s">
        <v>37</v>
      </c>
      <c r="BB107" t="s">
        <v>37</v>
      </c>
      <c r="BC107" t="s">
        <v>38</v>
      </c>
      <c r="BD107" s="31">
        <v>1063524</v>
      </c>
      <c r="BE107" s="31">
        <v>297850</v>
      </c>
      <c r="BF107" s="1">
        <v>1998</v>
      </c>
      <c r="BG107" s="1">
        <v>1998</v>
      </c>
      <c r="BH107" s="1">
        <v>2018</v>
      </c>
      <c r="BI107" s="31">
        <v>1083714</v>
      </c>
      <c r="BJ107" s="31">
        <v>298839</v>
      </c>
      <c r="BK107" s="1">
        <v>1997</v>
      </c>
      <c r="BL107" s="1">
        <v>1997</v>
      </c>
      <c r="BM107" s="1">
        <v>2018</v>
      </c>
      <c r="BN107" t="s">
        <v>1728</v>
      </c>
      <c r="BO107" t="s">
        <v>1728</v>
      </c>
    </row>
    <row r="108" spans="1:67">
      <c r="A108" s="14">
        <v>1523</v>
      </c>
      <c r="B108" s="14" t="s">
        <v>803</v>
      </c>
      <c r="C108" s="14" t="s">
        <v>1705</v>
      </c>
      <c r="D108" s="14" t="s">
        <v>1706</v>
      </c>
      <c r="E108" s="9" t="s">
        <v>200</v>
      </c>
      <c r="F108" s="5">
        <v>29</v>
      </c>
      <c r="G108" s="5">
        <v>26</v>
      </c>
      <c r="H108" s="2">
        <v>1</v>
      </c>
      <c r="I108" s="2">
        <v>1</v>
      </c>
      <c r="J108" s="12">
        <v>29</v>
      </c>
      <c r="K108" s="12">
        <v>26</v>
      </c>
      <c r="L108" s="22">
        <v>1691500</v>
      </c>
      <c r="M108" s="22">
        <v>56383</v>
      </c>
      <c r="N108" s="23">
        <v>197000</v>
      </c>
      <c r="O108" s="23">
        <v>320500</v>
      </c>
      <c r="P108" s="23">
        <v>149000</v>
      </c>
      <c r="Q108" s="23">
        <v>270000</v>
      </c>
      <c r="R108" s="23">
        <v>120000</v>
      </c>
      <c r="S108" s="23">
        <v>335000</v>
      </c>
      <c r="T108" s="23">
        <v>300000</v>
      </c>
      <c r="U108" s="24">
        <v>39400</v>
      </c>
      <c r="V108" s="25">
        <v>53417</v>
      </c>
      <c r="W108" s="25">
        <v>74500</v>
      </c>
      <c r="X108" s="25">
        <v>90000</v>
      </c>
      <c r="Y108" s="26">
        <v>30000</v>
      </c>
      <c r="Z108" s="26">
        <v>67000</v>
      </c>
      <c r="AA108" s="26">
        <v>60000</v>
      </c>
      <c r="AB108" s="10">
        <v>5</v>
      </c>
      <c r="AC108" s="10">
        <v>6</v>
      </c>
      <c r="AD108" s="10">
        <v>2</v>
      </c>
      <c r="AE108" s="10">
        <v>3</v>
      </c>
      <c r="AF108" s="10">
        <v>4</v>
      </c>
      <c r="AG108" s="10">
        <v>5</v>
      </c>
      <c r="AH108" s="10">
        <v>5</v>
      </c>
      <c r="AI108" s="10">
        <v>5</v>
      </c>
      <c r="AJ108" s="10">
        <v>6</v>
      </c>
      <c r="AK108" s="10">
        <v>2</v>
      </c>
      <c r="AL108" s="10">
        <v>3</v>
      </c>
      <c r="AM108" s="18">
        <v>3</v>
      </c>
      <c r="AN108" s="18">
        <v>5</v>
      </c>
      <c r="AO108" s="18">
        <v>5</v>
      </c>
      <c r="AP108" t="s">
        <v>795</v>
      </c>
      <c r="AQ108" t="s">
        <v>796</v>
      </c>
      <c r="AR108" t="s">
        <v>797</v>
      </c>
      <c r="AS108" t="s">
        <v>798</v>
      </c>
      <c r="AT108" t="s">
        <v>799</v>
      </c>
      <c r="AU108" t="s">
        <v>800</v>
      </c>
      <c r="AV108" t="s">
        <v>801</v>
      </c>
      <c r="AW108" t="s">
        <v>164</v>
      </c>
      <c r="AX108" t="s">
        <v>13</v>
      </c>
      <c r="AY108" t="s">
        <v>11</v>
      </c>
      <c r="AZ108" t="s">
        <v>802</v>
      </c>
      <c r="BA108" t="s">
        <v>86</v>
      </c>
      <c r="BB108" t="s">
        <v>164</v>
      </c>
      <c r="BC108" t="s">
        <v>164</v>
      </c>
      <c r="BD108" s="31">
        <v>760433</v>
      </c>
      <c r="BE108" s="31">
        <v>27539</v>
      </c>
      <c r="BF108" s="1">
        <v>1983</v>
      </c>
      <c r="BG108" s="1">
        <v>1984</v>
      </c>
      <c r="BH108" s="1">
        <v>2018</v>
      </c>
      <c r="BI108" s="31">
        <v>753899</v>
      </c>
      <c r="BJ108" s="31">
        <v>14545</v>
      </c>
      <c r="BK108" s="1">
        <v>1984</v>
      </c>
      <c r="BL108" s="1">
        <v>1984</v>
      </c>
      <c r="BM108" s="1">
        <v>2018</v>
      </c>
      <c r="BN108" t="s">
        <v>1705</v>
      </c>
      <c r="BO108" t="s">
        <v>1706</v>
      </c>
    </row>
    <row r="109" spans="1:67">
      <c r="A109" s="14">
        <v>1527</v>
      </c>
      <c r="B109" s="14" t="s">
        <v>808</v>
      </c>
      <c r="C109" s="14" t="s">
        <v>1728</v>
      </c>
      <c r="D109" s="14" t="s">
        <v>1728</v>
      </c>
      <c r="E109" s="9" t="s">
        <v>41</v>
      </c>
      <c r="F109" s="5">
        <v>8</v>
      </c>
      <c r="G109" s="5">
        <v>7</v>
      </c>
      <c r="H109" s="2">
        <v>1</v>
      </c>
      <c r="I109" s="2">
        <v>1</v>
      </c>
      <c r="J109" s="12">
        <v>8</v>
      </c>
      <c r="K109" s="12">
        <v>7</v>
      </c>
      <c r="L109" s="22">
        <v>1384500</v>
      </c>
      <c r="M109" s="22">
        <v>173063</v>
      </c>
      <c r="N109" s="23">
        <v>36000</v>
      </c>
      <c r="O109" s="23"/>
      <c r="P109" s="23"/>
      <c r="Q109" s="23"/>
      <c r="R109" s="23">
        <v>325000</v>
      </c>
      <c r="S109" s="23">
        <v>624500</v>
      </c>
      <c r="T109" s="23">
        <v>399000</v>
      </c>
      <c r="U109" s="24">
        <v>36000</v>
      </c>
      <c r="V109" s="25"/>
      <c r="W109" s="25"/>
      <c r="X109" s="25"/>
      <c r="Y109" s="26">
        <v>325000</v>
      </c>
      <c r="Z109" s="26">
        <v>156125</v>
      </c>
      <c r="AA109" s="26">
        <v>199500</v>
      </c>
      <c r="AB109" s="10">
        <v>1</v>
      </c>
      <c r="AC109" s="10"/>
      <c r="AD109" s="10"/>
      <c r="AE109" s="10"/>
      <c r="AF109" s="10">
        <v>1</v>
      </c>
      <c r="AG109" s="10">
        <v>4</v>
      </c>
      <c r="AH109" s="10">
        <v>2</v>
      </c>
      <c r="AI109" s="10">
        <v>1</v>
      </c>
      <c r="AJ109" s="10"/>
      <c r="AK109" s="10"/>
      <c r="AL109" s="10"/>
      <c r="AM109" s="18">
        <v>1</v>
      </c>
      <c r="AN109" s="18">
        <v>3</v>
      </c>
      <c r="AO109" s="18">
        <v>2</v>
      </c>
      <c r="AP109" t="s">
        <v>804</v>
      </c>
      <c r="AT109" t="s">
        <v>805</v>
      </c>
      <c r="AU109" t="s">
        <v>806</v>
      </c>
      <c r="AV109" t="s">
        <v>807</v>
      </c>
      <c r="AW109" t="s">
        <v>38</v>
      </c>
      <c r="BA109" t="s">
        <v>37</v>
      </c>
      <c r="BB109" t="s">
        <v>577</v>
      </c>
      <c r="BC109" t="s">
        <v>52</v>
      </c>
      <c r="BD109" s="31">
        <v>827880</v>
      </c>
      <c r="BE109" s="31">
        <v>167225</v>
      </c>
      <c r="BF109" s="1">
        <v>1994</v>
      </c>
      <c r="BG109" s="1">
        <v>1995</v>
      </c>
      <c r="BH109" s="1">
        <v>2017</v>
      </c>
      <c r="BI109" s="31">
        <v>742438</v>
      </c>
      <c r="BJ109" s="31">
        <v>138131</v>
      </c>
      <c r="BK109" s="1">
        <v>1995</v>
      </c>
      <c r="BL109" s="1">
        <v>1997</v>
      </c>
      <c r="BM109" s="1">
        <v>2017</v>
      </c>
      <c r="BN109" t="s">
        <v>1728</v>
      </c>
      <c r="BO109" t="s">
        <v>1728</v>
      </c>
    </row>
    <row r="110" spans="1:67">
      <c r="A110" s="14">
        <v>1564</v>
      </c>
      <c r="B110" s="14" t="s">
        <v>823</v>
      </c>
      <c r="C110" s="14" t="s">
        <v>1707</v>
      </c>
      <c r="D110" s="14" t="s">
        <v>1708</v>
      </c>
      <c r="E110" s="9" t="s">
        <v>588</v>
      </c>
      <c r="F110" s="5">
        <v>178</v>
      </c>
      <c r="G110" s="5">
        <v>144</v>
      </c>
      <c r="H110" s="2">
        <v>0.99</v>
      </c>
      <c r="I110" s="2">
        <v>0.99</v>
      </c>
      <c r="J110" s="12">
        <v>176</v>
      </c>
      <c r="K110" s="12">
        <v>142</v>
      </c>
      <c r="L110" s="22">
        <v>2906969</v>
      </c>
      <c r="M110" s="22">
        <v>15220</v>
      </c>
      <c r="N110" s="23">
        <v>211060</v>
      </c>
      <c r="O110" s="23">
        <v>421708</v>
      </c>
      <c r="P110" s="23">
        <v>392397</v>
      </c>
      <c r="Q110" s="23">
        <v>610139</v>
      </c>
      <c r="R110" s="23">
        <v>339949</v>
      </c>
      <c r="S110" s="23">
        <v>677274</v>
      </c>
      <c r="T110" s="23">
        <v>254442</v>
      </c>
      <c r="U110" s="24">
        <v>16235</v>
      </c>
      <c r="V110" s="25">
        <v>23428</v>
      </c>
      <c r="W110" s="25">
        <v>15696</v>
      </c>
      <c r="X110" s="25">
        <v>13867</v>
      </c>
      <c r="Y110" s="26">
        <v>12591</v>
      </c>
      <c r="Z110" s="26">
        <v>14110</v>
      </c>
      <c r="AA110" s="26">
        <v>15903</v>
      </c>
      <c r="AB110" s="10">
        <v>13</v>
      </c>
      <c r="AC110" s="10">
        <v>18</v>
      </c>
      <c r="AD110" s="10">
        <v>25</v>
      </c>
      <c r="AE110" s="10">
        <v>44</v>
      </c>
      <c r="AF110" s="10">
        <v>27</v>
      </c>
      <c r="AG110" s="10">
        <v>48</v>
      </c>
      <c r="AH110" s="10">
        <v>16</v>
      </c>
      <c r="AI110" s="10">
        <v>13</v>
      </c>
      <c r="AJ110" s="10">
        <v>16</v>
      </c>
      <c r="AK110" s="10">
        <v>21</v>
      </c>
      <c r="AL110" s="10">
        <v>33</v>
      </c>
      <c r="AM110" s="18">
        <v>21</v>
      </c>
      <c r="AN110" s="18">
        <v>45</v>
      </c>
      <c r="AO110" s="18">
        <v>13</v>
      </c>
      <c r="AP110" t="s">
        <v>809</v>
      </c>
      <c r="AQ110" t="s">
        <v>810</v>
      </c>
      <c r="AR110" t="s">
        <v>811</v>
      </c>
      <c r="AS110" t="s">
        <v>812</v>
      </c>
      <c r="AT110" t="s">
        <v>813</v>
      </c>
      <c r="AU110" t="s">
        <v>814</v>
      </c>
      <c r="AV110" t="s">
        <v>815</v>
      </c>
      <c r="AW110" t="s">
        <v>816</v>
      </c>
      <c r="AX110" t="s">
        <v>817</v>
      </c>
      <c r="AY110" t="s">
        <v>818</v>
      </c>
      <c r="AZ110" t="s">
        <v>819</v>
      </c>
      <c r="BA110" t="s">
        <v>820</v>
      </c>
      <c r="BB110" t="s">
        <v>821</v>
      </c>
      <c r="BC110" t="s">
        <v>822</v>
      </c>
      <c r="BD110" s="31">
        <v>522343</v>
      </c>
      <c r="BE110" s="31">
        <v>115017</v>
      </c>
      <c r="BF110" s="1">
        <v>2005</v>
      </c>
      <c r="BG110" s="1">
        <v>2005</v>
      </c>
      <c r="BH110" s="1">
        <v>2017</v>
      </c>
      <c r="BI110" s="31">
        <v>516158</v>
      </c>
      <c r="BJ110" s="31">
        <v>109346</v>
      </c>
      <c r="BK110" s="1">
        <v>2005</v>
      </c>
      <c r="BL110" s="1">
        <v>2005</v>
      </c>
      <c r="BM110" s="1">
        <v>2017</v>
      </c>
      <c r="BN110" t="s">
        <v>1707</v>
      </c>
      <c r="BO110" t="s">
        <v>1708</v>
      </c>
    </row>
    <row r="111" spans="1:67">
      <c r="A111" s="14">
        <v>1568</v>
      </c>
      <c r="B111" s="14" t="s">
        <v>834</v>
      </c>
      <c r="C111" s="14" t="s">
        <v>1709</v>
      </c>
      <c r="D111" s="14" t="s">
        <v>1710</v>
      </c>
      <c r="E111" s="9" t="s">
        <v>824</v>
      </c>
      <c r="F111" s="5">
        <v>35</v>
      </c>
      <c r="G111" s="5">
        <v>32</v>
      </c>
      <c r="H111" s="2">
        <v>1</v>
      </c>
      <c r="I111" s="2">
        <v>1</v>
      </c>
      <c r="J111" s="12">
        <v>35</v>
      </c>
      <c r="K111" s="12">
        <v>32</v>
      </c>
      <c r="L111" s="22">
        <v>4558227</v>
      </c>
      <c r="M111" s="22">
        <v>123195</v>
      </c>
      <c r="N111" s="23">
        <v>117500</v>
      </c>
      <c r="O111" s="23">
        <v>510000</v>
      </c>
      <c r="P111" s="23">
        <v>1017000</v>
      </c>
      <c r="Q111" s="23">
        <v>722000</v>
      </c>
      <c r="R111" s="23">
        <v>662000</v>
      </c>
      <c r="S111" s="23">
        <v>1523250</v>
      </c>
      <c r="T111" s="23">
        <v>6477</v>
      </c>
      <c r="U111" s="24">
        <v>58750</v>
      </c>
      <c r="V111" s="25">
        <v>102000</v>
      </c>
      <c r="W111" s="25">
        <v>145286</v>
      </c>
      <c r="X111" s="25">
        <v>103143</v>
      </c>
      <c r="Y111" s="26">
        <v>165500</v>
      </c>
      <c r="Z111" s="26">
        <v>152325</v>
      </c>
      <c r="AA111" s="26">
        <v>3239</v>
      </c>
      <c r="AB111" s="10">
        <v>2</v>
      </c>
      <c r="AC111" s="10">
        <v>5</v>
      </c>
      <c r="AD111" s="10">
        <v>7</v>
      </c>
      <c r="AE111" s="10">
        <v>7</v>
      </c>
      <c r="AF111" s="10">
        <v>4</v>
      </c>
      <c r="AG111" s="10">
        <v>10</v>
      </c>
      <c r="AH111" s="10">
        <v>2</v>
      </c>
      <c r="AI111" s="10">
        <v>2</v>
      </c>
      <c r="AJ111" s="10">
        <v>4</v>
      </c>
      <c r="AK111" s="10">
        <v>6</v>
      </c>
      <c r="AL111" s="10">
        <v>6</v>
      </c>
      <c r="AM111" s="18">
        <v>4</v>
      </c>
      <c r="AN111" s="18">
        <v>9</v>
      </c>
      <c r="AO111" s="18">
        <v>2</v>
      </c>
      <c r="AP111" t="s">
        <v>825</v>
      </c>
      <c r="AQ111" t="s">
        <v>826</v>
      </c>
      <c r="AR111" t="s">
        <v>827</v>
      </c>
      <c r="AS111" t="s">
        <v>828</v>
      </c>
      <c r="AT111" t="s">
        <v>829</v>
      </c>
      <c r="AU111" t="s">
        <v>830</v>
      </c>
      <c r="AV111" t="s">
        <v>831</v>
      </c>
      <c r="AW111" t="s">
        <v>68</v>
      </c>
      <c r="AX111" t="s">
        <v>282</v>
      </c>
      <c r="AY111" t="s">
        <v>832</v>
      </c>
      <c r="AZ111" t="s">
        <v>423</v>
      </c>
      <c r="BA111" t="s">
        <v>424</v>
      </c>
      <c r="BB111" t="s">
        <v>833</v>
      </c>
      <c r="BC111" t="s">
        <v>69</v>
      </c>
      <c r="BD111" s="31">
        <v>1830830</v>
      </c>
      <c r="BE111" s="31">
        <v>98358</v>
      </c>
      <c r="BF111" s="1">
        <v>1994</v>
      </c>
      <c r="BG111" s="1">
        <v>1994</v>
      </c>
      <c r="BH111" s="1">
        <v>2018</v>
      </c>
      <c r="BI111" s="31">
        <v>1968331</v>
      </c>
      <c r="BJ111" s="31">
        <v>99919</v>
      </c>
      <c r="BK111" s="1">
        <v>1993</v>
      </c>
      <c r="BL111" s="1">
        <v>1994</v>
      </c>
      <c r="BM111" s="1">
        <v>2018</v>
      </c>
      <c r="BN111" t="s">
        <v>1709</v>
      </c>
      <c r="BO111" t="s">
        <v>1710</v>
      </c>
    </row>
    <row r="112" spans="1:67">
      <c r="A112" s="14">
        <v>1582</v>
      </c>
      <c r="B112" s="14" t="s">
        <v>841</v>
      </c>
      <c r="C112" s="14" t="s">
        <v>1728</v>
      </c>
      <c r="D112" s="14" t="s">
        <v>1728</v>
      </c>
      <c r="E112" s="9" t="s">
        <v>17</v>
      </c>
      <c r="F112" s="5">
        <v>13</v>
      </c>
      <c r="G112" s="5">
        <v>11</v>
      </c>
      <c r="H112" s="2">
        <v>0.69</v>
      </c>
      <c r="I112" s="2">
        <v>0.82</v>
      </c>
      <c r="J112" s="12">
        <v>9</v>
      </c>
      <c r="K112" s="12">
        <v>9</v>
      </c>
      <c r="L112" s="22">
        <v>128514</v>
      </c>
      <c r="M112" s="22">
        <v>9180</v>
      </c>
      <c r="N112" s="23"/>
      <c r="O112" s="23">
        <v>38041</v>
      </c>
      <c r="P112" s="23"/>
      <c r="Q112" s="23">
        <v>18904</v>
      </c>
      <c r="R112" s="23">
        <v>16239</v>
      </c>
      <c r="S112" s="23">
        <v>55280</v>
      </c>
      <c r="T112" s="23">
        <v>50</v>
      </c>
      <c r="U112" s="24"/>
      <c r="V112" s="25">
        <v>12680</v>
      </c>
      <c r="W112" s="25"/>
      <c r="X112" s="25">
        <v>9452</v>
      </c>
      <c r="Y112" s="26">
        <v>8120</v>
      </c>
      <c r="Z112" s="26">
        <v>9213</v>
      </c>
      <c r="AA112" s="26">
        <v>50</v>
      </c>
      <c r="AB112" s="10"/>
      <c r="AC112" s="10">
        <v>3</v>
      </c>
      <c r="AD112" s="10"/>
      <c r="AE112" s="10">
        <v>2</v>
      </c>
      <c r="AF112" s="10">
        <v>2</v>
      </c>
      <c r="AG112" s="10">
        <v>6</v>
      </c>
      <c r="AH112" s="10">
        <v>1</v>
      </c>
      <c r="AI112" s="10"/>
      <c r="AJ112" s="10">
        <v>3</v>
      </c>
      <c r="AK112" s="10"/>
      <c r="AL112" s="10">
        <v>2</v>
      </c>
      <c r="AM112" s="18">
        <v>2</v>
      </c>
      <c r="AN112" s="18">
        <v>5</v>
      </c>
      <c r="AO112" s="18">
        <v>1</v>
      </c>
      <c r="AQ112" t="s">
        <v>835</v>
      </c>
      <c r="AS112" t="s">
        <v>836</v>
      </c>
      <c r="AT112" t="s">
        <v>837</v>
      </c>
      <c r="AU112" t="s">
        <v>838</v>
      </c>
      <c r="AV112" t="s">
        <v>839</v>
      </c>
      <c r="AX112" t="s">
        <v>60</v>
      </c>
      <c r="AZ112" t="s">
        <v>11</v>
      </c>
      <c r="BA112" t="s">
        <v>52</v>
      </c>
      <c r="BB112" t="s">
        <v>840</v>
      </c>
      <c r="BC112" t="s">
        <v>38</v>
      </c>
      <c r="BD112" s="31">
        <v>1261105</v>
      </c>
      <c r="BE112" s="31">
        <v>455843</v>
      </c>
      <c r="BF112" s="1">
        <v>1999</v>
      </c>
      <c r="BG112" s="1">
        <v>2000</v>
      </c>
      <c r="BH112" s="1">
        <v>2018</v>
      </c>
      <c r="BI112" s="31">
        <v>1195215</v>
      </c>
      <c r="BJ112" s="31">
        <v>293153</v>
      </c>
      <c r="BK112" s="1">
        <v>2001</v>
      </c>
      <c r="BL112" s="1">
        <v>2002</v>
      </c>
      <c r="BM112" s="1">
        <v>2018</v>
      </c>
      <c r="BN112" t="s">
        <v>1728</v>
      </c>
      <c r="BO112" t="s">
        <v>1728</v>
      </c>
    </row>
    <row r="113" spans="1:67">
      <c r="A113" s="14">
        <v>1589</v>
      </c>
      <c r="B113" s="14" t="s">
        <v>846</v>
      </c>
      <c r="C113" s="14" t="s">
        <v>1728</v>
      </c>
      <c r="D113" s="14" t="s">
        <v>1728</v>
      </c>
      <c r="E113" s="9" t="s">
        <v>842</v>
      </c>
      <c r="F113" s="5">
        <v>8</v>
      </c>
      <c r="G113" s="5">
        <v>5</v>
      </c>
      <c r="H113" s="2">
        <v>1</v>
      </c>
      <c r="I113" s="2">
        <v>1</v>
      </c>
      <c r="J113" s="12">
        <v>8</v>
      </c>
      <c r="K113" s="12">
        <v>5</v>
      </c>
      <c r="L113" s="22">
        <v>307700</v>
      </c>
      <c r="M113" s="22">
        <v>43957</v>
      </c>
      <c r="N113" s="23">
        <v>26000</v>
      </c>
      <c r="O113" s="23"/>
      <c r="P113" s="23"/>
      <c r="Q113" s="23"/>
      <c r="R113" s="23"/>
      <c r="S113" s="23">
        <v>269700</v>
      </c>
      <c r="T113" s="23">
        <v>12000</v>
      </c>
      <c r="U113" s="24">
        <v>8667</v>
      </c>
      <c r="V113" s="25"/>
      <c r="W113" s="25"/>
      <c r="X113" s="25"/>
      <c r="Y113" s="26"/>
      <c r="Z113" s="26">
        <v>89900</v>
      </c>
      <c r="AA113" s="26">
        <v>12000</v>
      </c>
      <c r="AB113" s="10">
        <v>3</v>
      </c>
      <c r="AC113" s="10"/>
      <c r="AD113" s="10"/>
      <c r="AE113" s="10"/>
      <c r="AF113" s="10"/>
      <c r="AG113" s="10">
        <v>4</v>
      </c>
      <c r="AH113" s="10">
        <v>1</v>
      </c>
      <c r="AI113" s="10">
        <v>3</v>
      </c>
      <c r="AJ113" s="10"/>
      <c r="AK113" s="10"/>
      <c r="AL113" s="10"/>
      <c r="AM113" s="18"/>
      <c r="AN113" s="18">
        <v>1</v>
      </c>
      <c r="AO113" s="18">
        <v>1</v>
      </c>
      <c r="AP113" t="s">
        <v>843</v>
      </c>
      <c r="AU113" t="s">
        <v>844</v>
      </c>
      <c r="AV113" t="s">
        <v>845</v>
      </c>
      <c r="AW113" t="s">
        <v>60</v>
      </c>
      <c r="BB113" t="s">
        <v>86</v>
      </c>
      <c r="BC113" t="s">
        <v>37</v>
      </c>
      <c r="BD113" s="31">
        <v>319664</v>
      </c>
      <c r="BE113" s="31">
        <v>143460</v>
      </c>
      <c r="BF113" s="1">
        <v>1991</v>
      </c>
      <c r="BG113" s="1">
        <v>1993</v>
      </c>
      <c r="BH113" s="1">
        <v>2018</v>
      </c>
      <c r="BI113" s="31">
        <v>128649</v>
      </c>
      <c r="BJ113" s="31">
        <v>38105</v>
      </c>
      <c r="BK113" s="1">
        <v>1991</v>
      </c>
      <c r="BL113" s="1">
        <v>1994</v>
      </c>
      <c r="BM113" s="1">
        <v>2018</v>
      </c>
      <c r="BN113" t="s">
        <v>1728</v>
      </c>
      <c r="BO113" t="s">
        <v>1728</v>
      </c>
    </row>
    <row r="114" spans="1:67">
      <c r="A114" s="14">
        <v>1590</v>
      </c>
      <c r="B114" s="14" t="s">
        <v>850</v>
      </c>
      <c r="C114" s="14" t="s">
        <v>1728</v>
      </c>
      <c r="D114" s="14" t="s">
        <v>1728</v>
      </c>
      <c r="E114" s="9" t="s">
        <v>33</v>
      </c>
      <c r="F114" s="5">
        <v>8</v>
      </c>
      <c r="G114" s="5">
        <v>8</v>
      </c>
      <c r="H114" s="2">
        <v>1</v>
      </c>
      <c r="I114" s="2">
        <v>1</v>
      </c>
      <c r="J114" s="12">
        <v>8</v>
      </c>
      <c r="K114" s="12">
        <v>8</v>
      </c>
      <c r="L114" s="22">
        <v>2286000</v>
      </c>
      <c r="M114" s="22">
        <v>285750</v>
      </c>
      <c r="N114" s="23"/>
      <c r="O114" s="23"/>
      <c r="P114" s="23">
        <v>12500</v>
      </c>
      <c r="Q114" s="23">
        <v>1390000</v>
      </c>
      <c r="R114" s="23"/>
      <c r="S114" s="23">
        <v>883500</v>
      </c>
      <c r="T114" s="23"/>
      <c r="U114" s="24"/>
      <c r="V114" s="25"/>
      <c r="W114" s="25">
        <v>12500</v>
      </c>
      <c r="X114" s="25">
        <v>695000</v>
      </c>
      <c r="Y114" s="26"/>
      <c r="Z114" s="26">
        <v>176700</v>
      </c>
      <c r="AA114" s="26"/>
      <c r="AB114" s="10"/>
      <c r="AC114" s="10"/>
      <c r="AD114" s="10">
        <v>1</v>
      </c>
      <c r="AE114" s="10">
        <v>2</v>
      </c>
      <c r="AF114" s="10"/>
      <c r="AG114" s="10">
        <v>5</v>
      </c>
      <c r="AH114" s="10"/>
      <c r="AI114" s="10"/>
      <c r="AJ114" s="10"/>
      <c r="AK114" s="10">
        <v>1</v>
      </c>
      <c r="AL114" s="10">
        <v>2</v>
      </c>
      <c r="AM114" s="18"/>
      <c r="AN114" s="18">
        <v>5</v>
      </c>
      <c r="AO114" s="18"/>
      <c r="AR114" t="s">
        <v>847</v>
      </c>
      <c r="AS114" t="s">
        <v>848</v>
      </c>
      <c r="AU114" t="s">
        <v>849</v>
      </c>
      <c r="AY114" t="s">
        <v>37</v>
      </c>
      <c r="AZ114" t="s">
        <v>68</v>
      </c>
      <c r="BB114" t="s">
        <v>714</v>
      </c>
      <c r="BD114" s="31">
        <v>3245096</v>
      </c>
      <c r="BE114" s="31">
        <v>1301948</v>
      </c>
      <c r="BF114" s="1">
        <v>1993</v>
      </c>
      <c r="BG114" s="1">
        <v>1995</v>
      </c>
      <c r="BH114" s="1">
        <v>2017</v>
      </c>
      <c r="BI114" s="31">
        <v>1389288</v>
      </c>
      <c r="BJ114" s="31">
        <v>627812</v>
      </c>
      <c r="BK114" s="1">
        <v>1993</v>
      </c>
      <c r="BL114" s="1">
        <v>1995</v>
      </c>
      <c r="BM114" s="1">
        <v>2017</v>
      </c>
      <c r="BN114" t="s">
        <v>1728</v>
      </c>
      <c r="BO114" t="s">
        <v>1728</v>
      </c>
    </row>
    <row r="115" spans="1:67">
      <c r="A115" s="14">
        <v>1606</v>
      </c>
      <c r="B115" s="14" t="s">
        <v>855</v>
      </c>
      <c r="C115" s="14" t="s">
        <v>1728</v>
      </c>
      <c r="D115" s="14" t="s">
        <v>1728</v>
      </c>
      <c r="E115" s="9" t="s">
        <v>851</v>
      </c>
      <c r="F115" s="5">
        <v>5</v>
      </c>
      <c r="G115" s="5">
        <v>4</v>
      </c>
      <c r="H115" s="2">
        <v>0.2</v>
      </c>
      <c r="I115" s="2">
        <v>0.25</v>
      </c>
      <c r="J115" s="12">
        <v>1</v>
      </c>
      <c r="K115" s="12">
        <v>1</v>
      </c>
      <c r="L115" s="22">
        <v>142000</v>
      </c>
      <c r="M115" s="22">
        <v>35500</v>
      </c>
      <c r="N115" s="23"/>
      <c r="O115" s="23">
        <v>87000</v>
      </c>
      <c r="P115" s="23"/>
      <c r="Q115" s="23"/>
      <c r="R115" s="23">
        <v>55000</v>
      </c>
      <c r="S115" s="23"/>
      <c r="T115" s="23"/>
      <c r="U115" s="24"/>
      <c r="V115" s="25">
        <v>29000</v>
      </c>
      <c r="W115" s="25"/>
      <c r="X115" s="25"/>
      <c r="Y115" s="26">
        <v>55000</v>
      </c>
      <c r="Z115" s="26"/>
      <c r="AA115" s="26"/>
      <c r="AB115" s="10"/>
      <c r="AC115" s="10">
        <v>3</v>
      </c>
      <c r="AD115" s="10"/>
      <c r="AE115" s="10"/>
      <c r="AF115" s="10">
        <v>1</v>
      </c>
      <c r="AG115" s="10">
        <v>1</v>
      </c>
      <c r="AH115" s="10"/>
      <c r="AI115" s="10"/>
      <c r="AJ115" s="10">
        <v>2</v>
      </c>
      <c r="AK115" s="10"/>
      <c r="AL115" s="10"/>
      <c r="AM115" s="18">
        <v>1</v>
      </c>
      <c r="AN115" s="18">
        <v>1</v>
      </c>
      <c r="AO115" s="18"/>
      <c r="AQ115" t="s">
        <v>852</v>
      </c>
      <c r="AT115" t="s">
        <v>853</v>
      </c>
      <c r="AU115" t="s">
        <v>854</v>
      </c>
      <c r="AX115" t="s">
        <v>60</v>
      </c>
      <c r="BA115" t="s">
        <v>38</v>
      </c>
      <c r="BB115" t="s">
        <v>38</v>
      </c>
      <c r="BD115" s="31">
        <v>5187841</v>
      </c>
      <c r="BE115" s="31">
        <v>1715410</v>
      </c>
      <c r="BF115" s="1">
        <v>1991</v>
      </c>
      <c r="BG115" s="1">
        <v>1991</v>
      </c>
      <c r="BH115" s="1"/>
      <c r="BI115" s="31" t="s">
        <v>1728</v>
      </c>
      <c r="BJ115" s="31" t="s">
        <v>1728</v>
      </c>
      <c r="BK115" s="1" t="s">
        <v>1728</v>
      </c>
      <c r="BL115" s="1" t="s">
        <v>1728</v>
      </c>
      <c r="BM115" s="1" t="s">
        <v>1728</v>
      </c>
      <c r="BN115" t="s">
        <v>1728</v>
      </c>
      <c r="BO115" t="s">
        <v>1728</v>
      </c>
    </row>
    <row r="116" spans="1:67">
      <c r="A116" s="14">
        <v>1607</v>
      </c>
      <c r="B116" s="14" t="s">
        <v>858</v>
      </c>
      <c r="C116" s="14" t="s">
        <v>1728</v>
      </c>
      <c r="D116" s="14" t="s">
        <v>1728</v>
      </c>
      <c r="E116" s="9" t="s">
        <v>856</v>
      </c>
      <c r="F116" s="5">
        <v>5</v>
      </c>
      <c r="G116" s="5">
        <v>5</v>
      </c>
      <c r="H116" s="2">
        <v>1</v>
      </c>
      <c r="I116" s="2">
        <v>1</v>
      </c>
      <c r="J116" s="12">
        <v>5</v>
      </c>
      <c r="K116" s="12">
        <v>5</v>
      </c>
      <c r="L116" s="22">
        <v>148937</v>
      </c>
      <c r="M116" s="22">
        <v>29787</v>
      </c>
      <c r="N116" s="23"/>
      <c r="O116" s="23"/>
      <c r="P116" s="23"/>
      <c r="Q116" s="23"/>
      <c r="R116" s="23">
        <v>141030</v>
      </c>
      <c r="S116" s="23">
        <v>7907</v>
      </c>
      <c r="T116" s="23"/>
      <c r="U116" s="24"/>
      <c r="V116" s="25"/>
      <c r="W116" s="25"/>
      <c r="X116" s="25"/>
      <c r="Y116" s="26">
        <v>35258</v>
      </c>
      <c r="Z116" s="26">
        <v>7907</v>
      </c>
      <c r="AA116" s="26"/>
      <c r="AB116" s="10"/>
      <c r="AC116" s="10"/>
      <c r="AD116" s="10"/>
      <c r="AE116" s="10"/>
      <c r="AF116" s="10">
        <v>4</v>
      </c>
      <c r="AG116" s="10">
        <v>1</v>
      </c>
      <c r="AH116" s="10"/>
      <c r="AI116" s="10"/>
      <c r="AJ116" s="10"/>
      <c r="AK116" s="10"/>
      <c r="AL116" s="10"/>
      <c r="AM116" s="18">
        <v>4</v>
      </c>
      <c r="AN116" s="18">
        <v>1</v>
      </c>
      <c r="AO116" s="18"/>
      <c r="AT116" t="s">
        <v>857</v>
      </c>
      <c r="AU116" t="s">
        <v>458</v>
      </c>
      <c r="BA116" t="s">
        <v>424</v>
      </c>
      <c r="BB116" t="s">
        <v>37</v>
      </c>
      <c r="BD116" s="31">
        <v>315056</v>
      </c>
      <c r="BE116" s="31">
        <v>0</v>
      </c>
      <c r="BF116" s="1">
        <v>1981</v>
      </c>
      <c r="BG116" s="1">
        <v>1981</v>
      </c>
      <c r="BH116" s="1">
        <v>2017</v>
      </c>
      <c r="BI116" s="31">
        <v>315056</v>
      </c>
      <c r="BJ116" s="31">
        <v>0</v>
      </c>
      <c r="BK116" s="1">
        <v>1981</v>
      </c>
      <c r="BL116" s="1">
        <v>1981</v>
      </c>
      <c r="BM116" s="1">
        <v>2017</v>
      </c>
      <c r="BN116" t="s">
        <v>1728</v>
      </c>
      <c r="BO116" t="s">
        <v>1728</v>
      </c>
    </row>
    <row r="117" spans="1:67">
      <c r="A117" s="14">
        <v>1613</v>
      </c>
      <c r="B117" s="14" t="s">
        <v>873</v>
      </c>
      <c r="C117" s="14" t="s">
        <v>1728</v>
      </c>
      <c r="D117" s="14" t="s">
        <v>1728</v>
      </c>
      <c r="E117" s="9" t="s">
        <v>588</v>
      </c>
      <c r="F117" s="5">
        <v>76</v>
      </c>
      <c r="G117" s="5">
        <v>72</v>
      </c>
      <c r="H117" s="2">
        <v>1</v>
      </c>
      <c r="I117" s="2">
        <v>1</v>
      </c>
      <c r="J117" s="12">
        <v>76</v>
      </c>
      <c r="K117" s="12">
        <v>72</v>
      </c>
      <c r="L117" s="22">
        <v>1490705</v>
      </c>
      <c r="M117" s="22">
        <v>19112</v>
      </c>
      <c r="N117" s="23">
        <v>210690</v>
      </c>
      <c r="O117" s="23">
        <v>165673</v>
      </c>
      <c r="P117" s="23">
        <v>233268</v>
      </c>
      <c r="Q117" s="23">
        <v>273131</v>
      </c>
      <c r="R117" s="23">
        <v>177055</v>
      </c>
      <c r="S117" s="23">
        <v>205308</v>
      </c>
      <c r="T117" s="23">
        <v>225580</v>
      </c>
      <c r="U117" s="24">
        <v>19154</v>
      </c>
      <c r="V117" s="25">
        <v>20709</v>
      </c>
      <c r="W117" s="25">
        <v>15551</v>
      </c>
      <c r="X117" s="25">
        <v>22761</v>
      </c>
      <c r="Y117" s="26">
        <v>25294</v>
      </c>
      <c r="Z117" s="26">
        <v>20531</v>
      </c>
      <c r="AA117" s="26">
        <v>15039</v>
      </c>
      <c r="AB117" s="10">
        <v>11</v>
      </c>
      <c r="AC117" s="10">
        <v>8</v>
      </c>
      <c r="AD117" s="10">
        <v>15</v>
      </c>
      <c r="AE117" s="10">
        <v>12</v>
      </c>
      <c r="AF117" s="10">
        <v>7</v>
      </c>
      <c r="AG117" s="10">
        <v>10</v>
      </c>
      <c r="AH117" s="10">
        <v>15</v>
      </c>
      <c r="AI117" s="10">
        <v>11</v>
      </c>
      <c r="AJ117" s="10">
        <v>8</v>
      </c>
      <c r="AK117" s="10">
        <v>14</v>
      </c>
      <c r="AL117" s="10">
        <v>12</v>
      </c>
      <c r="AM117" s="18">
        <v>7</v>
      </c>
      <c r="AN117" s="18">
        <v>10</v>
      </c>
      <c r="AO117" s="18">
        <v>15</v>
      </c>
      <c r="AP117" t="s">
        <v>859</v>
      </c>
      <c r="AQ117" t="s">
        <v>860</v>
      </c>
      <c r="AR117" t="s">
        <v>861</v>
      </c>
      <c r="AS117" t="s">
        <v>862</v>
      </c>
      <c r="AT117" t="s">
        <v>863</v>
      </c>
      <c r="AU117" t="s">
        <v>864</v>
      </c>
      <c r="AV117" t="s">
        <v>865</v>
      </c>
      <c r="AW117" t="s">
        <v>866</v>
      </c>
      <c r="AX117" t="s">
        <v>867</v>
      </c>
      <c r="AY117" t="s">
        <v>868</v>
      </c>
      <c r="AZ117" t="s">
        <v>869</v>
      </c>
      <c r="BA117" t="s">
        <v>870</v>
      </c>
      <c r="BB117" t="s">
        <v>871</v>
      </c>
      <c r="BC117" t="s">
        <v>872</v>
      </c>
      <c r="BD117" s="31">
        <v>471835</v>
      </c>
      <c r="BE117" s="31">
        <v>84985</v>
      </c>
      <c r="BF117" s="1">
        <v>1998</v>
      </c>
      <c r="BG117" s="1">
        <v>1998</v>
      </c>
      <c r="BH117" s="1">
        <v>2017</v>
      </c>
      <c r="BI117" s="31">
        <v>469807</v>
      </c>
      <c r="BJ117" s="31">
        <v>83927</v>
      </c>
      <c r="BK117" s="1">
        <v>1998</v>
      </c>
      <c r="BL117" s="1">
        <v>1998</v>
      </c>
      <c r="BM117" s="1">
        <v>2017</v>
      </c>
      <c r="BN117" t="s">
        <v>1728</v>
      </c>
      <c r="BO117" t="s">
        <v>1728</v>
      </c>
    </row>
    <row r="118" spans="1:67">
      <c r="A118" s="14">
        <v>1644</v>
      </c>
      <c r="B118" s="14" t="s">
        <v>887</v>
      </c>
      <c r="C118" s="14" t="s">
        <v>1728</v>
      </c>
      <c r="D118" s="14" t="s">
        <v>1728</v>
      </c>
      <c r="E118" s="9" t="s">
        <v>874</v>
      </c>
      <c r="F118" s="5">
        <v>81</v>
      </c>
      <c r="G118" s="5">
        <v>53</v>
      </c>
      <c r="H118" s="2">
        <v>0.64</v>
      </c>
      <c r="I118" s="2">
        <v>0.57999999999999996</v>
      </c>
      <c r="J118" s="12">
        <v>52</v>
      </c>
      <c r="K118" s="12">
        <v>31</v>
      </c>
      <c r="L118" s="22">
        <v>278736</v>
      </c>
      <c r="M118" s="22">
        <v>3358</v>
      </c>
      <c r="N118" s="23">
        <v>42594</v>
      </c>
      <c r="O118" s="23">
        <v>58088</v>
      </c>
      <c r="P118" s="23">
        <v>36274</v>
      </c>
      <c r="Q118" s="23">
        <v>45535</v>
      </c>
      <c r="R118" s="23">
        <v>23070</v>
      </c>
      <c r="S118" s="23">
        <v>57035</v>
      </c>
      <c r="T118" s="23">
        <v>16140</v>
      </c>
      <c r="U118" s="24">
        <v>3276</v>
      </c>
      <c r="V118" s="25">
        <v>4149</v>
      </c>
      <c r="W118" s="25">
        <v>3023</v>
      </c>
      <c r="X118" s="25">
        <v>3795</v>
      </c>
      <c r="Y118" s="26">
        <v>2307</v>
      </c>
      <c r="Z118" s="26">
        <v>3355</v>
      </c>
      <c r="AA118" s="26">
        <v>3228</v>
      </c>
      <c r="AB118" s="10">
        <v>13</v>
      </c>
      <c r="AC118" s="10">
        <v>14</v>
      </c>
      <c r="AD118" s="10">
        <v>12</v>
      </c>
      <c r="AE118" s="10">
        <v>12</v>
      </c>
      <c r="AF118" s="10">
        <v>10</v>
      </c>
      <c r="AG118" s="10">
        <v>17</v>
      </c>
      <c r="AH118" s="10">
        <v>5</v>
      </c>
      <c r="AI118" s="10">
        <v>10</v>
      </c>
      <c r="AJ118" s="10">
        <v>13</v>
      </c>
      <c r="AK118" s="10">
        <v>11</v>
      </c>
      <c r="AL118" s="10">
        <v>9</v>
      </c>
      <c r="AM118" s="18">
        <v>10</v>
      </c>
      <c r="AN118" s="18">
        <v>15</v>
      </c>
      <c r="AO118" s="18">
        <v>5</v>
      </c>
      <c r="AP118" t="s">
        <v>875</v>
      </c>
      <c r="AQ118" t="s">
        <v>876</v>
      </c>
      <c r="AR118" t="s">
        <v>877</v>
      </c>
      <c r="AS118" t="s">
        <v>878</v>
      </c>
      <c r="AT118" t="s">
        <v>879</v>
      </c>
      <c r="AU118" t="s">
        <v>880</v>
      </c>
      <c r="AV118" t="s">
        <v>881</v>
      </c>
      <c r="AW118" t="s">
        <v>882</v>
      </c>
      <c r="AX118" t="s">
        <v>87</v>
      </c>
      <c r="AY118" t="s">
        <v>883</v>
      </c>
      <c r="AZ118" t="s">
        <v>884</v>
      </c>
      <c r="BA118" t="s">
        <v>885</v>
      </c>
      <c r="BB118" t="s">
        <v>886</v>
      </c>
      <c r="BC118" t="s">
        <v>164</v>
      </c>
      <c r="BD118" s="31">
        <v>3868640</v>
      </c>
      <c r="BE118" s="31">
        <v>1360900</v>
      </c>
      <c r="BF118" s="1">
        <v>1995</v>
      </c>
      <c r="BG118" s="1">
        <v>1996</v>
      </c>
      <c r="BH118" s="1">
        <v>2018</v>
      </c>
      <c r="BI118" s="31">
        <v>1644768</v>
      </c>
      <c r="BJ118" s="31">
        <v>369648</v>
      </c>
      <c r="BK118" s="1">
        <v>2001</v>
      </c>
      <c r="BL118" s="1">
        <v>2001</v>
      </c>
      <c r="BM118" s="1">
        <v>2018</v>
      </c>
      <c r="BN118" t="s">
        <v>1728</v>
      </c>
      <c r="BO118" t="s">
        <v>1728</v>
      </c>
    </row>
    <row r="119" spans="1:67">
      <c r="A119" s="14">
        <v>1646</v>
      </c>
      <c r="B119" s="14" t="s">
        <v>899</v>
      </c>
      <c r="C119" s="14" t="s">
        <v>1728</v>
      </c>
      <c r="D119" s="14" t="s">
        <v>1728</v>
      </c>
      <c r="E119" s="9" t="s">
        <v>17</v>
      </c>
      <c r="F119" s="5">
        <v>26</v>
      </c>
      <c r="G119" s="5">
        <v>24</v>
      </c>
      <c r="H119" s="2">
        <v>0.92</v>
      </c>
      <c r="I119" s="2">
        <v>0.92</v>
      </c>
      <c r="J119" s="12">
        <v>24</v>
      </c>
      <c r="K119" s="12">
        <v>22</v>
      </c>
      <c r="L119" s="22">
        <v>241102</v>
      </c>
      <c r="M119" s="22">
        <v>8930</v>
      </c>
      <c r="N119" s="23">
        <v>89193</v>
      </c>
      <c r="O119" s="23">
        <v>15568</v>
      </c>
      <c r="P119" s="23">
        <v>30130</v>
      </c>
      <c r="Q119" s="23">
        <v>21281</v>
      </c>
      <c r="R119" s="23">
        <v>59082</v>
      </c>
      <c r="S119" s="23">
        <v>15402</v>
      </c>
      <c r="T119" s="23">
        <v>10446</v>
      </c>
      <c r="U119" s="24">
        <v>12742</v>
      </c>
      <c r="V119" s="25">
        <v>5189</v>
      </c>
      <c r="W119" s="25">
        <v>4304</v>
      </c>
      <c r="X119" s="25">
        <v>7094</v>
      </c>
      <c r="Y119" s="26">
        <v>19694</v>
      </c>
      <c r="Z119" s="26">
        <v>7701</v>
      </c>
      <c r="AA119" s="26">
        <v>5223</v>
      </c>
      <c r="AB119" s="10">
        <v>7</v>
      </c>
      <c r="AC119" s="10">
        <v>3</v>
      </c>
      <c r="AD119" s="10">
        <v>7</v>
      </c>
      <c r="AE119" s="10">
        <v>3</v>
      </c>
      <c r="AF119" s="10">
        <v>3</v>
      </c>
      <c r="AG119" s="10">
        <v>2</v>
      </c>
      <c r="AH119" s="10">
        <v>2</v>
      </c>
      <c r="AI119" s="10">
        <v>6</v>
      </c>
      <c r="AJ119" s="10">
        <v>3</v>
      </c>
      <c r="AK119" s="10">
        <v>5</v>
      </c>
      <c r="AL119" s="10">
        <v>3</v>
      </c>
      <c r="AM119" s="18">
        <v>3</v>
      </c>
      <c r="AN119" s="18">
        <v>2</v>
      </c>
      <c r="AO119" s="18">
        <v>2</v>
      </c>
      <c r="AP119" t="s">
        <v>888</v>
      </c>
      <c r="AQ119" t="s">
        <v>889</v>
      </c>
      <c r="AR119" t="s">
        <v>890</v>
      </c>
      <c r="AS119" t="s">
        <v>891</v>
      </c>
      <c r="AT119" t="s">
        <v>892</v>
      </c>
      <c r="AU119" t="s">
        <v>893</v>
      </c>
      <c r="AV119" t="s">
        <v>894</v>
      </c>
      <c r="AW119" t="s">
        <v>895</v>
      </c>
      <c r="AX119" t="s">
        <v>60</v>
      </c>
      <c r="AY119" t="s">
        <v>896</v>
      </c>
      <c r="AZ119" t="s">
        <v>897</v>
      </c>
      <c r="BA119" t="s">
        <v>60</v>
      </c>
      <c r="BB119" t="s">
        <v>898</v>
      </c>
      <c r="BC119" t="s">
        <v>11</v>
      </c>
      <c r="BD119" s="31">
        <v>1256193</v>
      </c>
      <c r="BE119" s="31">
        <v>432505</v>
      </c>
      <c r="BF119" s="1">
        <v>1996</v>
      </c>
      <c r="BG119" s="1">
        <v>1997</v>
      </c>
      <c r="BH119" s="1">
        <v>2017</v>
      </c>
      <c r="BI119" s="31">
        <v>734716</v>
      </c>
      <c r="BJ119" s="31">
        <v>254900</v>
      </c>
      <c r="BK119" s="1">
        <v>1997</v>
      </c>
      <c r="BL119" s="1">
        <v>1998</v>
      </c>
      <c r="BM119" s="1">
        <v>2017</v>
      </c>
      <c r="BN119" t="s">
        <v>1728</v>
      </c>
      <c r="BO119" t="s">
        <v>1728</v>
      </c>
    </row>
    <row r="120" spans="1:67">
      <c r="A120" s="14">
        <v>1650</v>
      </c>
      <c r="B120" s="14" t="s">
        <v>902</v>
      </c>
      <c r="C120" s="14" t="s">
        <v>1728</v>
      </c>
      <c r="D120" s="14" t="s">
        <v>1728</v>
      </c>
      <c r="E120" s="9" t="s">
        <v>33</v>
      </c>
      <c r="F120" s="5">
        <v>2</v>
      </c>
      <c r="G120" s="5">
        <v>2</v>
      </c>
      <c r="H120" s="2">
        <v>1</v>
      </c>
      <c r="I120" s="2">
        <v>1</v>
      </c>
      <c r="J120" s="12">
        <v>2</v>
      </c>
      <c r="K120" s="12">
        <v>2</v>
      </c>
      <c r="L120" s="22">
        <v>26500</v>
      </c>
      <c r="M120" s="22">
        <v>13250</v>
      </c>
      <c r="N120" s="23"/>
      <c r="O120" s="23"/>
      <c r="P120" s="23"/>
      <c r="Q120" s="23"/>
      <c r="R120" s="23">
        <v>1500</v>
      </c>
      <c r="S120" s="23">
        <v>25000</v>
      </c>
      <c r="T120" s="23"/>
      <c r="U120" s="24"/>
      <c r="V120" s="25"/>
      <c r="W120" s="25"/>
      <c r="X120" s="25"/>
      <c r="Y120" s="26">
        <v>1500</v>
      </c>
      <c r="Z120" s="26">
        <v>25000</v>
      </c>
      <c r="AA120" s="26"/>
      <c r="AB120" s="10"/>
      <c r="AC120" s="10"/>
      <c r="AD120" s="10"/>
      <c r="AE120" s="10"/>
      <c r="AF120" s="10">
        <v>1</v>
      </c>
      <c r="AG120" s="10">
        <v>1</v>
      </c>
      <c r="AH120" s="10"/>
      <c r="AI120" s="10"/>
      <c r="AJ120" s="10"/>
      <c r="AK120" s="10"/>
      <c r="AL120" s="10"/>
      <c r="AM120" s="18">
        <v>1</v>
      </c>
      <c r="AN120" s="18">
        <v>1</v>
      </c>
      <c r="AO120" s="18"/>
      <c r="AT120" t="s">
        <v>900</v>
      </c>
      <c r="AU120" t="s">
        <v>901</v>
      </c>
      <c r="BA120" t="s">
        <v>38</v>
      </c>
      <c r="BB120" t="s">
        <v>38</v>
      </c>
      <c r="BD120" s="31">
        <v>623113</v>
      </c>
      <c r="BE120" s="31">
        <v>99335</v>
      </c>
      <c r="BF120" s="1">
        <v>2003</v>
      </c>
      <c r="BG120" s="1">
        <v>2003</v>
      </c>
      <c r="BH120" s="1">
        <v>2018</v>
      </c>
      <c r="BI120" s="31">
        <v>445144</v>
      </c>
      <c r="BJ120" s="31">
        <v>20132</v>
      </c>
      <c r="BK120" s="1">
        <v>2003</v>
      </c>
      <c r="BL120" s="1">
        <v>2003</v>
      </c>
      <c r="BM120" s="1">
        <v>2018</v>
      </c>
      <c r="BN120" t="s">
        <v>1728</v>
      </c>
      <c r="BO120" t="s">
        <v>1728</v>
      </c>
    </row>
    <row r="121" spans="1:67">
      <c r="A121" s="14">
        <v>1688</v>
      </c>
      <c r="B121" s="14" t="s">
        <v>914</v>
      </c>
      <c r="C121" s="14" t="s">
        <v>1728</v>
      </c>
      <c r="D121" s="14" t="s">
        <v>1728</v>
      </c>
      <c r="E121" s="9" t="s">
        <v>903</v>
      </c>
      <c r="F121" s="5">
        <v>34</v>
      </c>
      <c r="G121" s="5">
        <v>34</v>
      </c>
      <c r="H121" s="2">
        <v>1</v>
      </c>
      <c r="I121" s="2">
        <v>1</v>
      </c>
      <c r="J121" s="12">
        <v>34</v>
      </c>
      <c r="K121" s="12">
        <v>34</v>
      </c>
      <c r="L121" s="22">
        <v>54923</v>
      </c>
      <c r="M121" s="22">
        <v>1408</v>
      </c>
      <c r="N121" s="23">
        <v>14500</v>
      </c>
      <c r="O121" s="23">
        <v>10950</v>
      </c>
      <c r="P121" s="23">
        <v>3500</v>
      </c>
      <c r="Q121" s="23">
        <v>11648</v>
      </c>
      <c r="R121" s="23">
        <v>3863</v>
      </c>
      <c r="S121" s="23">
        <v>9407</v>
      </c>
      <c r="T121" s="23">
        <v>1055</v>
      </c>
      <c r="U121" s="24">
        <v>1611</v>
      </c>
      <c r="V121" s="25">
        <v>1369</v>
      </c>
      <c r="W121" s="25">
        <v>1750</v>
      </c>
      <c r="X121" s="25">
        <v>1456</v>
      </c>
      <c r="Y121" s="26">
        <v>1932</v>
      </c>
      <c r="Z121" s="26">
        <v>1045</v>
      </c>
      <c r="AA121" s="26">
        <v>1055</v>
      </c>
      <c r="AB121" s="10">
        <v>9</v>
      </c>
      <c r="AC121" s="10">
        <v>8</v>
      </c>
      <c r="AD121" s="10">
        <v>2</v>
      </c>
      <c r="AE121" s="10">
        <v>8</v>
      </c>
      <c r="AF121" s="10">
        <v>2</v>
      </c>
      <c r="AG121" s="10">
        <v>9</v>
      </c>
      <c r="AH121" s="10">
        <v>1</v>
      </c>
      <c r="AI121" s="10">
        <v>9</v>
      </c>
      <c r="AJ121" s="10">
        <v>7</v>
      </c>
      <c r="AK121" s="10">
        <v>2</v>
      </c>
      <c r="AL121" s="10">
        <v>7</v>
      </c>
      <c r="AM121" s="18">
        <v>2</v>
      </c>
      <c r="AN121" s="18">
        <v>7</v>
      </c>
      <c r="AO121" s="18">
        <v>1</v>
      </c>
      <c r="AP121" t="s">
        <v>904</v>
      </c>
      <c r="AQ121" t="s">
        <v>905</v>
      </c>
      <c r="AR121" t="s">
        <v>906</v>
      </c>
      <c r="AS121" t="s">
        <v>907</v>
      </c>
      <c r="AT121" t="s">
        <v>908</v>
      </c>
      <c r="AU121" t="s">
        <v>909</v>
      </c>
      <c r="AV121" t="s">
        <v>910</v>
      </c>
      <c r="AW121" t="s">
        <v>911</v>
      </c>
      <c r="AX121" t="s">
        <v>912</v>
      </c>
      <c r="AY121" t="s">
        <v>161</v>
      </c>
      <c r="AZ121" t="s">
        <v>913</v>
      </c>
      <c r="BA121" t="s">
        <v>11</v>
      </c>
      <c r="BB121" t="s">
        <v>136</v>
      </c>
      <c r="BC121" t="s">
        <v>38</v>
      </c>
      <c r="BD121" s="31">
        <v>1152931</v>
      </c>
      <c r="BE121" s="31">
        <v>394368</v>
      </c>
      <c r="BF121" s="1">
        <v>2002</v>
      </c>
      <c r="BG121" s="1">
        <v>2004</v>
      </c>
      <c r="BH121" s="1">
        <v>2017</v>
      </c>
      <c r="BI121" s="31">
        <v>1140757</v>
      </c>
      <c r="BJ121" s="31">
        <v>395415</v>
      </c>
      <c r="BK121" s="1">
        <v>2002</v>
      </c>
      <c r="BL121" s="1">
        <v>2004</v>
      </c>
      <c r="BM121" s="1">
        <v>2017</v>
      </c>
      <c r="BN121" t="s">
        <v>1728</v>
      </c>
      <c r="BO121" t="s">
        <v>1728</v>
      </c>
    </row>
    <row r="122" spans="1:67">
      <c r="A122" s="14">
        <v>1715</v>
      </c>
      <c r="B122" s="14" t="s">
        <v>917</v>
      </c>
      <c r="C122" s="14" t="s">
        <v>1728</v>
      </c>
      <c r="D122" s="14" t="s">
        <v>1728</v>
      </c>
      <c r="E122" s="9" t="s">
        <v>33</v>
      </c>
      <c r="F122" s="5">
        <v>3</v>
      </c>
      <c r="G122" s="5">
        <v>3</v>
      </c>
      <c r="H122" s="2">
        <v>1</v>
      </c>
      <c r="I122" s="2">
        <v>1</v>
      </c>
      <c r="J122" s="12">
        <v>3</v>
      </c>
      <c r="K122" s="12">
        <v>3</v>
      </c>
      <c r="L122" s="22">
        <v>260000</v>
      </c>
      <c r="M122" s="22">
        <v>86667</v>
      </c>
      <c r="N122" s="23"/>
      <c r="O122" s="23"/>
      <c r="P122" s="23"/>
      <c r="Q122" s="23">
        <v>20000</v>
      </c>
      <c r="R122" s="23"/>
      <c r="S122" s="23">
        <v>240000</v>
      </c>
      <c r="T122" s="23"/>
      <c r="U122" s="24"/>
      <c r="V122" s="25"/>
      <c r="W122" s="25"/>
      <c r="X122" s="25">
        <v>20000</v>
      </c>
      <c r="Y122" s="26"/>
      <c r="Z122" s="26">
        <v>120000</v>
      </c>
      <c r="AA122" s="26"/>
      <c r="AB122" s="10"/>
      <c r="AC122" s="10"/>
      <c r="AD122" s="10"/>
      <c r="AE122" s="10">
        <v>1</v>
      </c>
      <c r="AF122" s="10"/>
      <c r="AG122" s="10">
        <v>2</v>
      </c>
      <c r="AH122" s="10"/>
      <c r="AI122" s="10"/>
      <c r="AJ122" s="10"/>
      <c r="AK122" s="10"/>
      <c r="AL122" s="10">
        <v>1</v>
      </c>
      <c r="AM122" s="18"/>
      <c r="AN122" s="18">
        <v>2</v>
      </c>
      <c r="AO122" s="18"/>
      <c r="AS122" t="s">
        <v>915</v>
      </c>
      <c r="AU122" t="s">
        <v>916</v>
      </c>
      <c r="AZ122" t="s">
        <v>37</v>
      </c>
      <c r="BB122" t="s">
        <v>52</v>
      </c>
      <c r="BD122" s="31">
        <v>522613</v>
      </c>
      <c r="BE122" s="31">
        <v>79181</v>
      </c>
      <c r="BF122" s="1">
        <v>1991</v>
      </c>
      <c r="BG122" s="1">
        <v>1991</v>
      </c>
      <c r="BH122" s="1"/>
      <c r="BI122" s="31">
        <v>510574</v>
      </c>
      <c r="BJ122" s="31">
        <v>55592</v>
      </c>
      <c r="BK122" s="1">
        <v>1991</v>
      </c>
      <c r="BL122" s="1">
        <v>1992</v>
      </c>
      <c r="BM122" s="1"/>
      <c r="BN122" t="s">
        <v>1728</v>
      </c>
      <c r="BO122" t="s">
        <v>1728</v>
      </c>
    </row>
    <row r="123" spans="1:67">
      <c r="A123" s="14">
        <v>1716</v>
      </c>
      <c r="B123" s="14" t="s">
        <v>924</v>
      </c>
      <c r="C123" s="14" t="s">
        <v>1711</v>
      </c>
      <c r="D123" s="14" t="s">
        <v>1712</v>
      </c>
      <c r="E123" s="9" t="s">
        <v>918</v>
      </c>
      <c r="F123" s="5">
        <v>8</v>
      </c>
      <c r="G123" s="5">
        <v>8</v>
      </c>
      <c r="H123" s="2">
        <v>1</v>
      </c>
      <c r="I123" s="2">
        <v>1</v>
      </c>
      <c r="J123" s="12">
        <v>8</v>
      </c>
      <c r="K123" s="12">
        <v>8</v>
      </c>
      <c r="L123" s="22">
        <v>551870</v>
      </c>
      <c r="M123" s="22">
        <v>68984</v>
      </c>
      <c r="N123" s="23">
        <v>70000</v>
      </c>
      <c r="O123" s="23">
        <v>30000</v>
      </c>
      <c r="P123" s="23"/>
      <c r="Q123" s="23"/>
      <c r="R123" s="23"/>
      <c r="S123" s="23">
        <v>280870</v>
      </c>
      <c r="T123" s="23">
        <v>171000</v>
      </c>
      <c r="U123" s="24">
        <v>35000</v>
      </c>
      <c r="V123" s="25">
        <v>30000</v>
      </c>
      <c r="W123" s="25"/>
      <c r="X123" s="25"/>
      <c r="Y123" s="26"/>
      <c r="Z123" s="26">
        <v>93623</v>
      </c>
      <c r="AA123" s="26">
        <v>85500</v>
      </c>
      <c r="AB123" s="10">
        <v>2</v>
      </c>
      <c r="AC123" s="10">
        <v>1</v>
      </c>
      <c r="AD123" s="10"/>
      <c r="AE123" s="10"/>
      <c r="AF123" s="10"/>
      <c r="AG123" s="10">
        <v>3</v>
      </c>
      <c r="AH123" s="10">
        <v>2</v>
      </c>
      <c r="AI123" s="10">
        <v>2</v>
      </c>
      <c r="AJ123" s="10">
        <v>1</v>
      </c>
      <c r="AK123" s="10"/>
      <c r="AL123" s="10"/>
      <c r="AM123" s="18"/>
      <c r="AN123" s="18">
        <v>3</v>
      </c>
      <c r="AO123" s="18">
        <v>2</v>
      </c>
      <c r="AP123" t="s">
        <v>919</v>
      </c>
      <c r="AQ123" t="s">
        <v>920</v>
      </c>
      <c r="AU123" t="s">
        <v>921</v>
      </c>
      <c r="AV123" t="s">
        <v>922</v>
      </c>
      <c r="AW123" t="s">
        <v>11</v>
      </c>
      <c r="AX123" t="s">
        <v>38</v>
      </c>
      <c r="BB123" t="s">
        <v>923</v>
      </c>
      <c r="BC123" t="s">
        <v>462</v>
      </c>
      <c r="BD123" s="31">
        <v>459040</v>
      </c>
      <c r="BE123" s="31">
        <v>168126</v>
      </c>
      <c r="BF123" s="1">
        <v>1992</v>
      </c>
      <c r="BG123" s="1">
        <v>1993</v>
      </c>
      <c r="BH123" s="1">
        <v>2017</v>
      </c>
      <c r="BI123" s="31">
        <v>452441</v>
      </c>
      <c r="BJ123" s="31">
        <v>164874</v>
      </c>
      <c r="BK123" s="1">
        <v>1992</v>
      </c>
      <c r="BL123" s="1">
        <v>1993</v>
      </c>
      <c r="BM123" s="1">
        <v>2017</v>
      </c>
      <c r="BN123" t="s">
        <v>1711</v>
      </c>
      <c r="BO123" t="s">
        <v>1712</v>
      </c>
    </row>
    <row r="124" spans="1:67">
      <c r="A124" s="14">
        <v>1743</v>
      </c>
      <c r="B124" s="14" t="s">
        <v>929</v>
      </c>
      <c r="C124" s="14" t="s">
        <v>1728</v>
      </c>
      <c r="D124" s="14" t="s">
        <v>1728</v>
      </c>
      <c r="E124" s="9" t="s">
        <v>33</v>
      </c>
      <c r="F124" s="5">
        <v>6</v>
      </c>
      <c r="G124" s="5">
        <v>6</v>
      </c>
      <c r="H124" s="2">
        <v>1</v>
      </c>
      <c r="I124" s="2">
        <v>1</v>
      </c>
      <c r="J124" s="12">
        <v>6</v>
      </c>
      <c r="K124" s="12">
        <v>6</v>
      </c>
      <c r="L124" s="22">
        <v>1131000</v>
      </c>
      <c r="M124" s="22">
        <v>188500</v>
      </c>
      <c r="N124" s="23">
        <v>175000</v>
      </c>
      <c r="O124" s="23">
        <v>371000</v>
      </c>
      <c r="P124" s="23"/>
      <c r="Q124" s="23"/>
      <c r="R124" s="23">
        <v>200000</v>
      </c>
      <c r="S124" s="23">
        <v>385000</v>
      </c>
      <c r="T124" s="23"/>
      <c r="U124" s="24">
        <v>175000</v>
      </c>
      <c r="V124" s="25">
        <v>185500</v>
      </c>
      <c r="W124" s="25"/>
      <c r="X124" s="25"/>
      <c r="Y124" s="26">
        <v>100000</v>
      </c>
      <c r="Z124" s="26">
        <v>385000</v>
      </c>
      <c r="AA124" s="26"/>
      <c r="AB124" s="10">
        <v>1</v>
      </c>
      <c r="AC124" s="10">
        <v>2</v>
      </c>
      <c r="AD124" s="10"/>
      <c r="AE124" s="10"/>
      <c r="AF124" s="10">
        <v>2</v>
      </c>
      <c r="AG124" s="10">
        <v>1</v>
      </c>
      <c r="AH124" s="10"/>
      <c r="AI124" s="10">
        <v>1</v>
      </c>
      <c r="AJ124" s="10">
        <v>2</v>
      </c>
      <c r="AK124" s="10"/>
      <c r="AL124" s="10"/>
      <c r="AM124" s="18">
        <v>2</v>
      </c>
      <c r="AN124" s="18">
        <v>1</v>
      </c>
      <c r="AO124" s="18"/>
      <c r="AP124" t="s">
        <v>925</v>
      </c>
      <c r="AQ124" t="s">
        <v>926</v>
      </c>
      <c r="AT124" t="s">
        <v>927</v>
      </c>
      <c r="AU124" t="s">
        <v>928</v>
      </c>
      <c r="AW124" t="s">
        <v>37</v>
      </c>
      <c r="AX124" t="s">
        <v>69</v>
      </c>
      <c r="BA124" t="s">
        <v>11</v>
      </c>
      <c r="BB124" t="s">
        <v>38</v>
      </c>
      <c r="BD124" s="31">
        <v>1574373</v>
      </c>
      <c r="BE124" s="31">
        <v>414008</v>
      </c>
      <c r="BF124" s="1">
        <v>1992</v>
      </c>
      <c r="BG124" s="1">
        <v>1994</v>
      </c>
      <c r="BH124" s="1">
        <v>2018</v>
      </c>
      <c r="BI124" s="31">
        <v>1053824</v>
      </c>
      <c r="BJ124" s="31">
        <v>217968</v>
      </c>
      <c r="BK124" s="1">
        <v>1991</v>
      </c>
      <c r="BL124" s="1">
        <v>1994</v>
      </c>
      <c r="BM124" s="1">
        <v>2018</v>
      </c>
      <c r="BN124" t="s">
        <v>1728</v>
      </c>
      <c r="BO124" t="s">
        <v>1728</v>
      </c>
    </row>
    <row r="125" spans="1:67">
      <c r="A125" s="14">
        <v>1823</v>
      </c>
      <c r="B125" s="14" t="s">
        <v>943</v>
      </c>
      <c r="C125" s="14"/>
      <c r="D125" s="14" t="s">
        <v>1713</v>
      </c>
      <c r="E125" s="9" t="s">
        <v>930</v>
      </c>
      <c r="F125" s="5">
        <v>41</v>
      </c>
      <c r="G125" s="5">
        <v>30</v>
      </c>
      <c r="H125" s="2">
        <v>0.76</v>
      </c>
      <c r="I125" s="2">
        <v>0.8</v>
      </c>
      <c r="J125" s="12">
        <v>31</v>
      </c>
      <c r="K125" s="12">
        <v>24</v>
      </c>
      <c r="L125" s="22">
        <v>999686</v>
      </c>
      <c r="M125" s="22">
        <v>23249</v>
      </c>
      <c r="N125" s="23">
        <v>34247</v>
      </c>
      <c r="O125" s="23">
        <v>123001</v>
      </c>
      <c r="P125" s="23">
        <v>144124</v>
      </c>
      <c r="Q125" s="23">
        <v>178171</v>
      </c>
      <c r="R125" s="23">
        <v>220743</v>
      </c>
      <c r="S125" s="23">
        <v>261400</v>
      </c>
      <c r="T125" s="23">
        <v>38000</v>
      </c>
      <c r="U125" s="24">
        <v>11416</v>
      </c>
      <c r="V125" s="25">
        <v>24600</v>
      </c>
      <c r="W125" s="25">
        <v>20589</v>
      </c>
      <c r="X125" s="25">
        <v>22271</v>
      </c>
      <c r="Y125" s="26">
        <v>27593</v>
      </c>
      <c r="Z125" s="26">
        <v>26140</v>
      </c>
      <c r="AA125" s="26">
        <v>19000</v>
      </c>
      <c r="AB125" s="10">
        <v>3</v>
      </c>
      <c r="AC125" s="10">
        <v>5</v>
      </c>
      <c r="AD125" s="10">
        <v>7</v>
      </c>
      <c r="AE125" s="10">
        <v>8</v>
      </c>
      <c r="AF125" s="10">
        <v>8</v>
      </c>
      <c r="AG125" s="10">
        <v>10</v>
      </c>
      <c r="AH125" s="10">
        <v>2</v>
      </c>
      <c r="AI125" s="10">
        <v>3</v>
      </c>
      <c r="AJ125" s="10">
        <v>4</v>
      </c>
      <c r="AK125" s="10">
        <v>7</v>
      </c>
      <c r="AL125" s="10">
        <v>6</v>
      </c>
      <c r="AM125" s="18">
        <v>7</v>
      </c>
      <c r="AN125" s="18">
        <v>9</v>
      </c>
      <c r="AO125" s="18">
        <v>2</v>
      </c>
      <c r="AP125" t="s">
        <v>931</v>
      </c>
      <c r="AQ125" t="s">
        <v>932</v>
      </c>
      <c r="AR125" t="s">
        <v>933</v>
      </c>
      <c r="AS125" t="s">
        <v>934</v>
      </c>
      <c r="AT125" t="s">
        <v>935</v>
      </c>
      <c r="AU125" t="s">
        <v>936</v>
      </c>
      <c r="AV125" t="s">
        <v>937</v>
      </c>
      <c r="AW125" t="s">
        <v>802</v>
      </c>
      <c r="AX125" t="s">
        <v>938</v>
      </c>
      <c r="AY125" t="s">
        <v>939</v>
      </c>
      <c r="AZ125" t="s">
        <v>940</v>
      </c>
      <c r="BA125" t="s">
        <v>941</v>
      </c>
      <c r="BB125" t="s">
        <v>942</v>
      </c>
      <c r="BC125" t="s">
        <v>11</v>
      </c>
      <c r="BD125" s="31">
        <v>4989358</v>
      </c>
      <c r="BE125" s="31">
        <v>1792210</v>
      </c>
      <c r="BF125" s="1">
        <v>1998</v>
      </c>
      <c r="BG125" s="1">
        <v>2000</v>
      </c>
      <c r="BH125" s="1">
        <v>2018</v>
      </c>
      <c r="BI125" s="31">
        <v>2434825</v>
      </c>
      <c r="BJ125" s="31">
        <v>827496</v>
      </c>
      <c r="BK125" s="1">
        <v>1999</v>
      </c>
      <c r="BL125" s="1">
        <v>1999</v>
      </c>
      <c r="BM125" s="1">
        <v>2018</v>
      </c>
      <c r="BN125">
        <v>0</v>
      </c>
      <c r="BO125" t="s">
        <v>1713</v>
      </c>
    </row>
    <row r="126" spans="1:67">
      <c r="A126" s="14">
        <v>1824</v>
      </c>
      <c r="B126" s="14" t="s">
        <v>955</v>
      </c>
      <c r="C126" s="14" t="s">
        <v>1728</v>
      </c>
      <c r="D126" s="14" t="s">
        <v>1728</v>
      </c>
      <c r="E126" s="9" t="s">
        <v>748</v>
      </c>
      <c r="F126" s="5">
        <v>45</v>
      </c>
      <c r="G126" s="5">
        <v>28</v>
      </c>
      <c r="H126" s="2">
        <v>1</v>
      </c>
      <c r="I126" s="2">
        <v>1</v>
      </c>
      <c r="J126" s="12">
        <v>45</v>
      </c>
      <c r="K126" s="12">
        <v>28</v>
      </c>
      <c r="L126" s="22">
        <v>8510560</v>
      </c>
      <c r="M126" s="22">
        <v>193422</v>
      </c>
      <c r="N126" s="23">
        <v>1339300</v>
      </c>
      <c r="O126" s="23">
        <v>1075000</v>
      </c>
      <c r="P126" s="23">
        <v>775000</v>
      </c>
      <c r="Q126" s="23">
        <v>953000</v>
      </c>
      <c r="R126" s="23">
        <v>1454000</v>
      </c>
      <c r="S126" s="23">
        <v>1877260</v>
      </c>
      <c r="T126" s="23">
        <v>1037000</v>
      </c>
      <c r="U126" s="24">
        <v>111608</v>
      </c>
      <c r="V126" s="25">
        <v>358333</v>
      </c>
      <c r="W126" s="25">
        <v>129167</v>
      </c>
      <c r="X126" s="25">
        <v>190600</v>
      </c>
      <c r="Y126" s="26">
        <v>181750</v>
      </c>
      <c r="Z126" s="26">
        <v>234658</v>
      </c>
      <c r="AA126" s="26">
        <v>518500</v>
      </c>
      <c r="AB126" s="10">
        <v>12</v>
      </c>
      <c r="AC126" s="10">
        <v>4</v>
      </c>
      <c r="AD126" s="10">
        <v>6</v>
      </c>
      <c r="AE126" s="10">
        <v>5</v>
      </c>
      <c r="AF126" s="10">
        <v>8</v>
      </c>
      <c r="AG126" s="10">
        <v>8</v>
      </c>
      <c r="AH126" s="10">
        <v>2</v>
      </c>
      <c r="AI126" s="10">
        <v>7</v>
      </c>
      <c r="AJ126" s="10">
        <v>3</v>
      </c>
      <c r="AK126" s="10">
        <v>4</v>
      </c>
      <c r="AL126" s="10">
        <v>3</v>
      </c>
      <c r="AM126" s="18">
        <v>5</v>
      </c>
      <c r="AN126" s="18">
        <v>6</v>
      </c>
      <c r="AO126" s="18">
        <v>2</v>
      </c>
      <c r="AP126" t="s">
        <v>944</v>
      </c>
      <c r="AQ126" t="s">
        <v>945</v>
      </c>
      <c r="AR126" t="s">
        <v>946</v>
      </c>
      <c r="AS126" t="s">
        <v>947</v>
      </c>
      <c r="AT126" t="s">
        <v>948</v>
      </c>
      <c r="AU126" t="s">
        <v>949</v>
      </c>
      <c r="AV126" t="s">
        <v>950</v>
      </c>
      <c r="AW126" t="s">
        <v>951</v>
      </c>
      <c r="AX126" t="s">
        <v>952</v>
      </c>
      <c r="AY126" t="s">
        <v>953</v>
      </c>
      <c r="AZ126" t="s">
        <v>282</v>
      </c>
      <c r="BA126" t="s">
        <v>954</v>
      </c>
      <c r="BB126" t="s">
        <v>954</v>
      </c>
      <c r="BC126" t="s">
        <v>68</v>
      </c>
      <c r="BD126" s="31">
        <v>1778080</v>
      </c>
      <c r="BE126" s="31">
        <v>180695</v>
      </c>
      <c r="BF126" s="1">
        <v>1998</v>
      </c>
      <c r="BG126" s="1">
        <v>1999</v>
      </c>
      <c r="BH126" s="1">
        <v>2017</v>
      </c>
      <c r="BI126" s="31">
        <v>1778080</v>
      </c>
      <c r="BJ126" s="31">
        <v>180695</v>
      </c>
      <c r="BK126" s="1">
        <v>1998</v>
      </c>
      <c r="BL126" s="1">
        <v>1999</v>
      </c>
      <c r="BM126" s="1">
        <v>2017</v>
      </c>
      <c r="BN126" t="s">
        <v>1728</v>
      </c>
      <c r="BO126" t="s">
        <v>1728</v>
      </c>
    </row>
    <row r="127" spans="1:67">
      <c r="A127" s="14">
        <v>1825</v>
      </c>
      <c r="B127" s="14" t="s">
        <v>964</v>
      </c>
      <c r="C127" s="14" t="s">
        <v>1728</v>
      </c>
      <c r="D127" s="14" t="s">
        <v>1728</v>
      </c>
      <c r="E127" s="9" t="s">
        <v>588</v>
      </c>
      <c r="F127" s="5">
        <v>22</v>
      </c>
      <c r="G127" s="5">
        <v>22</v>
      </c>
      <c r="H127" s="2">
        <v>1</v>
      </c>
      <c r="I127" s="2">
        <v>1</v>
      </c>
      <c r="J127" s="12">
        <v>22</v>
      </c>
      <c r="K127" s="12">
        <v>22</v>
      </c>
      <c r="L127" s="22">
        <v>309102</v>
      </c>
      <c r="M127" s="22">
        <v>12879</v>
      </c>
      <c r="N127" s="23">
        <v>22602</v>
      </c>
      <c r="O127" s="23">
        <v>32010</v>
      </c>
      <c r="P127" s="23">
        <v>12619</v>
      </c>
      <c r="Q127" s="23">
        <v>108388</v>
      </c>
      <c r="R127" s="23">
        <v>11732</v>
      </c>
      <c r="S127" s="23">
        <v>117431</v>
      </c>
      <c r="T127" s="23">
        <v>4320</v>
      </c>
      <c r="U127" s="24">
        <v>11301</v>
      </c>
      <c r="V127" s="25">
        <v>16005</v>
      </c>
      <c r="W127" s="25">
        <v>12619</v>
      </c>
      <c r="X127" s="25">
        <v>12043</v>
      </c>
      <c r="Y127" s="26">
        <v>5866</v>
      </c>
      <c r="Z127" s="26">
        <v>16776</v>
      </c>
      <c r="AA127" s="26">
        <v>4320</v>
      </c>
      <c r="AB127" s="10">
        <v>2</v>
      </c>
      <c r="AC127" s="10">
        <v>2</v>
      </c>
      <c r="AD127" s="10">
        <v>1</v>
      </c>
      <c r="AE127" s="10">
        <v>9</v>
      </c>
      <c r="AF127" s="10">
        <v>2</v>
      </c>
      <c r="AG127" s="10">
        <v>7</v>
      </c>
      <c r="AH127" s="10">
        <v>1</v>
      </c>
      <c r="AI127" s="10">
        <v>2</v>
      </c>
      <c r="AJ127" s="10">
        <v>2</v>
      </c>
      <c r="AK127" s="10">
        <v>1</v>
      </c>
      <c r="AL127" s="10">
        <v>8</v>
      </c>
      <c r="AM127" s="18">
        <v>2</v>
      </c>
      <c r="AN127" s="18">
        <v>7</v>
      </c>
      <c r="AO127" s="18">
        <v>1</v>
      </c>
      <c r="AP127" t="s">
        <v>956</v>
      </c>
      <c r="AQ127" t="s">
        <v>957</v>
      </c>
      <c r="AR127" t="s">
        <v>958</v>
      </c>
      <c r="AS127" t="s">
        <v>959</v>
      </c>
      <c r="AT127" t="s">
        <v>960</v>
      </c>
      <c r="AU127" t="s">
        <v>961</v>
      </c>
      <c r="AV127" t="s">
        <v>962</v>
      </c>
      <c r="AW127" t="s">
        <v>69</v>
      </c>
      <c r="AX127" t="s">
        <v>69</v>
      </c>
      <c r="AY127" t="s">
        <v>38</v>
      </c>
      <c r="AZ127" t="s">
        <v>963</v>
      </c>
      <c r="BA127" t="s">
        <v>11</v>
      </c>
      <c r="BB127" t="s">
        <v>191</v>
      </c>
      <c r="BC127" t="s">
        <v>37</v>
      </c>
      <c r="BD127" s="31">
        <v>589578</v>
      </c>
      <c r="BE127" s="31">
        <v>180559</v>
      </c>
      <c r="BF127" s="1">
        <v>1996</v>
      </c>
      <c r="BG127" s="1">
        <v>1997</v>
      </c>
      <c r="BH127" s="1">
        <v>2017</v>
      </c>
      <c r="BI127" s="31">
        <v>565102</v>
      </c>
      <c r="BJ127" s="31">
        <v>155107</v>
      </c>
      <c r="BK127" s="1">
        <v>1996</v>
      </c>
      <c r="BL127" s="1">
        <v>1997</v>
      </c>
      <c r="BM127" s="1">
        <v>2017</v>
      </c>
      <c r="BN127" t="s">
        <v>1728</v>
      </c>
      <c r="BO127" t="s">
        <v>1728</v>
      </c>
    </row>
    <row r="128" spans="1:67">
      <c r="A128" s="14">
        <v>1835</v>
      </c>
      <c r="B128" s="14" t="s">
        <v>975</v>
      </c>
      <c r="C128" s="14" t="s">
        <v>1728</v>
      </c>
      <c r="D128" s="14" t="s">
        <v>1728</v>
      </c>
      <c r="E128" s="9" t="s">
        <v>965</v>
      </c>
      <c r="F128" s="5">
        <v>20</v>
      </c>
      <c r="G128" s="5">
        <v>12</v>
      </c>
      <c r="H128" s="2">
        <v>0.75</v>
      </c>
      <c r="I128" s="2">
        <v>0.92</v>
      </c>
      <c r="J128" s="12">
        <v>15</v>
      </c>
      <c r="K128" s="12">
        <v>11</v>
      </c>
      <c r="L128" s="22">
        <v>4008651</v>
      </c>
      <c r="M128" s="22">
        <v>267243</v>
      </c>
      <c r="N128" s="23">
        <v>25000</v>
      </c>
      <c r="O128" s="23">
        <v>85000</v>
      </c>
      <c r="P128" s="23">
        <v>19250</v>
      </c>
      <c r="Q128" s="23">
        <v>767401</v>
      </c>
      <c r="R128" s="23">
        <v>1800000</v>
      </c>
      <c r="S128" s="23">
        <v>1312000</v>
      </c>
      <c r="T128" s="23"/>
      <c r="U128" s="24">
        <v>25000</v>
      </c>
      <c r="V128" s="25">
        <v>85000</v>
      </c>
      <c r="W128" s="25">
        <v>6417</v>
      </c>
      <c r="X128" s="25">
        <v>127900</v>
      </c>
      <c r="Y128" s="26">
        <v>900000</v>
      </c>
      <c r="Z128" s="26">
        <v>656000</v>
      </c>
      <c r="AA128" s="26"/>
      <c r="AB128" s="10">
        <v>1</v>
      </c>
      <c r="AC128" s="10">
        <v>1</v>
      </c>
      <c r="AD128" s="10">
        <v>5</v>
      </c>
      <c r="AE128" s="10">
        <v>6</v>
      </c>
      <c r="AF128" s="10">
        <v>4</v>
      </c>
      <c r="AG128" s="10">
        <v>3</v>
      </c>
      <c r="AH128" s="10">
        <v>1</v>
      </c>
      <c r="AI128" s="10">
        <v>1</v>
      </c>
      <c r="AJ128" s="10">
        <v>1</v>
      </c>
      <c r="AK128" s="10">
        <v>2</v>
      </c>
      <c r="AL128" s="10">
        <v>4</v>
      </c>
      <c r="AM128" s="18">
        <v>2</v>
      </c>
      <c r="AN128" s="18">
        <v>2</v>
      </c>
      <c r="AO128" s="18">
        <v>1</v>
      </c>
      <c r="AP128" t="s">
        <v>966</v>
      </c>
      <c r="AQ128" t="s">
        <v>967</v>
      </c>
      <c r="AR128" t="s">
        <v>968</v>
      </c>
      <c r="AS128" t="s">
        <v>969</v>
      </c>
      <c r="AT128" t="s">
        <v>970</v>
      </c>
      <c r="AU128" t="s">
        <v>971</v>
      </c>
      <c r="AV128" t="s">
        <v>972</v>
      </c>
      <c r="AW128" t="s">
        <v>38</v>
      </c>
      <c r="AX128" t="s">
        <v>38</v>
      </c>
      <c r="AY128" t="s">
        <v>973</v>
      </c>
      <c r="AZ128" t="s">
        <v>974</v>
      </c>
      <c r="BA128" t="s">
        <v>367</v>
      </c>
      <c r="BB128" t="s">
        <v>365</v>
      </c>
      <c r="BC128" t="s">
        <v>67</v>
      </c>
      <c r="BD128" s="31">
        <v>3488100</v>
      </c>
      <c r="BE128" s="31">
        <v>1382234</v>
      </c>
      <c r="BF128" s="1">
        <v>1987</v>
      </c>
      <c r="BG128" s="1">
        <v>1992</v>
      </c>
      <c r="BH128" s="1">
        <v>2017</v>
      </c>
      <c r="BI128" s="31">
        <v>1213845</v>
      </c>
      <c r="BJ128" s="31">
        <v>567343</v>
      </c>
      <c r="BK128" s="1">
        <v>1987</v>
      </c>
      <c r="BL128" s="1">
        <v>1991</v>
      </c>
      <c r="BM128" s="1">
        <v>2017</v>
      </c>
      <c r="BN128" t="s">
        <v>1728</v>
      </c>
      <c r="BO128" t="s">
        <v>1728</v>
      </c>
    </row>
    <row r="129" spans="1:67">
      <c r="A129" s="14">
        <v>1939</v>
      </c>
      <c r="B129" s="14" t="s">
        <v>979</v>
      </c>
      <c r="C129" s="14" t="s">
        <v>1728</v>
      </c>
      <c r="D129" s="14" t="s">
        <v>1728</v>
      </c>
      <c r="E129" s="9" t="s">
        <v>976</v>
      </c>
      <c r="F129" s="5">
        <v>3</v>
      </c>
      <c r="G129" s="5">
        <v>2</v>
      </c>
      <c r="H129" s="2">
        <v>1</v>
      </c>
      <c r="I129" s="2">
        <v>1</v>
      </c>
      <c r="J129" s="12">
        <v>3</v>
      </c>
      <c r="K129" s="12">
        <v>2</v>
      </c>
      <c r="L129" s="22">
        <v>1120000</v>
      </c>
      <c r="M129" s="22">
        <v>373333</v>
      </c>
      <c r="N129" s="23"/>
      <c r="O129" s="23"/>
      <c r="P129" s="23"/>
      <c r="Q129" s="23">
        <v>170000</v>
      </c>
      <c r="R129" s="23"/>
      <c r="S129" s="23">
        <v>950000</v>
      </c>
      <c r="T129" s="23"/>
      <c r="U129" s="24"/>
      <c r="V129" s="25"/>
      <c r="W129" s="25"/>
      <c r="X129" s="25">
        <v>170000</v>
      </c>
      <c r="Y129" s="26"/>
      <c r="Z129" s="26">
        <v>475000</v>
      </c>
      <c r="AA129" s="26"/>
      <c r="AB129" s="10"/>
      <c r="AC129" s="10"/>
      <c r="AD129" s="10"/>
      <c r="AE129" s="10">
        <v>1</v>
      </c>
      <c r="AF129" s="10"/>
      <c r="AG129" s="10">
        <v>2</v>
      </c>
      <c r="AH129" s="10"/>
      <c r="AI129" s="10"/>
      <c r="AJ129" s="10"/>
      <c r="AK129" s="10"/>
      <c r="AL129" s="10">
        <v>1</v>
      </c>
      <c r="AM129" s="18"/>
      <c r="AN129" s="18">
        <v>1</v>
      </c>
      <c r="AO129" s="18"/>
      <c r="AS129" t="s">
        <v>977</v>
      </c>
      <c r="AU129" t="s">
        <v>978</v>
      </c>
      <c r="AZ129" t="s">
        <v>38</v>
      </c>
      <c r="BB129" t="s">
        <v>11</v>
      </c>
      <c r="BD129" s="31">
        <v>6914158</v>
      </c>
      <c r="BE129" s="31">
        <v>1836746</v>
      </c>
      <c r="BF129" s="1">
        <v>1988</v>
      </c>
      <c r="BG129" s="1">
        <v>1991</v>
      </c>
      <c r="BH129" s="1">
        <v>2017</v>
      </c>
      <c r="BI129" s="31">
        <v>557090</v>
      </c>
      <c r="BJ129" s="31">
        <v>78844</v>
      </c>
      <c r="BK129" s="1">
        <v>1985</v>
      </c>
      <c r="BL129" s="1">
        <v>1988</v>
      </c>
      <c r="BM129" s="1">
        <v>2017</v>
      </c>
      <c r="BN129" t="s">
        <v>1728</v>
      </c>
      <c r="BO129" t="s">
        <v>1728</v>
      </c>
    </row>
    <row r="130" spans="1:67">
      <c r="A130" s="14">
        <v>1952</v>
      </c>
      <c r="B130" s="14" t="s">
        <v>983</v>
      </c>
      <c r="C130" s="14" t="s">
        <v>1728</v>
      </c>
      <c r="D130" s="14" t="s">
        <v>1728</v>
      </c>
      <c r="E130" s="9" t="s">
        <v>980</v>
      </c>
      <c r="F130" s="5">
        <v>2</v>
      </c>
      <c r="G130" s="5">
        <v>2</v>
      </c>
      <c r="H130" s="2">
        <v>1</v>
      </c>
      <c r="I130" s="2">
        <v>1</v>
      </c>
      <c r="J130" s="12">
        <v>2</v>
      </c>
      <c r="K130" s="12">
        <v>2</v>
      </c>
      <c r="L130" s="22">
        <v>114960</v>
      </c>
      <c r="M130" s="22">
        <v>57480</v>
      </c>
      <c r="N130" s="23"/>
      <c r="O130" s="23"/>
      <c r="P130" s="23"/>
      <c r="Q130" s="23">
        <v>69960</v>
      </c>
      <c r="R130" s="23"/>
      <c r="S130" s="23">
        <v>45000</v>
      </c>
      <c r="T130" s="23"/>
      <c r="U130" s="24"/>
      <c r="V130" s="25"/>
      <c r="W130" s="25"/>
      <c r="X130" s="25">
        <v>69960</v>
      </c>
      <c r="Y130" s="26"/>
      <c r="Z130" s="26">
        <v>45000</v>
      </c>
      <c r="AA130" s="26"/>
      <c r="AB130" s="10"/>
      <c r="AC130" s="10"/>
      <c r="AD130" s="10"/>
      <c r="AE130" s="10">
        <v>1</v>
      </c>
      <c r="AF130" s="10"/>
      <c r="AG130" s="10">
        <v>1</v>
      </c>
      <c r="AH130" s="10"/>
      <c r="AI130" s="10"/>
      <c r="AJ130" s="10"/>
      <c r="AK130" s="10"/>
      <c r="AL130" s="10">
        <v>1</v>
      </c>
      <c r="AM130" s="18"/>
      <c r="AN130" s="18">
        <v>1</v>
      </c>
      <c r="AO130" s="18"/>
      <c r="AS130" t="s">
        <v>981</v>
      </c>
      <c r="AU130" t="s">
        <v>982</v>
      </c>
      <c r="AZ130" t="s">
        <v>38</v>
      </c>
      <c r="BB130" t="s">
        <v>37</v>
      </c>
      <c r="BD130" s="31">
        <v>2172832</v>
      </c>
      <c r="BE130" s="31">
        <v>308995</v>
      </c>
      <c r="BF130" s="1">
        <v>2000</v>
      </c>
      <c r="BG130" s="1">
        <v>2003</v>
      </c>
      <c r="BH130" s="1">
        <v>2017</v>
      </c>
      <c r="BI130" s="31">
        <v>968234</v>
      </c>
      <c r="BJ130" s="31">
        <v>331186</v>
      </c>
      <c r="BK130" s="1">
        <v>2001</v>
      </c>
      <c r="BL130" s="1">
        <v>2003</v>
      </c>
      <c r="BM130" s="1">
        <v>2017</v>
      </c>
      <c r="BN130" t="s">
        <v>1728</v>
      </c>
      <c r="BO130" t="s">
        <v>1728</v>
      </c>
    </row>
    <row r="131" spans="1:67">
      <c r="A131" s="14">
        <v>1964</v>
      </c>
      <c r="B131" s="14" t="s">
        <v>989</v>
      </c>
      <c r="C131" s="14" t="s">
        <v>1728</v>
      </c>
      <c r="D131" s="14" t="s">
        <v>1728</v>
      </c>
      <c r="E131" s="9" t="s">
        <v>89</v>
      </c>
      <c r="F131" s="5">
        <v>23</v>
      </c>
      <c r="G131" s="5">
        <v>23</v>
      </c>
      <c r="H131" s="2">
        <v>0.96</v>
      </c>
      <c r="I131" s="2">
        <v>0.96</v>
      </c>
      <c r="J131" s="12">
        <v>22</v>
      </c>
      <c r="K131" s="12">
        <v>22</v>
      </c>
      <c r="L131" s="22">
        <v>412985</v>
      </c>
      <c r="M131" s="22">
        <v>17956</v>
      </c>
      <c r="N131" s="23">
        <v>6500</v>
      </c>
      <c r="O131" s="23"/>
      <c r="P131" s="23">
        <v>4500</v>
      </c>
      <c r="Q131" s="23">
        <v>391985</v>
      </c>
      <c r="R131" s="23"/>
      <c r="S131" s="23">
        <v>10000</v>
      </c>
      <c r="T131" s="23"/>
      <c r="U131" s="24">
        <v>6500</v>
      </c>
      <c r="V131" s="25"/>
      <c r="W131" s="25">
        <v>4500</v>
      </c>
      <c r="X131" s="25">
        <v>19599</v>
      </c>
      <c r="Y131" s="26"/>
      <c r="Z131" s="26">
        <v>10000</v>
      </c>
      <c r="AA131" s="26"/>
      <c r="AB131" s="10">
        <v>1</v>
      </c>
      <c r="AC131" s="10"/>
      <c r="AD131" s="10">
        <v>1</v>
      </c>
      <c r="AE131" s="10">
        <v>20</v>
      </c>
      <c r="AF131" s="10"/>
      <c r="AG131" s="10">
        <v>1</v>
      </c>
      <c r="AH131" s="10"/>
      <c r="AI131" s="10">
        <v>1</v>
      </c>
      <c r="AJ131" s="10"/>
      <c r="AK131" s="10">
        <v>1</v>
      </c>
      <c r="AL131" s="10">
        <v>20</v>
      </c>
      <c r="AM131" s="18"/>
      <c r="AN131" s="18">
        <v>1</v>
      </c>
      <c r="AO131" s="18"/>
      <c r="AP131" t="s">
        <v>984</v>
      </c>
      <c r="AR131" t="s">
        <v>985</v>
      </c>
      <c r="AS131" t="s">
        <v>986</v>
      </c>
      <c r="AU131" t="s">
        <v>987</v>
      </c>
      <c r="AW131" t="s">
        <v>37</v>
      </c>
      <c r="AY131" t="s">
        <v>37</v>
      </c>
      <c r="AZ131" t="s">
        <v>988</v>
      </c>
      <c r="BB131" t="s">
        <v>37</v>
      </c>
      <c r="BD131" s="31">
        <v>4381254</v>
      </c>
      <c r="BE131" s="31">
        <v>957782</v>
      </c>
      <c r="BF131" s="1">
        <v>1988</v>
      </c>
      <c r="BG131" s="1">
        <v>1988</v>
      </c>
      <c r="BH131" s="1">
        <v>2018</v>
      </c>
      <c r="BI131" s="31">
        <v>1103173</v>
      </c>
      <c r="BJ131" s="31">
        <v>5366</v>
      </c>
      <c r="BK131" s="1">
        <v>1987</v>
      </c>
      <c r="BL131" s="1">
        <v>1987</v>
      </c>
      <c r="BM131" s="1">
        <v>2018</v>
      </c>
      <c r="BN131" t="s">
        <v>1728</v>
      </c>
      <c r="BO131" t="s">
        <v>1728</v>
      </c>
    </row>
    <row r="132" spans="1:67">
      <c r="A132" s="14">
        <v>1977</v>
      </c>
      <c r="B132" s="14" t="s">
        <v>994</v>
      </c>
      <c r="C132" s="14" t="s">
        <v>1728</v>
      </c>
      <c r="D132" s="14" t="s">
        <v>1728</v>
      </c>
      <c r="E132" s="9" t="s">
        <v>990</v>
      </c>
      <c r="F132" s="5">
        <v>5</v>
      </c>
      <c r="G132" s="5">
        <v>4</v>
      </c>
      <c r="H132" s="2">
        <v>1</v>
      </c>
      <c r="I132" s="2">
        <v>1</v>
      </c>
      <c r="J132" s="12">
        <v>5</v>
      </c>
      <c r="K132" s="12">
        <v>4</v>
      </c>
      <c r="L132" s="22">
        <v>1165000</v>
      </c>
      <c r="M132" s="22">
        <v>291250</v>
      </c>
      <c r="N132" s="23">
        <v>135000</v>
      </c>
      <c r="O132" s="23"/>
      <c r="P132" s="23">
        <v>530000</v>
      </c>
      <c r="Q132" s="23"/>
      <c r="R132" s="23"/>
      <c r="S132" s="23">
        <v>500000</v>
      </c>
      <c r="T132" s="23"/>
      <c r="U132" s="24">
        <v>135000</v>
      </c>
      <c r="V132" s="25"/>
      <c r="W132" s="25">
        <v>265000</v>
      </c>
      <c r="X132" s="25"/>
      <c r="Y132" s="26"/>
      <c r="Z132" s="26">
        <v>500000</v>
      </c>
      <c r="AA132" s="26"/>
      <c r="AB132" s="10">
        <v>1</v>
      </c>
      <c r="AC132" s="10"/>
      <c r="AD132" s="10">
        <v>2</v>
      </c>
      <c r="AE132" s="10"/>
      <c r="AF132" s="10"/>
      <c r="AG132" s="10">
        <v>1</v>
      </c>
      <c r="AH132" s="10">
        <v>1</v>
      </c>
      <c r="AI132" s="10">
        <v>1</v>
      </c>
      <c r="AJ132" s="10"/>
      <c r="AK132" s="10">
        <v>2</v>
      </c>
      <c r="AL132" s="10"/>
      <c r="AM132" s="18"/>
      <c r="AN132" s="18">
        <v>1</v>
      </c>
      <c r="AO132" s="18">
        <v>1</v>
      </c>
      <c r="AP132" t="s">
        <v>991</v>
      </c>
      <c r="AR132" t="s">
        <v>992</v>
      </c>
      <c r="AU132" t="s">
        <v>993</v>
      </c>
      <c r="AV132" t="s">
        <v>993</v>
      </c>
      <c r="AW132" t="s">
        <v>37</v>
      </c>
      <c r="AY132" t="s">
        <v>69</v>
      </c>
      <c r="BB132" t="s">
        <v>38</v>
      </c>
      <c r="BC132" t="s">
        <v>38</v>
      </c>
      <c r="BD132" s="31">
        <v>3910419</v>
      </c>
      <c r="BE132" s="31">
        <v>326802</v>
      </c>
      <c r="BF132" s="1">
        <v>1999</v>
      </c>
      <c r="BG132" s="1">
        <v>1999</v>
      </c>
      <c r="BH132" s="1"/>
      <c r="BI132" s="31">
        <v>4544547</v>
      </c>
      <c r="BJ132" s="31">
        <v>319797</v>
      </c>
      <c r="BK132" s="1">
        <v>2000</v>
      </c>
      <c r="BL132" s="1">
        <v>2000</v>
      </c>
      <c r="BM132" s="1"/>
      <c r="BN132" t="s">
        <v>1728</v>
      </c>
      <c r="BO132" t="s">
        <v>1728</v>
      </c>
    </row>
    <row r="133" spans="1:67">
      <c r="A133" s="14">
        <v>1997</v>
      </c>
      <c r="B133" s="14" t="s">
        <v>998</v>
      </c>
      <c r="C133" s="14" t="s">
        <v>1728</v>
      </c>
      <c r="D133" s="14" t="s">
        <v>1728</v>
      </c>
      <c r="E133" s="9" t="s">
        <v>33</v>
      </c>
      <c r="F133" s="5">
        <v>6</v>
      </c>
      <c r="G133" s="5">
        <v>4</v>
      </c>
      <c r="H133" s="2">
        <v>1</v>
      </c>
      <c r="I133" s="2">
        <v>1</v>
      </c>
      <c r="J133" s="12">
        <v>6</v>
      </c>
      <c r="K133" s="12">
        <v>4</v>
      </c>
      <c r="L133" s="22">
        <v>214500</v>
      </c>
      <c r="M133" s="22">
        <v>35750</v>
      </c>
      <c r="N133" s="23"/>
      <c r="O133" s="23">
        <v>16000</v>
      </c>
      <c r="P133" s="23">
        <v>138500</v>
      </c>
      <c r="Q133" s="23"/>
      <c r="R133" s="23">
        <v>40000</v>
      </c>
      <c r="S133" s="23">
        <v>20000</v>
      </c>
      <c r="T133" s="23"/>
      <c r="U133" s="24"/>
      <c r="V133" s="25">
        <v>16000</v>
      </c>
      <c r="W133" s="25">
        <v>69250</v>
      </c>
      <c r="X133" s="25"/>
      <c r="Y133" s="26">
        <v>20000</v>
      </c>
      <c r="Z133" s="26">
        <v>20000</v>
      </c>
      <c r="AA133" s="26"/>
      <c r="AB133" s="10"/>
      <c r="AC133" s="10">
        <v>1</v>
      </c>
      <c r="AD133" s="10">
        <v>2</v>
      </c>
      <c r="AE133" s="10"/>
      <c r="AF133" s="10">
        <v>2</v>
      </c>
      <c r="AG133" s="10">
        <v>1</v>
      </c>
      <c r="AH133" s="10"/>
      <c r="AI133" s="10"/>
      <c r="AJ133" s="10">
        <v>1</v>
      </c>
      <c r="AK133" s="10">
        <v>2</v>
      </c>
      <c r="AL133" s="10"/>
      <c r="AM133" s="18">
        <v>1</v>
      </c>
      <c r="AN133" s="18">
        <v>1</v>
      </c>
      <c r="AO133" s="18"/>
      <c r="AQ133" t="s">
        <v>995</v>
      </c>
      <c r="AR133" t="s">
        <v>996</v>
      </c>
      <c r="AT133" t="s">
        <v>997</v>
      </c>
      <c r="AU133" t="s">
        <v>997</v>
      </c>
      <c r="AX133" t="s">
        <v>38</v>
      </c>
      <c r="AY133" t="s">
        <v>11</v>
      </c>
      <c r="BA133" t="s">
        <v>11</v>
      </c>
      <c r="BB133" t="s">
        <v>38</v>
      </c>
      <c r="BD133" s="31">
        <v>15923146</v>
      </c>
      <c r="BE133" s="31">
        <v>1893068</v>
      </c>
      <c r="BF133" s="1">
        <v>1999</v>
      </c>
      <c r="BG133" s="1">
        <v>2006</v>
      </c>
      <c r="BH133" s="1"/>
      <c r="BI133" s="31">
        <v>15923146</v>
      </c>
      <c r="BJ133" s="31">
        <v>1893068</v>
      </c>
      <c r="BK133" s="1">
        <v>1999</v>
      </c>
      <c r="BL133" s="1">
        <v>2006</v>
      </c>
      <c r="BM133" s="1"/>
      <c r="BN133" t="s">
        <v>1728</v>
      </c>
      <c r="BO133" t="s">
        <v>1728</v>
      </c>
    </row>
    <row r="134" spans="1:67">
      <c r="A134" s="14">
        <v>2003</v>
      </c>
      <c r="B134" s="14" t="s">
        <v>1001</v>
      </c>
      <c r="C134" s="14" t="s">
        <v>1728</v>
      </c>
      <c r="D134" s="14" t="s">
        <v>1728</v>
      </c>
      <c r="E134" s="9" t="s">
        <v>999</v>
      </c>
      <c r="F134" s="5">
        <v>3</v>
      </c>
      <c r="G134" s="5">
        <v>2</v>
      </c>
      <c r="H134" s="2">
        <v>0.67</v>
      </c>
      <c r="I134" s="2">
        <v>0.5</v>
      </c>
      <c r="J134" s="12">
        <v>2</v>
      </c>
      <c r="K134" s="12">
        <v>1</v>
      </c>
      <c r="L134" s="22">
        <v>39500</v>
      </c>
      <c r="M134" s="22">
        <v>13167</v>
      </c>
      <c r="N134" s="23"/>
      <c r="O134" s="23"/>
      <c r="P134" s="23"/>
      <c r="Q134" s="23"/>
      <c r="R134" s="23"/>
      <c r="S134" s="23">
        <v>1500</v>
      </c>
      <c r="T134" s="23">
        <v>38000</v>
      </c>
      <c r="U134" s="24"/>
      <c r="V134" s="25"/>
      <c r="W134" s="25"/>
      <c r="X134" s="25"/>
      <c r="Y134" s="26"/>
      <c r="Z134" s="26">
        <v>1500</v>
      </c>
      <c r="AA134" s="26">
        <v>19000</v>
      </c>
      <c r="AB134" s="10"/>
      <c r="AC134" s="10"/>
      <c r="AD134" s="10"/>
      <c r="AE134" s="10"/>
      <c r="AF134" s="10"/>
      <c r="AG134" s="10">
        <v>1</v>
      </c>
      <c r="AH134" s="10">
        <v>2</v>
      </c>
      <c r="AI134" s="10"/>
      <c r="AJ134" s="10"/>
      <c r="AK134" s="10"/>
      <c r="AL134" s="10"/>
      <c r="AM134" s="18"/>
      <c r="AN134" s="18">
        <v>1</v>
      </c>
      <c r="AO134" s="18">
        <v>1</v>
      </c>
      <c r="AU134" t="s">
        <v>82</v>
      </c>
      <c r="AV134" t="s">
        <v>1000</v>
      </c>
      <c r="BB134" t="s">
        <v>38</v>
      </c>
      <c r="BC134" t="s">
        <v>68</v>
      </c>
      <c r="BD134" s="31">
        <v>787821</v>
      </c>
      <c r="BE134" s="31">
        <v>567462</v>
      </c>
      <c r="BF134" s="1">
        <v>1987</v>
      </c>
      <c r="BG134" s="1">
        <v>1989</v>
      </c>
      <c r="BH134" s="1">
        <v>2018</v>
      </c>
      <c r="BI134" s="31">
        <v>201361</v>
      </c>
      <c r="BJ134" s="31">
        <v>77384</v>
      </c>
      <c r="BK134" s="1">
        <v>1988</v>
      </c>
      <c r="BL134" s="1">
        <v>1988</v>
      </c>
      <c r="BM134" s="1">
        <v>2018</v>
      </c>
      <c r="BN134" t="s">
        <v>1728</v>
      </c>
      <c r="BO134" t="s">
        <v>1728</v>
      </c>
    </row>
    <row r="135" spans="1:67">
      <c r="A135" s="14">
        <v>2046</v>
      </c>
      <c r="B135" s="14" t="s">
        <v>1009</v>
      </c>
      <c r="C135" s="14" t="s">
        <v>1728</v>
      </c>
      <c r="D135" s="14" t="s">
        <v>1728</v>
      </c>
      <c r="E135" s="9" t="s">
        <v>272</v>
      </c>
      <c r="F135" s="5">
        <v>10</v>
      </c>
      <c r="G135" s="5">
        <v>8</v>
      </c>
      <c r="H135" s="2">
        <v>1</v>
      </c>
      <c r="I135" s="2">
        <v>1</v>
      </c>
      <c r="J135" s="12">
        <v>10</v>
      </c>
      <c r="K135" s="12">
        <v>8</v>
      </c>
      <c r="L135" s="22">
        <v>749200</v>
      </c>
      <c r="M135" s="22">
        <v>74920</v>
      </c>
      <c r="N135" s="23">
        <v>80000</v>
      </c>
      <c r="O135" s="23">
        <v>168500</v>
      </c>
      <c r="P135" s="23">
        <v>48000</v>
      </c>
      <c r="Q135" s="23">
        <v>230700</v>
      </c>
      <c r="R135" s="23">
        <v>82000</v>
      </c>
      <c r="S135" s="23">
        <v>140000</v>
      </c>
      <c r="T135" s="23"/>
      <c r="U135" s="24">
        <v>80000</v>
      </c>
      <c r="V135" s="25">
        <v>84250</v>
      </c>
      <c r="W135" s="25">
        <v>48000</v>
      </c>
      <c r="X135" s="25">
        <v>57675</v>
      </c>
      <c r="Y135" s="26">
        <v>82000</v>
      </c>
      <c r="Z135" s="26">
        <v>140000</v>
      </c>
      <c r="AA135" s="26"/>
      <c r="AB135" s="10">
        <v>1</v>
      </c>
      <c r="AC135" s="10">
        <v>2</v>
      </c>
      <c r="AD135" s="10">
        <v>1</v>
      </c>
      <c r="AE135" s="10">
        <v>4</v>
      </c>
      <c r="AF135" s="10">
        <v>1</v>
      </c>
      <c r="AG135" s="10">
        <v>1</v>
      </c>
      <c r="AH135" s="10"/>
      <c r="AI135" s="10">
        <v>1</v>
      </c>
      <c r="AJ135" s="10">
        <v>2</v>
      </c>
      <c r="AK135" s="10">
        <v>1</v>
      </c>
      <c r="AL135" s="10">
        <v>3</v>
      </c>
      <c r="AM135" s="18">
        <v>1</v>
      </c>
      <c r="AN135" s="18">
        <v>1</v>
      </c>
      <c r="AO135" s="18"/>
      <c r="AP135" t="s">
        <v>1002</v>
      </c>
      <c r="AQ135" t="s">
        <v>1003</v>
      </c>
      <c r="AR135" t="s">
        <v>1004</v>
      </c>
      <c r="AS135" t="s">
        <v>1005</v>
      </c>
      <c r="AT135" t="s">
        <v>1006</v>
      </c>
      <c r="AU135" t="s">
        <v>1007</v>
      </c>
      <c r="AW135" t="s">
        <v>38</v>
      </c>
      <c r="AX135" t="s">
        <v>69</v>
      </c>
      <c r="AY135" t="s">
        <v>38</v>
      </c>
      <c r="AZ135" t="s">
        <v>1008</v>
      </c>
      <c r="BA135" t="s">
        <v>37</v>
      </c>
      <c r="BB135" t="s">
        <v>37</v>
      </c>
      <c r="BD135" s="31">
        <v>735524</v>
      </c>
      <c r="BE135" s="31">
        <v>159978</v>
      </c>
      <c r="BF135" s="1">
        <v>1994</v>
      </c>
      <c r="BG135" s="1">
        <v>1996</v>
      </c>
      <c r="BH135" s="1">
        <v>2017</v>
      </c>
      <c r="BI135" s="31">
        <v>685066</v>
      </c>
      <c r="BJ135" s="31">
        <v>161600</v>
      </c>
      <c r="BK135" s="1">
        <v>1995</v>
      </c>
      <c r="BL135" s="1">
        <v>1996</v>
      </c>
      <c r="BM135" s="1">
        <v>2017</v>
      </c>
      <c r="BN135" t="s">
        <v>1728</v>
      </c>
      <c r="BO135" t="s">
        <v>1728</v>
      </c>
    </row>
    <row r="136" spans="1:67">
      <c r="A136" s="14">
        <v>2093</v>
      </c>
      <c r="B136" s="14" t="s">
        <v>1016</v>
      </c>
      <c r="C136" s="14" t="s">
        <v>1728</v>
      </c>
      <c r="D136" s="14" t="s">
        <v>1728</v>
      </c>
      <c r="E136" s="9" t="s">
        <v>1010</v>
      </c>
      <c r="F136" s="5">
        <v>6</v>
      </c>
      <c r="G136" s="5">
        <v>4</v>
      </c>
      <c r="H136" s="2">
        <v>1</v>
      </c>
      <c r="I136" s="2">
        <v>1</v>
      </c>
      <c r="J136" s="12">
        <v>6</v>
      </c>
      <c r="K136" s="12">
        <v>4</v>
      </c>
      <c r="L136" s="22">
        <v>1320250</v>
      </c>
      <c r="M136" s="22">
        <v>165031</v>
      </c>
      <c r="N136" s="23"/>
      <c r="O136" s="23"/>
      <c r="P136" s="23">
        <v>400000</v>
      </c>
      <c r="Q136" s="23"/>
      <c r="R136" s="23">
        <v>870100</v>
      </c>
      <c r="S136" s="23"/>
      <c r="T136" s="23">
        <v>50150</v>
      </c>
      <c r="U136" s="24"/>
      <c r="V136" s="25"/>
      <c r="W136" s="25">
        <v>400000</v>
      </c>
      <c r="X136" s="25"/>
      <c r="Y136" s="26">
        <v>217525</v>
      </c>
      <c r="Z136" s="26"/>
      <c r="AA136" s="26">
        <v>16717</v>
      </c>
      <c r="AB136" s="10"/>
      <c r="AC136" s="10"/>
      <c r="AD136" s="10">
        <v>1</v>
      </c>
      <c r="AE136" s="10"/>
      <c r="AF136" s="10">
        <v>5</v>
      </c>
      <c r="AG136" s="10">
        <v>1</v>
      </c>
      <c r="AH136" s="10">
        <v>3</v>
      </c>
      <c r="AI136" s="10"/>
      <c r="AJ136" s="10"/>
      <c r="AK136" s="10">
        <v>1</v>
      </c>
      <c r="AL136" s="10"/>
      <c r="AM136" s="18">
        <v>2</v>
      </c>
      <c r="AN136" s="18">
        <v>1</v>
      </c>
      <c r="AO136" s="18">
        <v>1</v>
      </c>
      <c r="AR136" t="s">
        <v>1011</v>
      </c>
      <c r="AT136" t="s">
        <v>1012</v>
      </c>
      <c r="AU136" t="s">
        <v>1013</v>
      </c>
      <c r="AV136" t="s">
        <v>1013</v>
      </c>
      <c r="AY136" t="s">
        <v>37</v>
      </c>
      <c r="BA136" t="s">
        <v>1014</v>
      </c>
      <c r="BB136" t="s">
        <v>67</v>
      </c>
      <c r="BC136" t="s">
        <v>1015</v>
      </c>
      <c r="BD136" s="31">
        <v>2274437</v>
      </c>
      <c r="BE136" s="31">
        <v>1192971</v>
      </c>
      <c r="BF136" s="1">
        <v>1997</v>
      </c>
      <c r="BG136" s="1">
        <v>1997</v>
      </c>
      <c r="BH136" s="1">
        <v>2017</v>
      </c>
      <c r="BI136" s="31">
        <v>2274437</v>
      </c>
      <c r="BJ136" s="31">
        <v>1192971</v>
      </c>
      <c r="BK136" s="1">
        <v>1997</v>
      </c>
      <c r="BL136" s="1">
        <v>1997</v>
      </c>
      <c r="BM136" s="1">
        <v>2017</v>
      </c>
      <c r="BN136" t="s">
        <v>1728</v>
      </c>
      <c r="BO136" t="s">
        <v>1728</v>
      </c>
    </row>
    <row r="137" spans="1:67">
      <c r="A137" s="14">
        <v>2098</v>
      </c>
      <c r="B137" s="14" t="s">
        <v>1021</v>
      </c>
      <c r="C137" s="14" t="s">
        <v>1728</v>
      </c>
      <c r="D137" s="14" t="s">
        <v>1728</v>
      </c>
      <c r="E137" s="9" t="s">
        <v>1017</v>
      </c>
      <c r="F137" s="5">
        <v>3</v>
      </c>
      <c r="G137" s="5">
        <v>3</v>
      </c>
      <c r="H137" s="2">
        <v>1</v>
      </c>
      <c r="I137" s="2">
        <v>1</v>
      </c>
      <c r="J137" s="12">
        <v>3</v>
      </c>
      <c r="K137" s="12">
        <v>3</v>
      </c>
      <c r="L137" s="22">
        <v>27000</v>
      </c>
      <c r="M137" s="22">
        <v>9000</v>
      </c>
      <c r="N137" s="23"/>
      <c r="O137" s="23">
        <v>3000</v>
      </c>
      <c r="P137" s="23">
        <v>20000</v>
      </c>
      <c r="Q137" s="23"/>
      <c r="R137" s="23"/>
      <c r="S137" s="23">
        <v>4000</v>
      </c>
      <c r="T137" s="23"/>
      <c r="U137" s="24"/>
      <c r="V137" s="25">
        <v>3000</v>
      </c>
      <c r="W137" s="25">
        <v>20000</v>
      </c>
      <c r="X137" s="25"/>
      <c r="Y137" s="26"/>
      <c r="Z137" s="26">
        <v>4000</v>
      </c>
      <c r="AA137" s="26"/>
      <c r="AB137" s="10"/>
      <c r="AC137" s="10">
        <v>1</v>
      </c>
      <c r="AD137" s="10">
        <v>1</v>
      </c>
      <c r="AE137" s="10"/>
      <c r="AF137" s="10"/>
      <c r="AG137" s="10">
        <v>1</v>
      </c>
      <c r="AH137" s="10"/>
      <c r="AI137" s="10"/>
      <c r="AJ137" s="10">
        <v>1</v>
      </c>
      <c r="AK137" s="10">
        <v>1</v>
      </c>
      <c r="AL137" s="10"/>
      <c r="AM137" s="18"/>
      <c r="AN137" s="18">
        <v>1</v>
      </c>
      <c r="AO137" s="18"/>
      <c r="AQ137" t="s">
        <v>1018</v>
      </c>
      <c r="AR137" t="s">
        <v>1019</v>
      </c>
      <c r="AU137" t="s">
        <v>1020</v>
      </c>
      <c r="AX137" t="s">
        <v>38</v>
      </c>
      <c r="AY137" t="s">
        <v>37</v>
      </c>
      <c r="BB137" t="s">
        <v>38</v>
      </c>
      <c r="BD137" s="31">
        <v>973765</v>
      </c>
      <c r="BE137" s="31">
        <v>350048</v>
      </c>
      <c r="BF137" s="1">
        <v>1993</v>
      </c>
      <c r="BG137" s="1">
        <v>1994</v>
      </c>
      <c r="BH137" s="1">
        <v>2017</v>
      </c>
      <c r="BI137" s="31">
        <v>435343</v>
      </c>
      <c r="BJ137" s="31">
        <v>49715</v>
      </c>
      <c r="BK137" s="1">
        <v>1993</v>
      </c>
      <c r="BL137" s="1">
        <v>1993</v>
      </c>
      <c r="BM137" s="1">
        <v>2017</v>
      </c>
      <c r="BN137" t="s">
        <v>1728</v>
      </c>
      <c r="BO137" t="s">
        <v>1728</v>
      </c>
    </row>
    <row r="138" spans="1:67">
      <c r="A138" s="14">
        <v>2103</v>
      </c>
      <c r="B138" s="14" t="s">
        <v>1026</v>
      </c>
      <c r="C138" s="14" t="s">
        <v>1728</v>
      </c>
      <c r="D138" s="14" t="s">
        <v>1728</v>
      </c>
      <c r="E138" s="9" t="s">
        <v>89</v>
      </c>
      <c r="F138" s="5">
        <v>5</v>
      </c>
      <c r="G138" s="5">
        <v>5</v>
      </c>
      <c r="H138" s="2">
        <v>1</v>
      </c>
      <c r="I138" s="2">
        <v>1</v>
      </c>
      <c r="J138" s="12">
        <v>5</v>
      </c>
      <c r="K138" s="12">
        <v>5</v>
      </c>
      <c r="L138" s="22">
        <v>272750</v>
      </c>
      <c r="M138" s="22">
        <v>54550</v>
      </c>
      <c r="N138" s="23"/>
      <c r="O138" s="23">
        <v>65000</v>
      </c>
      <c r="P138" s="23">
        <v>103500</v>
      </c>
      <c r="Q138" s="23">
        <v>93000</v>
      </c>
      <c r="R138" s="23"/>
      <c r="S138" s="23">
        <v>11250</v>
      </c>
      <c r="T138" s="23"/>
      <c r="U138" s="24"/>
      <c r="V138" s="25">
        <v>65000</v>
      </c>
      <c r="W138" s="25">
        <v>51750</v>
      </c>
      <c r="X138" s="25">
        <v>93000</v>
      </c>
      <c r="Y138" s="26"/>
      <c r="Z138" s="26">
        <v>11250</v>
      </c>
      <c r="AA138" s="26"/>
      <c r="AB138" s="10"/>
      <c r="AC138" s="10">
        <v>1</v>
      </c>
      <c r="AD138" s="10">
        <v>2</v>
      </c>
      <c r="AE138" s="10">
        <v>1</v>
      </c>
      <c r="AF138" s="10"/>
      <c r="AG138" s="10">
        <v>1</v>
      </c>
      <c r="AH138" s="10"/>
      <c r="AI138" s="10"/>
      <c r="AJ138" s="10">
        <v>1</v>
      </c>
      <c r="AK138" s="10">
        <v>2</v>
      </c>
      <c r="AL138" s="10">
        <v>1</v>
      </c>
      <c r="AM138" s="18"/>
      <c r="AN138" s="18">
        <v>1</v>
      </c>
      <c r="AO138" s="18"/>
      <c r="AQ138" t="s">
        <v>1022</v>
      </c>
      <c r="AR138" t="s">
        <v>1023</v>
      </c>
      <c r="AS138" t="s">
        <v>1024</v>
      </c>
      <c r="AU138" t="s">
        <v>1025</v>
      </c>
      <c r="AX138" t="s">
        <v>38</v>
      </c>
      <c r="AY138" t="s">
        <v>11</v>
      </c>
      <c r="AZ138" t="s">
        <v>38</v>
      </c>
      <c r="BB138" t="s">
        <v>38</v>
      </c>
      <c r="BD138" s="31">
        <v>894401</v>
      </c>
      <c r="BE138" s="31">
        <v>82747</v>
      </c>
      <c r="BF138" s="1">
        <v>1993</v>
      </c>
      <c r="BG138" s="1">
        <v>1994</v>
      </c>
      <c r="BH138" s="1">
        <v>2017</v>
      </c>
      <c r="BI138" s="31">
        <v>900772</v>
      </c>
      <c r="BJ138" s="31">
        <v>62857</v>
      </c>
      <c r="BK138" s="1">
        <v>1994</v>
      </c>
      <c r="BL138" s="1">
        <v>1995</v>
      </c>
      <c r="BM138" s="1">
        <v>2017</v>
      </c>
      <c r="BN138" t="s">
        <v>1728</v>
      </c>
      <c r="BO138" t="s">
        <v>1728</v>
      </c>
    </row>
    <row r="139" spans="1:67">
      <c r="A139" s="14">
        <v>2115</v>
      </c>
      <c r="B139" s="14" t="s">
        <v>1039</v>
      </c>
      <c r="C139" s="14" t="s">
        <v>1714</v>
      </c>
      <c r="D139" s="14" t="s">
        <v>1715</v>
      </c>
      <c r="E139" s="9" t="s">
        <v>1027</v>
      </c>
      <c r="F139" s="5">
        <v>33</v>
      </c>
      <c r="G139" s="5">
        <v>16</v>
      </c>
      <c r="H139" s="2">
        <v>0.52</v>
      </c>
      <c r="I139" s="2">
        <v>0.63</v>
      </c>
      <c r="J139" s="12">
        <v>17</v>
      </c>
      <c r="K139" s="12">
        <v>10</v>
      </c>
      <c r="L139" s="22">
        <v>11900075</v>
      </c>
      <c r="M139" s="22">
        <v>383873</v>
      </c>
      <c r="N139" s="23">
        <v>1845000</v>
      </c>
      <c r="O139" s="23">
        <v>5395000</v>
      </c>
      <c r="P139" s="23">
        <v>432500</v>
      </c>
      <c r="Q139" s="23">
        <v>1536000</v>
      </c>
      <c r="R139" s="23">
        <v>87000</v>
      </c>
      <c r="S139" s="23">
        <v>2564401</v>
      </c>
      <c r="T139" s="23">
        <v>40174</v>
      </c>
      <c r="U139" s="24">
        <v>615000</v>
      </c>
      <c r="V139" s="25">
        <v>899167</v>
      </c>
      <c r="W139" s="25">
        <v>54063</v>
      </c>
      <c r="X139" s="25">
        <v>384000</v>
      </c>
      <c r="Y139" s="26">
        <v>43500</v>
      </c>
      <c r="Z139" s="26">
        <v>366343</v>
      </c>
      <c r="AA139" s="26">
        <v>40174</v>
      </c>
      <c r="AB139" s="10">
        <v>3</v>
      </c>
      <c r="AC139" s="10">
        <v>8</v>
      </c>
      <c r="AD139" s="10">
        <v>8</v>
      </c>
      <c r="AE139" s="10">
        <v>4</v>
      </c>
      <c r="AF139" s="10">
        <v>4</v>
      </c>
      <c r="AG139" s="10">
        <v>8</v>
      </c>
      <c r="AH139" s="10">
        <v>1</v>
      </c>
      <c r="AI139" s="10">
        <v>3</v>
      </c>
      <c r="AJ139" s="10">
        <v>5</v>
      </c>
      <c r="AK139" s="10">
        <v>3</v>
      </c>
      <c r="AL139" s="10">
        <v>3</v>
      </c>
      <c r="AM139" s="18">
        <v>2</v>
      </c>
      <c r="AN139" s="18">
        <v>6</v>
      </c>
      <c r="AO139" s="18">
        <v>1</v>
      </c>
      <c r="AP139" t="s">
        <v>1028</v>
      </c>
      <c r="AQ139" t="s">
        <v>1029</v>
      </c>
      <c r="AR139" t="s">
        <v>1030</v>
      </c>
      <c r="AS139" t="s">
        <v>1031</v>
      </c>
      <c r="AT139" t="s">
        <v>1032</v>
      </c>
      <c r="AU139" t="s">
        <v>1033</v>
      </c>
      <c r="AV139" t="s">
        <v>1034</v>
      </c>
      <c r="AW139" t="s">
        <v>60</v>
      </c>
      <c r="AX139" t="s">
        <v>1035</v>
      </c>
      <c r="AY139" t="s">
        <v>337</v>
      </c>
      <c r="AZ139" t="s">
        <v>1036</v>
      </c>
      <c r="BA139" t="s">
        <v>1037</v>
      </c>
      <c r="BB139" t="s">
        <v>1038</v>
      </c>
      <c r="BC139" t="s">
        <v>67</v>
      </c>
      <c r="BD139" s="31">
        <v>8865442</v>
      </c>
      <c r="BE139" s="31">
        <v>2194947</v>
      </c>
      <c r="BF139" s="1">
        <v>2001</v>
      </c>
      <c r="BG139" s="1">
        <v>2002</v>
      </c>
      <c r="BH139" s="1">
        <v>2017</v>
      </c>
      <c r="BI139" s="31">
        <v>2616925</v>
      </c>
      <c r="BJ139" s="31">
        <v>1200654</v>
      </c>
      <c r="BK139" s="1">
        <v>2004</v>
      </c>
      <c r="BL139" s="1">
        <v>2005</v>
      </c>
      <c r="BM139" s="1">
        <v>2017</v>
      </c>
      <c r="BN139" t="s">
        <v>1714</v>
      </c>
      <c r="BO139" t="s">
        <v>1715</v>
      </c>
    </row>
    <row r="140" spans="1:67">
      <c r="A140" s="14">
        <v>2117</v>
      </c>
      <c r="B140" s="14" t="s">
        <v>1046</v>
      </c>
      <c r="C140" s="14" t="s">
        <v>1716</v>
      </c>
      <c r="D140" s="14" t="s">
        <v>1717</v>
      </c>
      <c r="E140" s="9" t="s">
        <v>707</v>
      </c>
      <c r="F140" s="5">
        <v>18</v>
      </c>
      <c r="G140" s="5">
        <v>14</v>
      </c>
      <c r="H140" s="2">
        <v>1</v>
      </c>
      <c r="I140" s="2">
        <v>1</v>
      </c>
      <c r="J140" s="12">
        <v>18</v>
      </c>
      <c r="K140" s="12">
        <v>14</v>
      </c>
      <c r="L140" s="22">
        <v>3344303</v>
      </c>
      <c r="M140" s="22">
        <v>167215</v>
      </c>
      <c r="N140" s="23">
        <v>385000</v>
      </c>
      <c r="O140" s="23">
        <v>7500</v>
      </c>
      <c r="P140" s="23">
        <v>530914</v>
      </c>
      <c r="Q140" s="23">
        <v>992388</v>
      </c>
      <c r="R140" s="23">
        <v>404500</v>
      </c>
      <c r="S140" s="23">
        <v>1024001</v>
      </c>
      <c r="T140" s="23"/>
      <c r="U140" s="24">
        <v>385000</v>
      </c>
      <c r="V140" s="25">
        <v>7500</v>
      </c>
      <c r="W140" s="25">
        <v>176971</v>
      </c>
      <c r="X140" s="25">
        <v>141770</v>
      </c>
      <c r="Y140" s="26">
        <v>101125</v>
      </c>
      <c r="Z140" s="26">
        <v>256000</v>
      </c>
      <c r="AA140" s="26"/>
      <c r="AB140" s="10">
        <v>1</v>
      </c>
      <c r="AC140" s="10">
        <v>1</v>
      </c>
      <c r="AD140" s="10">
        <v>3</v>
      </c>
      <c r="AE140" s="10">
        <v>7</v>
      </c>
      <c r="AF140" s="10">
        <v>4</v>
      </c>
      <c r="AG140" s="10">
        <v>4</v>
      </c>
      <c r="AH140" s="10"/>
      <c r="AI140" s="10">
        <v>1</v>
      </c>
      <c r="AJ140" s="10">
        <v>1</v>
      </c>
      <c r="AK140" s="10">
        <v>2</v>
      </c>
      <c r="AL140" s="10">
        <v>7</v>
      </c>
      <c r="AM140" s="18">
        <v>4</v>
      </c>
      <c r="AN140" s="18">
        <v>3</v>
      </c>
      <c r="AO140" s="18"/>
      <c r="AP140" t="s">
        <v>1040</v>
      </c>
      <c r="AQ140" t="s">
        <v>1041</v>
      </c>
      <c r="AR140" t="s">
        <v>1042</v>
      </c>
      <c r="AS140" t="s">
        <v>1043</v>
      </c>
      <c r="AT140" t="s">
        <v>1044</v>
      </c>
      <c r="AU140" t="s">
        <v>1045</v>
      </c>
      <c r="AW140" t="s">
        <v>37</v>
      </c>
      <c r="AX140" t="s">
        <v>37</v>
      </c>
      <c r="AY140" t="s">
        <v>147</v>
      </c>
      <c r="AZ140" t="s">
        <v>450</v>
      </c>
      <c r="BA140" t="s">
        <v>424</v>
      </c>
      <c r="BB140" t="s">
        <v>424</v>
      </c>
      <c r="BD140" s="31">
        <v>971402</v>
      </c>
      <c r="BE140" s="31">
        <v>151233</v>
      </c>
      <c r="BF140" s="1">
        <v>1991</v>
      </c>
      <c r="BG140" s="1">
        <v>1994</v>
      </c>
      <c r="BH140" s="1">
        <v>2018</v>
      </c>
      <c r="BI140" s="31">
        <v>971402</v>
      </c>
      <c r="BJ140" s="31">
        <v>151233</v>
      </c>
      <c r="BK140" s="1">
        <v>1991</v>
      </c>
      <c r="BL140" s="1">
        <v>1994</v>
      </c>
      <c r="BM140" s="1">
        <v>2018</v>
      </c>
      <c r="BN140" t="s">
        <v>1716</v>
      </c>
      <c r="BO140" t="s">
        <v>1717</v>
      </c>
    </row>
    <row r="141" spans="1:67">
      <c r="A141" s="14">
        <v>2126</v>
      </c>
      <c r="B141" s="14" t="s">
        <v>1053</v>
      </c>
      <c r="C141" s="14" t="s">
        <v>1728</v>
      </c>
      <c r="D141" s="14" t="s">
        <v>1728</v>
      </c>
      <c r="E141" s="9" t="s">
        <v>89</v>
      </c>
      <c r="F141" s="5">
        <v>10</v>
      </c>
      <c r="G141" s="5">
        <v>10</v>
      </c>
      <c r="H141" s="2">
        <v>1</v>
      </c>
      <c r="I141" s="2">
        <v>1</v>
      </c>
      <c r="J141" s="12">
        <v>10</v>
      </c>
      <c r="K141" s="12">
        <v>10</v>
      </c>
      <c r="L141" s="22">
        <v>80567</v>
      </c>
      <c r="M141" s="22">
        <v>8057</v>
      </c>
      <c r="N141" s="23">
        <v>9250</v>
      </c>
      <c r="O141" s="23">
        <v>2950</v>
      </c>
      <c r="P141" s="23"/>
      <c r="Q141" s="23">
        <v>6391</v>
      </c>
      <c r="R141" s="23">
        <v>4200</v>
      </c>
      <c r="S141" s="23">
        <v>57776</v>
      </c>
      <c r="T141" s="23"/>
      <c r="U141" s="24">
        <v>2313</v>
      </c>
      <c r="V141" s="25">
        <v>2950</v>
      </c>
      <c r="W141" s="25"/>
      <c r="X141" s="25">
        <v>2130</v>
      </c>
      <c r="Y141" s="26">
        <v>4200</v>
      </c>
      <c r="Z141" s="26">
        <v>57776</v>
      </c>
      <c r="AA141" s="26"/>
      <c r="AB141" s="10">
        <v>4</v>
      </c>
      <c r="AC141" s="10">
        <v>1</v>
      </c>
      <c r="AD141" s="10"/>
      <c r="AE141" s="10">
        <v>3</v>
      </c>
      <c r="AF141" s="10">
        <v>1</v>
      </c>
      <c r="AG141" s="10">
        <v>1</v>
      </c>
      <c r="AH141" s="10"/>
      <c r="AI141" s="10">
        <v>4</v>
      </c>
      <c r="AJ141" s="10">
        <v>1</v>
      </c>
      <c r="AK141" s="10"/>
      <c r="AL141" s="10">
        <v>3</v>
      </c>
      <c r="AM141" s="18">
        <v>1</v>
      </c>
      <c r="AN141" s="18">
        <v>1</v>
      </c>
      <c r="AO141" s="18"/>
      <c r="AP141" t="s">
        <v>1047</v>
      </c>
      <c r="AQ141" t="s">
        <v>1048</v>
      </c>
      <c r="AS141" t="s">
        <v>1049</v>
      </c>
      <c r="AT141" t="s">
        <v>1050</v>
      </c>
      <c r="AU141" t="s">
        <v>1051</v>
      </c>
      <c r="AW141" t="s">
        <v>1052</v>
      </c>
      <c r="AX141" t="s">
        <v>38</v>
      </c>
      <c r="AZ141" t="s">
        <v>126</v>
      </c>
      <c r="BA141" t="s">
        <v>38</v>
      </c>
      <c r="BB141" t="s">
        <v>37</v>
      </c>
      <c r="BD141" s="31">
        <v>313125</v>
      </c>
      <c r="BE141" s="31">
        <v>93160</v>
      </c>
      <c r="BF141" s="1">
        <v>1990</v>
      </c>
      <c r="BG141" s="1">
        <v>1991</v>
      </c>
      <c r="BH141" s="1">
        <v>2017</v>
      </c>
      <c r="BI141" s="31">
        <v>313125</v>
      </c>
      <c r="BJ141" s="31">
        <v>93160</v>
      </c>
      <c r="BK141" s="1">
        <v>1990</v>
      </c>
      <c r="BL141" s="1">
        <v>1991</v>
      </c>
      <c r="BM141" s="1">
        <v>2017</v>
      </c>
      <c r="BN141" t="s">
        <v>1728</v>
      </c>
      <c r="BO141" t="s">
        <v>1728</v>
      </c>
    </row>
    <row r="142" spans="1:67">
      <c r="A142" s="14">
        <v>2133</v>
      </c>
      <c r="B142" s="14" t="s">
        <v>1057</v>
      </c>
      <c r="C142" s="14" t="s">
        <v>1728</v>
      </c>
      <c r="D142" s="14" t="s">
        <v>1728</v>
      </c>
      <c r="E142" s="9" t="s">
        <v>707</v>
      </c>
      <c r="F142" s="5">
        <v>3</v>
      </c>
      <c r="G142" s="5">
        <v>3</v>
      </c>
      <c r="H142" s="2">
        <v>1</v>
      </c>
      <c r="I142" s="2">
        <v>1</v>
      </c>
      <c r="J142" s="12">
        <v>3</v>
      </c>
      <c r="K142" s="12">
        <v>3</v>
      </c>
      <c r="L142" s="22">
        <v>176463</v>
      </c>
      <c r="M142" s="22">
        <v>44116</v>
      </c>
      <c r="N142" s="23"/>
      <c r="O142" s="23"/>
      <c r="P142" s="23"/>
      <c r="Q142" s="23">
        <v>25000</v>
      </c>
      <c r="R142" s="23">
        <v>146100</v>
      </c>
      <c r="S142" s="23">
        <v>5363</v>
      </c>
      <c r="T142" s="23"/>
      <c r="U142" s="24"/>
      <c r="V142" s="25"/>
      <c r="W142" s="25"/>
      <c r="X142" s="25">
        <v>25000</v>
      </c>
      <c r="Y142" s="26">
        <v>73050</v>
      </c>
      <c r="Z142" s="26">
        <v>5363</v>
      </c>
      <c r="AA142" s="26"/>
      <c r="AB142" s="10"/>
      <c r="AC142" s="10"/>
      <c r="AD142" s="10"/>
      <c r="AE142" s="10">
        <v>1</v>
      </c>
      <c r="AF142" s="10">
        <v>2</v>
      </c>
      <c r="AG142" s="10">
        <v>1</v>
      </c>
      <c r="AH142" s="10"/>
      <c r="AI142" s="10"/>
      <c r="AJ142" s="10"/>
      <c r="AK142" s="10"/>
      <c r="AL142" s="10">
        <v>1</v>
      </c>
      <c r="AM142" s="18">
        <v>1</v>
      </c>
      <c r="AN142" s="18">
        <v>1</v>
      </c>
      <c r="AO142" s="18"/>
      <c r="AS142" t="s">
        <v>1054</v>
      </c>
      <c r="AT142" t="s">
        <v>1055</v>
      </c>
      <c r="AU142" t="s">
        <v>1056</v>
      </c>
      <c r="AZ142" t="s">
        <v>38</v>
      </c>
      <c r="BA142" t="s">
        <v>11</v>
      </c>
      <c r="BB142" t="s">
        <v>38</v>
      </c>
      <c r="BD142" s="31">
        <v>959819</v>
      </c>
      <c r="BE142" s="31">
        <v>119782</v>
      </c>
      <c r="BF142" s="1">
        <v>1993</v>
      </c>
      <c r="BG142" s="1">
        <v>1994</v>
      </c>
      <c r="BH142" s="1">
        <v>2018</v>
      </c>
      <c r="BI142" s="31">
        <v>1001110</v>
      </c>
      <c r="BJ142" s="31">
        <v>117982</v>
      </c>
      <c r="BK142" s="1">
        <v>1994</v>
      </c>
      <c r="BL142" s="1">
        <v>1995</v>
      </c>
      <c r="BM142" s="1">
        <v>2018</v>
      </c>
      <c r="BN142" t="s">
        <v>1728</v>
      </c>
      <c r="BO142" t="s">
        <v>1728</v>
      </c>
    </row>
    <row r="143" spans="1:67">
      <c r="A143" s="14">
        <v>2141</v>
      </c>
      <c r="B143" s="14" t="s">
        <v>1066</v>
      </c>
      <c r="C143" s="14" t="s">
        <v>1822</v>
      </c>
      <c r="D143" s="14" t="s">
        <v>1823</v>
      </c>
      <c r="E143" s="9" t="s">
        <v>33</v>
      </c>
      <c r="F143" s="5">
        <v>20</v>
      </c>
      <c r="G143" s="5">
        <v>17</v>
      </c>
      <c r="H143" s="2">
        <v>0.95</v>
      </c>
      <c r="I143" s="2">
        <v>0.94</v>
      </c>
      <c r="J143" s="12">
        <v>19</v>
      </c>
      <c r="K143" s="12">
        <v>16</v>
      </c>
      <c r="L143" s="22">
        <v>528052</v>
      </c>
      <c r="M143" s="22">
        <v>26403</v>
      </c>
      <c r="N143" s="23">
        <v>151005</v>
      </c>
      <c r="O143" s="23">
        <v>21834</v>
      </c>
      <c r="P143" s="23">
        <v>84291</v>
      </c>
      <c r="Q143" s="23">
        <v>98953</v>
      </c>
      <c r="R143" s="23">
        <v>95164</v>
      </c>
      <c r="S143" s="23">
        <v>34505</v>
      </c>
      <c r="T143" s="23">
        <v>42300</v>
      </c>
      <c r="U143" s="24">
        <v>50335</v>
      </c>
      <c r="V143" s="25">
        <v>21834</v>
      </c>
      <c r="W143" s="25">
        <v>28097</v>
      </c>
      <c r="X143" s="25">
        <v>24738</v>
      </c>
      <c r="Y143" s="26">
        <v>31721</v>
      </c>
      <c r="Z143" s="26">
        <v>17253</v>
      </c>
      <c r="AA143" s="26">
        <v>10575</v>
      </c>
      <c r="AB143" s="10">
        <v>3</v>
      </c>
      <c r="AC143" s="10">
        <v>1</v>
      </c>
      <c r="AD143" s="10">
        <v>3</v>
      </c>
      <c r="AE143" s="10">
        <v>4</v>
      </c>
      <c r="AF143" s="10">
        <v>3</v>
      </c>
      <c r="AG143" s="10">
        <v>2</v>
      </c>
      <c r="AH143" s="10">
        <v>4</v>
      </c>
      <c r="AI143" s="10">
        <v>3</v>
      </c>
      <c r="AJ143" s="10">
        <v>1</v>
      </c>
      <c r="AK143" s="10">
        <v>3</v>
      </c>
      <c r="AL143" s="10">
        <v>4</v>
      </c>
      <c r="AM143" s="18">
        <v>3</v>
      </c>
      <c r="AN143" s="18">
        <v>2</v>
      </c>
      <c r="AO143" s="18">
        <v>4</v>
      </c>
      <c r="AP143" t="s">
        <v>1058</v>
      </c>
      <c r="AQ143" t="s">
        <v>1059</v>
      </c>
      <c r="AR143" t="s">
        <v>1060</v>
      </c>
      <c r="AS143" t="s">
        <v>1061</v>
      </c>
      <c r="AT143" t="s">
        <v>1062</v>
      </c>
      <c r="AU143" t="s">
        <v>1063</v>
      </c>
      <c r="AV143" t="s">
        <v>1064</v>
      </c>
      <c r="AW143" t="s">
        <v>125</v>
      </c>
      <c r="AX143" t="s">
        <v>38</v>
      </c>
      <c r="AY143" t="s">
        <v>397</v>
      </c>
      <c r="AZ143" t="s">
        <v>735</v>
      </c>
      <c r="BA143" t="s">
        <v>1065</v>
      </c>
      <c r="BB143" t="s">
        <v>68</v>
      </c>
      <c r="BC143" t="s">
        <v>1008</v>
      </c>
      <c r="BD143" s="31">
        <v>5069651</v>
      </c>
      <c r="BE143" s="31">
        <v>1337913</v>
      </c>
      <c r="BF143" s="1">
        <v>1994</v>
      </c>
      <c r="BG143" s="1">
        <v>1995</v>
      </c>
      <c r="BH143" s="1">
        <v>2018</v>
      </c>
      <c r="BI143" s="31">
        <v>998544</v>
      </c>
      <c r="BJ143" s="31">
        <v>149622</v>
      </c>
      <c r="BK143" s="1">
        <v>1994</v>
      </c>
      <c r="BL143" s="1">
        <v>1995</v>
      </c>
      <c r="BM143" s="1">
        <v>2018</v>
      </c>
      <c r="BN143" t="s">
        <v>1822</v>
      </c>
      <c r="BO143" t="s">
        <v>1823</v>
      </c>
    </row>
    <row r="144" spans="1:67">
      <c r="A144" s="14">
        <v>2169</v>
      </c>
      <c r="B144" s="14" t="s">
        <v>1071</v>
      </c>
      <c r="C144" s="14" t="s">
        <v>1728</v>
      </c>
      <c r="D144" s="14" t="s">
        <v>1728</v>
      </c>
      <c r="E144" s="9" t="s">
        <v>33</v>
      </c>
      <c r="F144" s="5">
        <v>6</v>
      </c>
      <c r="G144" s="5">
        <v>5</v>
      </c>
      <c r="H144" s="2">
        <v>1</v>
      </c>
      <c r="I144" s="2">
        <v>1</v>
      </c>
      <c r="J144" s="12">
        <v>6</v>
      </c>
      <c r="K144" s="12">
        <v>5</v>
      </c>
      <c r="L144" s="22">
        <v>852407</v>
      </c>
      <c r="M144" s="22">
        <v>142068</v>
      </c>
      <c r="N144" s="23">
        <v>7000</v>
      </c>
      <c r="O144" s="23">
        <v>500000</v>
      </c>
      <c r="P144" s="23"/>
      <c r="Q144" s="23"/>
      <c r="R144" s="23">
        <v>245672</v>
      </c>
      <c r="S144" s="23">
        <v>99735</v>
      </c>
      <c r="T144" s="23"/>
      <c r="U144" s="24">
        <v>7000</v>
      </c>
      <c r="V144" s="25">
        <v>500000</v>
      </c>
      <c r="W144" s="25"/>
      <c r="X144" s="25"/>
      <c r="Y144" s="26">
        <v>122836</v>
      </c>
      <c r="Z144" s="26">
        <v>49868</v>
      </c>
      <c r="AA144" s="26"/>
      <c r="AB144" s="10">
        <v>1</v>
      </c>
      <c r="AC144" s="10">
        <v>1</v>
      </c>
      <c r="AD144" s="10"/>
      <c r="AE144" s="10"/>
      <c r="AF144" s="10">
        <v>2</v>
      </c>
      <c r="AG144" s="10">
        <v>2</v>
      </c>
      <c r="AH144" s="10"/>
      <c r="AI144" s="10">
        <v>1</v>
      </c>
      <c r="AJ144" s="10">
        <v>1</v>
      </c>
      <c r="AK144" s="10"/>
      <c r="AL144" s="10"/>
      <c r="AM144" s="18">
        <v>2</v>
      </c>
      <c r="AN144" s="18">
        <v>2</v>
      </c>
      <c r="AO144" s="18"/>
      <c r="AP144" t="s">
        <v>1067</v>
      </c>
      <c r="AQ144" t="s">
        <v>1068</v>
      </c>
      <c r="AT144" t="s">
        <v>1069</v>
      </c>
      <c r="AU144" t="s">
        <v>1070</v>
      </c>
      <c r="AW144" t="s">
        <v>38</v>
      </c>
      <c r="AX144" t="s">
        <v>38</v>
      </c>
      <c r="BA144" t="s">
        <v>52</v>
      </c>
      <c r="BB144" t="s">
        <v>52</v>
      </c>
      <c r="BD144" s="31">
        <v>1168303</v>
      </c>
      <c r="BE144" s="31">
        <v>292546</v>
      </c>
      <c r="BF144" s="1">
        <v>1997</v>
      </c>
      <c r="BG144" s="1">
        <v>1998</v>
      </c>
      <c r="BH144" s="1">
        <v>2018</v>
      </c>
      <c r="BI144" s="31">
        <v>1251746</v>
      </c>
      <c r="BJ144" s="31">
        <v>313435</v>
      </c>
      <c r="BK144" s="1">
        <v>1997</v>
      </c>
      <c r="BL144" s="1">
        <v>1998</v>
      </c>
      <c r="BM144" s="1">
        <v>2018</v>
      </c>
      <c r="BN144" t="s">
        <v>1728</v>
      </c>
      <c r="BO144" t="s">
        <v>1728</v>
      </c>
    </row>
    <row r="145" spans="1:67">
      <c r="A145" s="14">
        <v>2230</v>
      </c>
      <c r="B145" s="14" t="s">
        <v>1074</v>
      </c>
      <c r="C145" s="14" t="s">
        <v>1728</v>
      </c>
      <c r="D145" s="14" t="s">
        <v>1728</v>
      </c>
      <c r="E145" s="9" t="s">
        <v>33</v>
      </c>
      <c r="F145" s="5">
        <v>4</v>
      </c>
      <c r="G145" s="5">
        <v>4</v>
      </c>
      <c r="H145" s="2">
        <v>1</v>
      </c>
      <c r="I145" s="2">
        <v>1</v>
      </c>
      <c r="J145" s="12">
        <v>4</v>
      </c>
      <c r="K145" s="12">
        <v>4</v>
      </c>
      <c r="L145" s="22">
        <v>641500</v>
      </c>
      <c r="M145" s="22">
        <v>160375</v>
      </c>
      <c r="N145" s="23"/>
      <c r="O145" s="23"/>
      <c r="P145" s="23">
        <v>16500</v>
      </c>
      <c r="Q145" s="23"/>
      <c r="R145" s="23"/>
      <c r="S145" s="23">
        <v>625000</v>
      </c>
      <c r="T145" s="23"/>
      <c r="U145" s="24"/>
      <c r="V145" s="25"/>
      <c r="W145" s="25">
        <v>8250</v>
      </c>
      <c r="X145" s="25"/>
      <c r="Y145" s="26"/>
      <c r="Z145" s="26">
        <v>312500</v>
      </c>
      <c r="AA145" s="26"/>
      <c r="AB145" s="10"/>
      <c r="AC145" s="10"/>
      <c r="AD145" s="10">
        <v>2</v>
      </c>
      <c r="AE145" s="10"/>
      <c r="AF145" s="10"/>
      <c r="AG145" s="10">
        <v>2</v>
      </c>
      <c r="AH145" s="10"/>
      <c r="AI145" s="10"/>
      <c r="AJ145" s="10"/>
      <c r="AK145" s="10">
        <v>2</v>
      </c>
      <c r="AL145" s="10"/>
      <c r="AM145" s="18"/>
      <c r="AN145" s="18">
        <v>2</v>
      </c>
      <c r="AO145" s="18"/>
      <c r="AR145" t="s">
        <v>1072</v>
      </c>
      <c r="AU145" t="s">
        <v>1073</v>
      </c>
      <c r="AY145" t="s">
        <v>68</v>
      </c>
      <c r="BB145" t="s">
        <v>69</v>
      </c>
      <c r="BD145" s="31">
        <v>603993</v>
      </c>
      <c r="BE145" s="31">
        <v>233750</v>
      </c>
      <c r="BF145" s="1">
        <v>1988</v>
      </c>
      <c r="BG145" s="1">
        <v>1988</v>
      </c>
      <c r="BH145" s="1">
        <v>2017</v>
      </c>
      <c r="BI145" s="31">
        <v>603993</v>
      </c>
      <c r="BJ145" s="31">
        <v>233750</v>
      </c>
      <c r="BK145" s="1">
        <v>1988</v>
      </c>
      <c r="BL145" s="1">
        <v>1988</v>
      </c>
      <c r="BM145" s="1">
        <v>2017</v>
      </c>
      <c r="BN145" t="s">
        <v>1728</v>
      </c>
      <c r="BO145" t="s">
        <v>1728</v>
      </c>
    </row>
    <row r="146" spans="1:67">
      <c r="A146" s="14">
        <v>2250</v>
      </c>
      <c r="B146" s="14" t="s">
        <v>1078</v>
      </c>
      <c r="C146" s="14" t="s">
        <v>1728</v>
      </c>
      <c r="D146" s="14" t="s">
        <v>1728</v>
      </c>
      <c r="E146" s="9" t="s">
        <v>33</v>
      </c>
      <c r="F146" s="5">
        <v>3</v>
      </c>
      <c r="G146" s="5">
        <v>3</v>
      </c>
      <c r="H146" s="2">
        <v>0.67</v>
      </c>
      <c r="I146" s="2">
        <v>0.67</v>
      </c>
      <c r="J146" s="12">
        <v>2</v>
      </c>
      <c r="K146" s="12">
        <v>2</v>
      </c>
      <c r="L146" s="22">
        <v>53500</v>
      </c>
      <c r="M146" s="22">
        <v>17833</v>
      </c>
      <c r="N146" s="23"/>
      <c r="O146" s="23"/>
      <c r="P146" s="23">
        <v>2000</v>
      </c>
      <c r="Q146" s="23">
        <v>1500</v>
      </c>
      <c r="R146" s="23"/>
      <c r="S146" s="23">
        <v>50000</v>
      </c>
      <c r="T146" s="23"/>
      <c r="U146" s="24"/>
      <c r="V146" s="25"/>
      <c r="W146" s="25">
        <v>2000</v>
      </c>
      <c r="X146" s="25">
        <v>1500</v>
      </c>
      <c r="Y146" s="26"/>
      <c r="Z146" s="26">
        <v>50000</v>
      </c>
      <c r="AA146" s="26"/>
      <c r="AB146" s="10"/>
      <c r="AC146" s="10"/>
      <c r="AD146" s="10">
        <v>1</v>
      </c>
      <c r="AE146" s="10">
        <v>1</v>
      </c>
      <c r="AF146" s="10"/>
      <c r="AG146" s="10">
        <v>1</v>
      </c>
      <c r="AH146" s="10"/>
      <c r="AI146" s="10"/>
      <c r="AJ146" s="10"/>
      <c r="AK146" s="10">
        <v>1</v>
      </c>
      <c r="AL146" s="10">
        <v>1</v>
      </c>
      <c r="AM146" s="18"/>
      <c r="AN146" s="18">
        <v>1</v>
      </c>
      <c r="AO146" s="18"/>
      <c r="AR146" t="s">
        <v>1075</v>
      </c>
      <c r="AS146" t="s">
        <v>1076</v>
      </c>
      <c r="AU146" t="s">
        <v>1077</v>
      </c>
      <c r="AY146" t="s">
        <v>37</v>
      </c>
      <c r="AZ146" t="s">
        <v>38</v>
      </c>
      <c r="BB146" t="s">
        <v>38</v>
      </c>
      <c r="BD146" s="31">
        <v>767087</v>
      </c>
      <c r="BE146" s="31">
        <v>196557</v>
      </c>
      <c r="BF146" s="1">
        <v>1994</v>
      </c>
      <c r="BG146" s="1">
        <v>1996</v>
      </c>
      <c r="BH146" s="1">
        <v>2018</v>
      </c>
      <c r="BI146" s="31">
        <v>391434</v>
      </c>
      <c r="BJ146" s="31">
        <v>45842</v>
      </c>
      <c r="BK146" s="1">
        <v>1994</v>
      </c>
      <c r="BL146" s="1">
        <v>1996</v>
      </c>
      <c r="BM146" s="1">
        <v>2018</v>
      </c>
      <c r="BN146" t="s">
        <v>1728</v>
      </c>
      <c r="BO146" t="s">
        <v>1728</v>
      </c>
    </row>
    <row r="147" spans="1:67">
      <c r="A147" s="14">
        <v>2274</v>
      </c>
      <c r="B147" s="14" t="s">
        <v>1085</v>
      </c>
      <c r="C147" s="14" t="s">
        <v>1728</v>
      </c>
      <c r="D147" s="14" t="s">
        <v>1728</v>
      </c>
      <c r="E147" s="9" t="s">
        <v>1</v>
      </c>
      <c r="F147" s="5">
        <v>27</v>
      </c>
      <c r="G147" s="5">
        <v>27</v>
      </c>
      <c r="H147" s="2">
        <v>1</v>
      </c>
      <c r="I147" s="2">
        <v>1</v>
      </c>
      <c r="J147" s="12">
        <v>27</v>
      </c>
      <c r="K147" s="12">
        <v>27</v>
      </c>
      <c r="L147" s="22">
        <v>305417</v>
      </c>
      <c r="M147" s="22">
        <v>10908</v>
      </c>
      <c r="N147" s="23">
        <v>19820</v>
      </c>
      <c r="O147" s="23">
        <v>94726</v>
      </c>
      <c r="P147" s="23">
        <v>137243</v>
      </c>
      <c r="Q147" s="23">
        <v>20236</v>
      </c>
      <c r="R147" s="23"/>
      <c r="S147" s="23">
        <v>33392</v>
      </c>
      <c r="T147" s="23"/>
      <c r="U147" s="24">
        <v>9910</v>
      </c>
      <c r="V147" s="25">
        <v>9473</v>
      </c>
      <c r="W147" s="25">
        <v>12477</v>
      </c>
      <c r="X147" s="25">
        <v>6745</v>
      </c>
      <c r="Y147" s="26"/>
      <c r="Z147" s="26">
        <v>16696</v>
      </c>
      <c r="AA147" s="26"/>
      <c r="AB147" s="10">
        <v>2</v>
      </c>
      <c r="AC147" s="10">
        <v>10</v>
      </c>
      <c r="AD147" s="10">
        <v>11</v>
      </c>
      <c r="AE147" s="10">
        <v>3</v>
      </c>
      <c r="AF147" s="10"/>
      <c r="AG147" s="10">
        <v>2</v>
      </c>
      <c r="AH147" s="10"/>
      <c r="AI147" s="10">
        <v>2</v>
      </c>
      <c r="AJ147" s="10">
        <v>10</v>
      </c>
      <c r="AK147" s="10">
        <v>10</v>
      </c>
      <c r="AL147" s="10">
        <v>3</v>
      </c>
      <c r="AM147" s="18"/>
      <c r="AN147" s="18">
        <v>2</v>
      </c>
      <c r="AO147" s="18"/>
      <c r="AP147" t="s">
        <v>1079</v>
      </c>
      <c r="AQ147" t="s">
        <v>1080</v>
      </c>
      <c r="AR147" t="s">
        <v>1081</v>
      </c>
      <c r="AS147" t="s">
        <v>1082</v>
      </c>
      <c r="AU147" t="s">
        <v>1083</v>
      </c>
      <c r="AW147" t="s">
        <v>11</v>
      </c>
      <c r="AX147" t="s">
        <v>413</v>
      </c>
      <c r="AY147" t="s">
        <v>1084</v>
      </c>
      <c r="AZ147" t="s">
        <v>60</v>
      </c>
      <c r="BB147" t="s">
        <v>11</v>
      </c>
      <c r="BD147" s="31">
        <v>600197</v>
      </c>
      <c r="BE147" s="31">
        <v>173098</v>
      </c>
      <c r="BF147" s="1">
        <v>2006</v>
      </c>
      <c r="BG147" s="1">
        <v>2007</v>
      </c>
      <c r="BH147" s="1">
        <v>2017</v>
      </c>
      <c r="BI147" s="31">
        <v>586204</v>
      </c>
      <c r="BJ147" s="31">
        <v>168290</v>
      </c>
      <c r="BK147" s="1">
        <v>2006</v>
      </c>
      <c r="BL147" s="1">
        <v>2007</v>
      </c>
      <c r="BM147" s="1">
        <v>2017</v>
      </c>
      <c r="BN147" t="s">
        <v>1728</v>
      </c>
      <c r="BO147" t="s">
        <v>1728</v>
      </c>
    </row>
    <row r="148" spans="1:67">
      <c r="A148" s="14">
        <v>2302</v>
      </c>
      <c r="B148" s="14" t="s">
        <v>1096</v>
      </c>
      <c r="C148" s="14" t="s">
        <v>1728</v>
      </c>
      <c r="D148" s="14" t="s">
        <v>1728</v>
      </c>
      <c r="E148" s="9" t="s">
        <v>1086</v>
      </c>
      <c r="F148" s="5">
        <v>16</v>
      </c>
      <c r="G148" s="5">
        <v>12</v>
      </c>
      <c r="H148" s="2">
        <v>0.69</v>
      </c>
      <c r="I148" s="2">
        <v>0.67</v>
      </c>
      <c r="J148" s="12">
        <v>11</v>
      </c>
      <c r="K148" s="12">
        <v>8</v>
      </c>
      <c r="L148" s="22">
        <v>14754000</v>
      </c>
      <c r="M148" s="22">
        <v>1053857</v>
      </c>
      <c r="N148" s="23">
        <v>1449000</v>
      </c>
      <c r="O148" s="23">
        <v>265000</v>
      </c>
      <c r="P148" s="23">
        <v>665000</v>
      </c>
      <c r="Q148" s="23">
        <v>7500000</v>
      </c>
      <c r="R148" s="23">
        <v>115000</v>
      </c>
      <c r="S148" s="23">
        <v>4060000</v>
      </c>
      <c r="T148" s="23">
        <v>700000</v>
      </c>
      <c r="U148" s="24">
        <v>724500</v>
      </c>
      <c r="V148" s="25">
        <v>88333</v>
      </c>
      <c r="W148" s="25">
        <v>332500</v>
      </c>
      <c r="X148" s="25">
        <v>3750000</v>
      </c>
      <c r="Y148" s="26">
        <v>57500</v>
      </c>
      <c r="Z148" s="26">
        <v>2030000</v>
      </c>
      <c r="AA148" s="26">
        <v>700000</v>
      </c>
      <c r="AB148" s="10">
        <v>2</v>
      </c>
      <c r="AC148" s="10">
        <v>3</v>
      </c>
      <c r="AD148" s="10">
        <v>2</v>
      </c>
      <c r="AE148" s="10">
        <v>3</v>
      </c>
      <c r="AF148" s="10">
        <v>2</v>
      </c>
      <c r="AG148" s="10">
        <v>3</v>
      </c>
      <c r="AH148" s="10">
        <v>1</v>
      </c>
      <c r="AI148" s="10">
        <v>1</v>
      </c>
      <c r="AJ148" s="10">
        <v>2</v>
      </c>
      <c r="AK148" s="10">
        <v>2</v>
      </c>
      <c r="AL148" s="10">
        <v>3</v>
      </c>
      <c r="AM148" s="18">
        <v>2</v>
      </c>
      <c r="AN148" s="18">
        <v>3</v>
      </c>
      <c r="AO148" s="18">
        <v>1</v>
      </c>
      <c r="AP148" t="s">
        <v>1087</v>
      </c>
      <c r="AQ148" t="s">
        <v>1088</v>
      </c>
      <c r="AR148" t="s">
        <v>1089</v>
      </c>
      <c r="AS148" t="s">
        <v>1090</v>
      </c>
      <c r="AT148" t="s">
        <v>1091</v>
      </c>
      <c r="AU148" t="s">
        <v>1092</v>
      </c>
      <c r="AV148" t="s">
        <v>1093</v>
      </c>
      <c r="AW148" t="s">
        <v>11</v>
      </c>
      <c r="AX148" t="s">
        <v>60</v>
      </c>
      <c r="AY148" t="s">
        <v>52</v>
      </c>
      <c r="AZ148" t="s">
        <v>60</v>
      </c>
      <c r="BA148" t="s">
        <v>1094</v>
      </c>
      <c r="BB148" t="s">
        <v>1095</v>
      </c>
      <c r="BC148" t="s">
        <v>38</v>
      </c>
      <c r="BD148" s="31">
        <v>10516491</v>
      </c>
      <c r="BE148" s="31">
        <v>3609144</v>
      </c>
      <c r="BF148" s="1">
        <v>2000</v>
      </c>
      <c r="BG148" s="1">
        <v>2001</v>
      </c>
      <c r="BH148" s="1">
        <v>2017</v>
      </c>
      <c r="BI148" s="31">
        <v>1518441</v>
      </c>
      <c r="BJ148" s="31">
        <v>424085</v>
      </c>
      <c r="BK148" s="1">
        <v>2004</v>
      </c>
      <c r="BL148" s="1">
        <v>2006</v>
      </c>
      <c r="BM148" s="1">
        <v>2017</v>
      </c>
      <c r="BN148" t="s">
        <v>1728</v>
      </c>
      <c r="BO148" t="s">
        <v>1728</v>
      </c>
    </row>
    <row r="149" spans="1:67">
      <c r="A149" s="14">
        <v>2308</v>
      </c>
      <c r="B149" s="14" t="s">
        <v>1099</v>
      </c>
      <c r="C149" s="14" t="s">
        <v>1728</v>
      </c>
      <c r="D149" s="14" t="s">
        <v>1728</v>
      </c>
      <c r="E149" s="9" t="s">
        <v>200</v>
      </c>
      <c r="F149" s="5">
        <v>3</v>
      </c>
      <c r="G149" s="5">
        <v>3</v>
      </c>
      <c r="H149" s="2">
        <v>1</v>
      </c>
      <c r="I149" s="2">
        <v>1</v>
      </c>
      <c r="J149" s="12">
        <v>3</v>
      </c>
      <c r="K149" s="12">
        <v>3</v>
      </c>
      <c r="L149" s="22">
        <v>147326</v>
      </c>
      <c r="M149" s="22">
        <v>36832</v>
      </c>
      <c r="N149" s="23"/>
      <c r="O149" s="23"/>
      <c r="P149" s="23"/>
      <c r="Q149" s="23"/>
      <c r="R149" s="23">
        <v>96084</v>
      </c>
      <c r="S149" s="23">
        <v>51242</v>
      </c>
      <c r="T149" s="23"/>
      <c r="U149" s="24"/>
      <c r="V149" s="25"/>
      <c r="W149" s="25"/>
      <c r="X149" s="25"/>
      <c r="Y149" s="26">
        <v>48042</v>
      </c>
      <c r="Z149" s="26">
        <v>25621</v>
      </c>
      <c r="AA149" s="26"/>
      <c r="AB149" s="10"/>
      <c r="AC149" s="10"/>
      <c r="AD149" s="10"/>
      <c r="AE149" s="10"/>
      <c r="AF149" s="10">
        <v>2</v>
      </c>
      <c r="AG149" s="10">
        <v>2</v>
      </c>
      <c r="AH149" s="10"/>
      <c r="AI149" s="10"/>
      <c r="AJ149" s="10"/>
      <c r="AK149" s="10"/>
      <c r="AL149" s="10"/>
      <c r="AM149" s="18">
        <v>2</v>
      </c>
      <c r="AN149" s="18">
        <v>1</v>
      </c>
      <c r="AO149" s="18"/>
      <c r="AT149" t="s">
        <v>1097</v>
      </c>
      <c r="AU149" t="s">
        <v>1098</v>
      </c>
      <c r="BA149" t="s">
        <v>11</v>
      </c>
      <c r="BB149" t="s">
        <v>11</v>
      </c>
      <c r="BD149" s="31">
        <v>448445</v>
      </c>
      <c r="BE149" s="31">
        <v>28515</v>
      </c>
      <c r="BF149" s="1">
        <v>1994</v>
      </c>
      <c r="BG149" s="1">
        <v>1994</v>
      </c>
      <c r="BH149" s="1">
        <v>2018</v>
      </c>
      <c r="BI149" s="31">
        <v>448445</v>
      </c>
      <c r="BJ149" s="31">
        <v>28515</v>
      </c>
      <c r="BK149" s="1">
        <v>1994</v>
      </c>
      <c r="BL149" s="1">
        <v>1994</v>
      </c>
      <c r="BM149" s="1">
        <v>2018</v>
      </c>
      <c r="BN149" t="s">
        <v>1728</v>
      </c>
      <c r="BO149" t="s">
        <v>1728</v>
      </c>
    </row>
    <row r="150" spans="1:67">
      <c r="A150" s="14">
        <v>2314</v>
      </c>
      <c r="B150" s="14" t="s">
        <v>1103</v>
      </c>
      <c r="C150" s="14" t="s">
        <v>1728</v>
      </c>
      <c r="D150" s="14" t="s">
        <v>1728</v>
      </c>
      <c r="E150" s="9" t="s">
        <v>588</v>
      </c>
      <c r="F150" s="5">
        <v>4</v>
      </c>
      <c r="G150" s="5">
        <v>4</v>
      </c>
      <c r="H150" s="2">
        <v>1</v>
      </c>
      <c r="I150" s="2">
        <v>1</v>
      </c>
      <c r="J150" s="12">
        <v>4</v>
      </c>
      <c r="K150" s="12">
        <v>4</v>
      </c>
      <c r="L150" s="22">
        <v>144623</v>
      </c>
      <c r="M150" s="22">
        <v>28925</v>
      </c>
      <c r="N150" s="23">
        <v>11800</v>
      </c>
      <c r="O150" s="23"/>
      <c r="P150" s="23"/>
      <c r="Q150" s="23">
        <v>128365</v>
      </c>
      <c r="R150" s="23"/>
      <c r="S150" s="23">
        <v>4458</v>
      </c>
      <c r="T150" s="23"/>
      <c r="U150" s="24">
        <v>5900</v>
      </c>
      <c r="V150" s="25"/>
      <c r="W150" s="25"/>
      <c r="X150" s="25">
        <v>64183</v>
      </c>
      <c r="Y150" s="26"/>
      <c r="Z150" s="26">
        <v>4458</v>
      </c>
      <c r="AA150" s="26"/>
      <c r="AB150" s="10">
        <v>2</v>
      </c>
      <c r="AC150" s="10"/>
      <c r="AD150" s="10"/>
      <c r="AE150" s="10">
        <v>2</v>
      </c>
      <c r="AF150" s="10"/>
      <c r="AG150" s="10">
        <v>1</v>
      </c>
      <c r="AH150" s="10"/>
      <c r="AI150" s="10">
        <v>2</v>
      </c>
      <c r="AJ150" s="10"/>
      <c r="AK150" s="10"/>
      <c r="AL150" s="10">
        <v>1</v>
      </c>
      <c r="AM150" s="18"/>
      <c r="AN150" s="18">
        <v>1</v>
      </c>
      <c r="AO150" s="18"/>
      <c r="AP150" t="s">
        <v>1100</v>
      </c>
      <c r="AS150" t="s">
        <v>1101</v>
      </c>
      <c r="AU150" t="s">
        <v>1102</v>
      </c>
      <c r="AW150" t="s">
        <v>69</v>
      </c>
      <c r="AZ150" t="s">
        <v>228</v>
      </c>
      <c r="BB150" t="s">
        <v>67</v>
      </c>
      <c r="BD150" s="31">
        <v>403862</v>
      </c>
      <c r="BE150" s="31">
        <v>76695</v>
      </c>
      <c r="BF150" s="1">
        <v>1991</v>
      </c>
      <c r="BG150" s="1">
        <v>1992</v>
      </c>
      <c r="BH150" s="1">
        <v>2018</v>
      </c>
      <c r="BI150" s="31">
        <v>403862</v>
      </c>
      <c r="BJ150" s="31">
        <v>76695</v>
      </c>
      <c r="BK150" s="1">
        <v>1991</v>
      </c>
      <c r="BL150" s="1">
        <v>1992</v>
      </c>
      <c r="BM150" s="1">
        <v>2018</v>
      </c>
      <c r="BN150" t="s">
        <v>1728</v>
      </c>
      <c r="BO150" t="s">
        <v>1728</v>
      </c>
    </row>
    <row r="151" spans="1:67">
      <c r="A151" s="14">
        <v>2327</v>
      </c>
      <c r="B151" s="14" t="s">
        <v>1106</v>
      </c>
      <c r="C151" s="14" t="s">
        <v>1728</v>
      </c>
      <c r="D151" s="14" t="s">
        <v>1728</v>
      </c>
      <c r="E151" s="9" t="s">
        <v>240</v>
      </c>
      <c r="F151" s="5">
        <v>2</v>
      </c>
      <c r="G151" s="5">
        <v>2</v>
      </c>
      <c r="H151" s="2">
        <v>1</v>
      </c>
      <c r="I151" s="2">
        <v>1</v>
      </c>
      <c r="J151" s="12">
        <v>2</v>
      </c>
      <c r="K151" s="12">
        <v>2</v>
      </c>
      <c r="L151" s="22">
        <v>40000</v>
      </c>
      <c r="M151" s="22">
        <v>40000</v>
      </c>
      <c r="N151" s="23"/>
      <c r="O151" s="23"/>
      <c r="P151" s="23"/>
      <c r="Q151" s="23"/>
      <c r="R151" s="23"/>
      <c r="S151" s="23">
        <v>40000</v>
      </c>
      <c r="T151" s="23"/>
      <c r="U151" s="24"/>
      <c r="V151" s="25"/>
      <c r="W151" s="25"/>
      <c r="X151" s="25"/>
      <c r="Y151" s="26"/>
      <c r="Z151" s="26">
        <v>40000</v>
      </c>
      <c r="AA151" s="26"/>
      <c r="AB151" s="10"/>
      <c r="AC151" s="10"/>
      <c r="AD151" s="10">
        <v>1</v>
      </c>
      <c r="AE151" s="10"/>
      <c r="AF151" s="10"/>
      <c r="AG151" s="10">
        <v>1</v>
      </c>
      <c r="AH151" s="10"/>
      <c r="AI151" s="10"/>
      <c r="AJ151" s="10"/>
      <c r="AK151" s="10">
        <v>1</v>
      </c>
      <c r="AL151" s="10"/>
      <c r="AM151" s="18"/>
      <c r="AN151" s="18">
        <v>1</v>
      </c>
      <c r="AO151" s="18"/>
      <c r="AR151" t="s">
        <v>1104</v>
      </c>
      <c r="AU151" t="s">
        <v>1105</v>
      </c>
      <c r="AY151" t="s">
        <v>38</v>
      </c>
      <c r="BB151" t="s">
        <v>38</v>
      </c>
      <c r="BD151" s="31">
        <v>2756745</v>
      </c>
      <c r="BE151" s="31">
        <v>1713631</v>
      </c>
      <c r="BF151" s="1">
        <v>1984</v>
      </c>
      <c r="BG151" s="1">
        <v>1988</v>
      </c>
      <c r="BH151" s="1">
        <v>2018</v>
      </c>
      <c r="BI151" s="31">
        <v>531935</v>
      </c>
      <c r="BJ151" s="31">
        <v>356637</v>
      </c>
      <c r="BK151" s="1">
        <v>1983</v>
      </c>
      <c r="BL151" s="1">
        <v>1987</v>
      </c>
      <c r="BM151" s="1">
        <v>2018</v>
      </c>
      <c r="BN151" t="s">
        <v>1728</v>
      </c>
      <c r="BO151" t="s">
        <v>1728</v>
      </c>
    </row>
    <row r="152" spans="1:67">
      <c r="A152" s="14">
        <v>2351</v>
      </c>
      <c r="B152" s="14" t="s">
        <v>1109</v>
      </c>
      <c r="C152" s="14" t="s">
        <v>1728</v>
      </c>
      <c r="D152" s="14" t="s">
        <v>1728</v>
      </c>
      <c r="E152" s="9" t="s">
        <v>264</v>
      </c>
      <c r="F152" s="5">
        <v>3</v>
      </c>
      <c r="G152" s="5">
        <v>3</v>
      </c>
      <c r="H152" s="2">
        <v>1</v>
      </c>
      <c r="I152" s="2">
        <v>1</v>
      </c>
      <c r="J152" s="12">
        <v>3</v>
      </c>
      <c r="K152" s="12">
        <v>3</v>
      </c>
      <c r="L152" s="22">
        <v>2911000</v>
      </c>
      <c r="M152" s="22">
        <v>970333</v>
      </c>
      <c r="N152" s="23"/>
      <c r="O152" s="23">
        <v>2800000</v>
      </c>
      <c r="P152" s="23"/>
      <c r="Q152" s="23">
        <v>100000</v>
      </c>
      <c r="R152" s="23"/>
      <c r="S152" s="23">
        <v>11000</v>
      </c>
      <c r="T152" s="23"/>
      <c r="U152" s="24"/>
      <c r="V152" s="25">
        <v>2800000</v>
      </c>
      <c r="W152" s="25"/>
      <c r="X152" s="25">
        <v>100000</v>
      </c>
      <c r="Y152" s="26"/>
      <c r="Z152" s="26">
        <v>11000</v>
      </c>
      <c r="AA152" s="26"/>
      <c r="AB152" s="10"/>
      <c r="AC152" s="10">
        <v>1</v>
      </c>
      <c r="AD152" s="10"/>
      <c r="AE152" s="10">
        <v>1</v>
      </c>
      <c r="AF152" s="10"/>
      <c r="AG152" s="10">
        <v>1</v>
      </c>
      <c r="AH152" s="10"/>
      <c r="AI152" s="10"/>
      <c r="AJ152" s="10">
        <v>1</v>
      </c>
      <c r="AK152" s="10"/>
      <c r="AL152" s="10">
        <v>1</v>
      </c>
      <c r="AM152" s="18"/>
      <c r="AN152" s="18">
        <v>1</v>
      </c>
      <c r="AO152" s="18"/>
      <c r="AQ152" t="s">
        <v>1107</v>
      </c>
      <c r="AS152" t="s">
        <v>977</v>
      </c>
      <c r="AU152" t="s">
        <v>1108</v>
      </c>
      <c r="AX152" t="s">
        <v>38</v>
      </c>
      <c r="AZ152" t="s">
        <v>38</v>
      </c>
      <c r="BB152" t="s">
        <v>67</v>
      </c>
      <c r="BD152" s="31">
        <v>1331688</v>
      </c>
      <c r="BE152" s="31">
        <v>399011</v>
      </c>
      <c r="BF152" s="1">
        <v>1986</v>
      </c>
      <c r="BG152" s="1">
        <v>1986</v>
      </c>
      <c r="BH152" s="1"/>
      <c r="BI152" s="31">
        <v>1331688</v>
      </c>
      <c r="BJ152" s="31">
        <v>399011</v>
      </c>
      <c r="BK152" s="1">
        <v>1986</v>
      </c>
      <c r="BL152" s="1">
        <v>1986</v>
      </c>
      <c r="BM152" s="1"/>
      <c r="BN152" t="s">
        <v>1728</v>
      </c>
      <c r="BO152" t="s">
        <v>1728</v>
      </c>
    </row>
    <row r="153" spans="1:67">
      <c r="A153" s="14">
        <v>2368</v>
      </c>
      <c r="B153" s="14" t="s">
        <v>1117</v>
      </c>
      <c r="C153" s="14" t="s">
        <v>1728</v>
      </c>
      <c r="D153" s="14" t="s">
        <v>1728</v>
      </c>
      <c r="E153" s="9" t="s">
        <v>1110</v>
      </c>
      <c r="F153" s="5">
        <v>18</v>
      </c>
      <c r="G153" s="5">
        <v>18</v>
      </c>
      <c r="H153" s="2">
        <v>1</v>
      </c>
      <c r="I153" s="2">
        <v>1</v>
      </c>
      <c r="J153" s="12">
        <v>18</v>
      </c>
      <c r="K153" s="12">
        <v>18</v>
      </c>
      <c r="L153" s="22">
        <v>150800</v>
      </c>
      <c r="M153" s="22">
        <v>8378</v>
      </c>
      <c r="N153" s="23">
        <v>7300</v>
      </c>
      <c r="O153" s="23">
        <v>37500</v>
      </c>
      <c r="P153" s="23">
        <v>33600</v>
      </c>
      <c r="Q153" s="23">
        <v>40000</v>
      </c>
      <c r="R153" s="23">
        <v>2400</v>
      </c>
      <c r="S153" s="23">
        <v>30000</v>
      </c>
      <c r="T153" s="23"/>
      <c r="U153" s="24">
        <v>2433</v>
      </c>
      <c r="V153" s="25">
        <v>7500</v>
      </c>
      <c r="W153" s="25">
        <v>4800</v>
      </c>
      <c r="X153" s="25">
        <v>40000</v>
      </c>
      <c r="Y153" s="26">
        <v>2400</v>
      </c>
      <c r="Z153" s="26">
        <v>30000</v>
      </c>
      <c r="AA153" s="26"/>
      <c r="AB153" s="10">
        <v>3</v>
      </c>
      <c r="AC153" s="10">
        <v>5</v>
      </c>
      <c r="AD153" s="10">
        <v>7</v>
      </c>
      <c r="AE153" s="10">
        <v>1</v>
      </c>
      <c r="AF153" s="10">
        <v>1</v>
      </c>
      <c r="AG153" s="10">
        <v>1</v>
      </c>
      <c r="AH153" s="10"/>
      <c r="AI153" s="10">
        <v>3</v>
      </c>
      <c r="AJ153" s="10">
        <v>5</v>
      </c>
      <c r="AK153" s="10">
        <v>7</v>
      </c>
      <c r="AL153" s="10">
        <v>1</v>
      </c>
      <c r="AM153" s="18">
        <v>1</v>
      </c>
      <c r="AN153" s="18">
        <v>1</v>
      </c>
      <c r="AO153" s="18"/>
      <c r="AP153" t="s">
        <v>1111</v>
      </c>
      <c r="AQ153" t="s">
        <v>1112</v>
      </c>
      <c r="AR153" t="s">
        <v>1113</v>
      </c>
      <c r="AS153" t="s">
        <v>1114</v>
      </c>
      <c r="AT153" t="s">
        <v>1115</v>
      </c>
      <c r="AU153" t="s">
        <v>1116</v>
      </c>
      <c r="AW153" t="s">
        <v>1065</v>
      </c>
      <c r="AX153" t="s">
        <v>616</v>
      </c>
      <c r="AY153" t="s">
        <v>423</v>
      </c>
      <c r="AZ153" t="s">
        <v>37</v>
      </c>
      <c r="BA153" t="s">
        <v>38</v>
      </c>
      <c r="BB153" t="s">
        <v>38</v>
      </c>
      <c r="BD153" s="31">
        <v>772593</v>
      </c>
      <c r="BE153" s="31">
        <v>83932</v>
      </c>
      <c r="BF153" s="1">
        <v>2004</v>
      </c>
      <c r="BG153" s="1">
        <v>2004</v>
      </c>
      <c r="BH153" s="1">
        <v>2017</v>
      </c>
      <c r="BI153" s="31">
        <v>772593</v>
      </c>
      <c r="BJ153" s="31">
        <v>83932</v>
      </c>
      <c r="BK153" s="1">
        <v>2004</v>
      </c>
      <c r="BL153" s="1">
        <v>2004</v>
      </c>
      <c r="BM153" s="1">
        <v>2017</v>
      </c>
      <c r="BN153" t="s">
        <v>1728</v>
      </c>
      <c r="BO153" t="s">
        <v>1728</v>
      </c>
    </row>
    <row r="154" spans="1:67">
      <c r="A154" s="14">
        <v>2389</v>
      </c>
      <c r="B154" s="14" t="s">
        <v>1124</v>
      </c>
      <c r="C154" s="14" t="s">
        <v>1728</v>
      </c>
      <c r="D154" s="14" t="s">
        <v>1728</v>
      </c>
      <c r="E154" s="9" t="s">
        <v>1118</v>
      </c>
      <c r="F154" s="5">
        <v>9</v>
      </c>
      <c r="G154" s="5">
        <v>4</v>
      </c>
      <c r="H154" s="2">
        <v>0.22</v>
      </c>
      <c r="I154" s="2">
        <v>0.5</v>
      </c>
      <c r="J154" s="12">
        <v>2</v>
      </c>
      <c r="K154" s="12">
        <v>2</v>
      </c>
      <c r="L154" s="22">
        <v>1383700</v>
      </c>
      <c r="M154" s="22">
        <v>138370</v>
      </c>
      <c r="N154" s="23">
        <v>125000</v>
      </c>
      <c r="O154" s="23">
        <v>355000</v>
      </c>
      <c r="P154" s="23">
        <v>5000</v>
      </c>
      <c r="Q154" s="23">
        <v>200200</v>
      </c>
      <c r="R154" s="23">
        <v>680000</v>
      </c>
      <c r="S154" s="23">
        <v>18500</v>
      </c>
      <c r="T154" s="23"/>
      <c r="U154" s="24">
        <v>125000</v>
      </c>
      <c r="V154" s="25">
        <v>177500</v>
      </c>
      <c r="W154" s="25">
        <v>5000</v>
      </c>
      <c r="X154" s="25">
        <v>100100</v>
      </c>
      <c r="Y154" s="26">
        <v>680000</v>
      </c>
      <c r="Z154" s="26">
        <v>6167</v>
      </c>
      <c r="AA154" s="26"/>
      <c r="AB154" s="10">
        <v>1</v>
      </c>
      <c r="AC154" s="10">
        <v>2</v>
      </c>
      <c r="AD154" s="10">
        <v>1</v>
      </c>
      <c r="AE154" s="10">
        <v>2</v>
      </c>
      <c r="AF154" s="10">
        <v>1</v>
      </c>
      <c r="AG154" s="10">
        <v>3</v>
      </c>
      <c r="AH154" s="10"/>
      <c r="AI154" s="10">
        <v>1</v>
      </c>
      <c r="AJ154" s="10">
        <v>1</v>
      </c>
      <c r="AK154" s="10">
        <v>1</v>
      </c>
      <c r="AL154" s="10">
        <v>2</v>
      </c>
      <c r="AM154" s="18">
        <v>1</v>
      </c>
      <c r="AN154" s="18">
        <v>1</v>
      </c>
      <c r="AO154" s="18"/>
      <c r="AP154" t="s">
        <v>1119</v>
      </c>
      <c r="AQ154" t="s">
        <v>1120</v>
      </c>
      <c r="AR154" t="s">
        <v>1121</v>
      </c>
      <c r="AS154" t="s">
        <v>1122</v>
      </c>
      <c r="AT154" t="s">
        <v>1123</v>
      </c>
      <c r="AU154" t="s">
        <v>1123</v>
      </c>
      <c r="AW154" t="s">
        <v>38</v>
      </c>
      <c r="AX154" t="s">
        <v>11</v>
      </c>
      <c r="AY154" t="s">
        <v>38</v>
      </c>
      <c r="AZ154" t="s">
        <v>11</v>
      </c>
      <c r="BA154" t="s">
        <v>38</v>
      </c>
      <c r="BB154" t="s">
        <v>60</v>
      </c>
      <c r="BD154" s="31">
        <v>23291118</v>
      </c>
      <c r="BE154" s="31">
        <v>7907374</v>
      </c>
      <c r="BF154" s="1">
        <v>2004</v>
      </c>
      <c r="BG154" s="1">
        <v>2004</v>
      </c>
      <c r="BH154" s="1"/>
      <c r="BI154" s="31">
        <v>1278150</v>
      </c>
      <c r="BJ154" s="31">
        <v>0</v>
      </c>
      <c r="BK154" s="1">
        <v>1998</v>
      </c>
      <c r="BL154" s="1">
        <v>1998</v>
      </c>
      <c r="BM154" s="1"/>
      <c r="BN154" t="s">
        <v>1728</v>
      </c>
      <c r="BO154" t="s">
        <v>1728</v>
      </c>
    </row>
    <row r="155" spans="1:67">
      <c r="A155" s="14">
        <v>2416</v>
      </c>
      <c r="B155" s="14" t="s">
        <v>1133</v>
      </c>
      <c r="C155" s="14" t="s">
        <v>1718</v>
      </c>
      <c r="D155" s="14" t="s">
        <v>1719</v>
      </c>
      <c r="E155" s="9" t="s">
        <v>1125</v>
      </c>
      <c r="F155" s="5">
        <v>26</v>
      </c>
      <c r="G155" s="5">
        <v>23</v>
      </c>
      <c r="H155" s="2">
        <v>1</v>
      </c>
      <c r="I155" s="2">
        <v>1</v>
      </c>
      <c r="J155" s="12">
        <v>26</v>
      </c>
      <c r="K155" s="12">
        <v>23</v>
      </c>
      <c r="L155" s="22">
        <v>18955908</v>
      </c>
      <c r="M155" s="22">
        <v>653652</v>
      </c>
      <c r="N155" s="23">
        <v>200100</v>
      </c>
      <c r="O155" s="23">
        <v>2810000</v>
      </c>
      <c r="P155" s="23">
        <v>1950500</v>
      </c>
      <c r="Q155" s="23">
        <v>5450050</v>
      </c>
      <c r="R155" s="23">
        <v>2650000</v>
      </c>
      <c r="S155" s="23">
        <v>5895258</v>
      </c>
      <c r="T155" s="23"/>
      <c r="U155" s="24">
        <v>100050</v>
      </c>
      <c r="V155" s="25">
        <v>562000</v>
      </c>
      <c r="W155" s="25">
        <v>650167</v>
      </c>
      <c r="X155" s="25">
        <v>495459</v>
      </c>
      <c r="Y155" s="26">
        <v>883333</v>
      </c>
      <c r="Z155" s="26">
        <v>1179052</v>
      </c>
      <c r="AA155" s="26"/>
      <c r="AB155" s="10">
        <v>2</v>
      </c>
      <c r="AC155" s="10">
        <v>5</v>
      </c>
      <c r="AD155" s="10">
        <v>3</v>
      </c>
      <c r="AE155" s="10">
        <v>11</v>
      </c>
      <c r="AF155" s="10">
        <v>3</v>
      </c>
      <c r="AG155" s="10">
        <v>5</v>
      </c>
      <c r="AH155" s="10"/>
      <c r="AI155" s="10">
        <v>2</v>
      </c>
      <c r="AJ155" s="10">
        <v>5</v>
      </c>
      <c r="AK155" s="10">
        <v>2</v>
      </c>
      <c r="AL155" s="10">
        <v>9</v>
      </c>
      <c r="AM155" s="18">
        <v>3</v>
      </c>
      <c r="AN155" s="18">
        <v>4</v>
      </c>
      <c r="AO155" s="18"/>
      <c r="AP155" t="s">
        <v>1126</v>
      </c>
      <c r="AQ155" t="s">
        <v>1127</v>
      </c>
      <c r="AR155" t="s">
        <v>1128</v>
      </c>
      <c r="AS155" t="s">
        <v>1129</v>
      </c>
      <c r="AT155" t="s">
        <v>1130</v>
      </c>
      <c r="AU155" t="s">
        <v>1131</v>
      </c>
      <c r="AW155" t="s">
        <v>11</v>
      </c>
      <c r="AX155" t="s">
        <v>164</v>
      </c>
      <c r="AY155" t="s">
        <v>60</v>
      </c>
      <c r="AZ155" t="s">
        <v>258</v>
      </c>
      <c r="BA155" t="s">
        <v>60</v>
      </c>
      <c r="BB155" t="s">
        <v>1132</v>
      </c>
      <c r="BD155" s="31">
        <v>2251109</v>
      </c>
      <c r="BE155" s="31">
        <v>668755</v>
      </c>
      <c r="BF155" s="1">
        <v>2009</v>
      </c>
      <c r="BG155" s="1">
        <v>2010</v>
      </c>
      <c r="BH155" s="1">
        <v>2017</v>
      </c>
      <c r="BI155" s="31">
        <v>2251109</v>
      </c>
      <c r="BJ155" s="31">
        <v>668755</v>
      </c>
      <c r="BK155" s="1">
        <v>2009</v>
      </c>
      <c r="BL155" s="1">
        <v>2010</v>
      </c>
      <c r="BM155" s="1">
        <v>2017</v>
      </c>
      <c r="BN155" t="s">
        <v>1718</v>
      </c>
      <c r="BO155" t="s">
        <v>1719</v>
      </c>
    </row>
    <row r="156" spans="1:67">
      <c r="A156" s="14">
        <v>2420</v>
      </c>
      <c r="B156" s="14" t="s">
        <v>1147</v>
      </c>
      <c r="C156" s="14" t="s">
        <v>1728</v>
      </c>
      <c r="D156" s="14" t="s">
        <v>1728</v>
      </c>
      <c r="E156" s="9" t="s">
        <v>96</v>
      </c>
      <c r="F156" s="5">
        <v>82</v>
      </c>
      <c r="G156" s="5">
        <v>76</v>
      </c>
      <c r="H156" s="2">
        <v>0.95</v>
      </c>
      <c r="I156" s="2">
        <v>0.96</v>
      </c>
      <c r="J156" s="12">
        <v>78</v>
      </c>
      <c r="K156" s="12">
        <v>73</v>
      </c>
      <c r="L156" s="22">
        <v>1065671</v>
      </c>
      <c r="M156" s="22">
        <v>12687</v>
      </c>
      <c r="N156" s="23">
        <v>29690</v>
      </c>
      <c r="O156" s="23">
        <v>71796</v>
      </c>
      <c r="P156" s="23">
        <v>195148</v>
      </c>
      <c r="Q156" s="23">
        <v>197166</v>
      </c>
      <c r="R156" s="23">
        <v>139402</v>
      </c>
      <c r="S156" s="23">
        <v>364773</v>
      </c>
      <c r="T156" s="23">
        <v>67696</v>
      </c>
      <c r="U156" s="24">
        <v>4241</v>
      </c>
      <c r="V156" s="25">
        <v>6527</v>
      </c>
      <c r="W156" s="25">
        <v>6729</v>
      </c>
      <c r="X156" s="25">
        <v>21907</v>
      </c>
      <c r="Y156" s="26">
        <v>13940</v>
      </c>
      <c r="Z156" s="26">
        <v>24318</v>
      </c>
      <c r="AA156" s="26">
        <v>22565</v>
      </c>
      <c r="AB156" s="10">
        <v>7</v>
      </c>
      <c r="AC156" s="10">
        <v>11</v>
      </c>
      <c r="AD156" s="10">
        <v>29</v>
      </c>
      <c r="AE156" s="10">
        <v>9</v>
      </c>
      <c r="AF156" s="10">
        <v>10</v>
      </c>
      <c r="AG156" s="10">
        <v>15</v>
      </c>
      <c r="AH156" s="10">
        <v>3</v>
      </c>
      <c r="AI156" s="10">
        <v>7</v>
      </c>
      <c r="AJ156" s="10">
        <v>10</v>
      </c>
      <c r="AK156" s="10">
        <v>25</v>
      </c>
      <c r="AL156" s="10">
        <v>9</v>
      </c>
      <c r="AM156" s="18">
        <v>10</v>
      </c>
      <c r="AN156" s="18">
        <v>14</v>
      </c>
      <c r="AO156" s="18">
        <v>2</v>
      </c>
      <c r="AP156" t="s">
        <v>1134</v>
      </c>
      <c r="AQ156" t="s">
        <v>1135</v>
      </c>
      <c r="AR156" t="s">
        <v>1136</v>
      </c>
      <c r="AS156" t="s">
        <v>1137</v>
      </c>
      <c r="AT156" t="s">
        <v>1138</v>
      </c>
      <c r="AU156" t="s">
        <v>1139</v>
      </c>
      <c r="AV156" t="s">
        <v>1140</v>
      </c>
      <c r="AW156" t="s">
        <v>1141</v>
      </c>
      <c r="AX156" t="s">
        <v>1142</v>
      </c>
      <c r="AY156" t="s">
        <v>1143</v>
      </c>
      <c r="AZ156" t="s">
        <v>1144</v>
      </c>
      <c r="BA156" t="s">
        <v>1145</v>
      </c>
      <c r="BB156" t="s">
        <v>1146</v>
      </c>
      <c r="BC156" t="s">
        <v>60</v>
      </c>
      <c r="BD156" s="31">
        <v>468497</v>
      </c>
      <c r="BE156" s="31">
        <v>132820</v>
      </c>
      <c r="BF156" s="1">
        <v>2007</v>
      </c>
      <c r="BG156" s="1">
        <v>2007</v>
      </c>
      <c r="BH156" s="1">
        <v>2018</v>
      </c>
      <c r="BI156" s="31">
        <v>459838</v>
      </c>
      <c r="BJ156" s="31">
        <v>125359</v>
      </c>
      <c r="BK156" s="1">
        <v>2007</v>
      </c>
      <c r="BL156" s="1">
        <v>2007</v>
      </c>
      <c r="BM156" s="1">
        <v>2018</v>
      </c>
      <c r="BN156" t="s">
        <v>1728</v>
      </c>
      <c r="BO156" t="s">
        <v>1728</v>
      </c>
    </row>
    <row r="157" spans="1:67">
      <c r="A157" s="14">
        <v>2429</v>
      </c>
      <c r="B157" s="14" t="s">
        <v>1154</v>
      </c>
      <c r="C157" s="14" t="s">
        <v>1728</v>
      </c>
      <c r="D157" s="14" t="s">
        <v>1728</v>
      </c>
      <c r="E157" s="9" t="s">
        <v>1148</v>
      </c>
      <c r="F157" s="5">
        <v>6</v>
      </c>
      <c r="G157" s="5">
        <v>5</v>
      </c>
      <c r="H157" s="2">
        <v>0.5</v>
      </c>
      <c r="I157" s="2">
        <v>0.6</v>
      </c>
      <c r="J157" s="12">
        <v>3</v>
      </c>
      <c r="K157" s="12">
        <v>3</v>
      </c>
      <c r="L157" s="22">
        <v>444138</v>
      </c>
      <c r="M157" s="22">
        <v>55517</v>
      </c>
      <c r="N157" s="23">
        <v>5500</v>
      </c>
      <c r="O157" s="23"/>
      <c r="P157" s="23">
        <v>34125</v>
      </c>
      <c r="Q157" s="23">
        <v>222202</v>
      </c>
      <c r="R157" s="23">
        <v>1600</v>
      </c>
      <c r="S157" s="23">
        <v>180711</v>
      </c>
      <c r="T157" s="23"/>
      <c r="U157" s="24">
        <v>5500</v>
      </c>
      <c r="V157" s="25"/>
      <c r="W157" s="25">
        <v>17063</v>
      </c>
      <c r="X157" s="25">
        <v>111101</v>
      </c>
      <c r="Y157" s="26">
        <v>1600</v>
      </c>
      <c r="Z157" s="26">
        <v>90356</v>
      </c>
      <c r="AA157" s="26"/>
      <c r="AB157" s="10">
        <v>1</v>
      </c>
      <c r="AC157" s="10"/>
      <c r="AD157" s="10">
        <v>2</v>
      </c>
      <c r="AE157" s="10">
        <v>2</v>
      </c>
      <c r="AF157" s="10">
        <v>1</v>
      </c>
      <c r="AG157" s="10">
        <v>2</v>
      </c>
      <c r="AH157" s="10"/>
      <c r="AI157" s="10">
        <v>1</v>
      </c>
      <c r="AJ157" s="10"/>
      <c r="AK157" s="10">
        <v>2</v>
      </c>
      <c r="AL157" s="10">
        <v>2</v>
      </c>
      <c r="AM157" s="18">
        <v>1</v>
      </c>
      <c r="AN157" s="18">
        <v>1</v>
      </c>
      <c r="AO157" s="18"/>
      <c r="AP157" t="s">
        <v>1149</v>
      </c>
      <c r="AR157" t="s">
        <v>1150</v>
      </c>
      <c r="AS157" t="s">
        <v>1151</v>
      </c>
      <c r="AT157" t="s">
        <v>1152</v>
      </c>
      <c r="AU157" t="s">
        <v>1153</v>
      </c>
      <c r="AW157" t="s">
        <v>67</v>
      </c>
      <c r="AY157" t="s">
        <v>161</v>
      </c>
      <c r="AZ157" t="s">
        <v>11</v>
      </c>
      <c r="BA157" t="s">
        <v>38</v>
      </c>
      <c r="BB157" t="s">
        <v>11</v>
      </c>
      <c r="BD157" s="31">
        <v>1568765</v>
      </c>
      <c r="BE157" s="31">
        <v>886418</v>
      </c>
      <c r="BF157" s="1">
        <v>2003</v>
      </c>
      <c r="BG157" s="1">
        <v>2004</v>
      </c>
      <c r="BH157" s="1">
        <v>2017</v>
      </c>
      <c r="BI157" s="31">
        <v>634138</v>
      </c>
      <c r="BJ157" s="31">
        <v>346550</v>
      </c>
      <c r="BK157" s="1">
        <v>1995</v>
      </c>
      <c r="BL157" s="1">
        <v>1996</v>
      </c>
      <c r="BM157" s="1">
        <v>2018</v>
      </c>
      <c r="BN157" t="s">
        <v>1728</v>
      </c>
      <c r="BO157" t="s">
        <v>1728</v>
      </c>
    </row>
    <row r="158" spans="1:67">
      <c r="A158" s="14">
        <v>2463</v>
      </c>
      <c r="B158" s="14" t="s">
        <v>1158</v>
      </c>
      <c r="C158" s="14" t="s">
        <v>1728</v>
      </c>
      <c r="D158" s="14" t="s">
        <v>1728</v>
      </c>
      <c r="E158" s="9" t="s">
        <v>1155</v>
      </c>
      <c r="F158" s="5">
        <v>6</v>
      </c>
      <c r="G158" s="5">
        <v>2</v>
      </c>
      <c r="H158" s="2">
        <v>1</v>
      </c>
      <c r="I158" s="2">
        <v>1</v>
      </c>
      <c r="J158" s="12">
        <v>6</v>
      </c>
      <c r="K158" s="12">
        <v>2</v>
      </c>
      <c r="L158" s="22">
        <v>1290001</v>
      </c>
      <c r="M158" s="22">
        <v>184286</v>
      </c>
      <c r="N158" s="23"/>
      <c r="O158" s="23"/>
      <c r="P158" s="23"/>
      <c r="Q158" s="23">
        <v>1225001</v>
      </c>
      <c r="R158" s="23">
        <v>40000</v>
      </c>
      <c r="S158" s="23">
        <v>25000</v>
      </c>
      <c r="T158" s="23"/>
      <c r="U158" s="24"/>
      <c r="V158" s="25"/>
      <c r="W158" s="25"/>
      <c r="X158" s="25">
        <v>306250</v>
      </c>
      <c r="Y158" s="26">
        <v>20000</v>
      </c>
      <c r="Z158" s="26">
        <v>25000</v>
      </c>
      <c r="AA158" s="26"/>
      <c r="AB158" s="10"/>
      <c r="AC158" s="10"/>
      <c r="AD158" s="10"/>
      <c r="AE158" s="10">
        <v>4</v>
      </c>
      <c r="AF158" s="10">
        <v>3</v>
      </c>
      <c r="AG158" s="10">
        <v>1</v>
      </c>
      <c r="AH158" s="10"/>
      <c r="AI158" s="10"/>
      <c r="AJ158" s="10"/>
      <c r="AK158" s="10"/>
      <c r="AL158" s="10">
        <v>2</v>
      </c>
      <c r="AM158" s="18">
        <v>1</v>
      </c>
      <c r="AN158" s="18">
        <v>1</v>
      </c>
      <c r="AO158" s="18"/>
      <c r="AS158" t="s">
        <v>1156</v>
      </c>
      <c r="AT158" t="s">
        <v>1157</v>
      </c>
      <c r="AU158" t="s">
        <v>1157</v>
      </c>
      <c r="AZ158" t="s">
        <v>86</v>
      </c>
      <c r="BA158" t="s">
        <v>60</v>
      </c>
      <c r="BB158" t="s">
        <v>38</v>
      </c>
      <c r="BD158" s="31">
        <v>2442572</v>
      </c>
      <c r="BE158" s="31">
        <v>1655120</v>
      </c>
      <c r="BF158" s="1">
        <v>1989</v>
      </c>
      <c r="BG158" s="1">
        <v>2016</v>
      </c>
      <c r="BH158" s="1"/>
      <c r="BI158" s="31">
        <v>1759500</v>
      </c>
      <c r="BJ158" s="31">
        <v>1759500</v>
      </c>
      <c r="BK158" s="1">
        <v>1962</v>
      </c>
      <c r="BL158" s="1"/>
      <c r="BM158" s="1"/>
      <c r="BN158" t="s">
        <v>1728</v>
      </c>
      <c r="BO158" t="s">
        <v>1728</v>
      </c>
    </row>
    <row r="159" spans="1:67">
      <c r="A159" s="14">
        <v>2478</v>
      </c>
      <c r="B159" s="14" t="s">
        <v>1163</v>
      </c>
      <c r="C159" s="14" t="s">
        <v>1728</v>
      </c>
      <c r="D159" s="14" t="s">
        <v>1728</v>
      </c>
      <c r="E159" s="9" t="s">
        <v>55</v>
      </c>
      <c r="F159" s="5">
        <v>6</v>
      </c>
      <c r="G159" s="5">
        <v>6</v>
      </c>
      <c r="H159" s="2">
        <v>0.83</v>
      </c>
      <c r="I159" s="2">
        <v>0.83</v>
      </c>
      <c r="J159" s="12">
        <v>5</v>
      </c>
      <c r="K159" s="12">
        <v>5</v>
      </c>
      <c r="L159" s="22">
        <v>849790</v>
      </c>
      <c r="M159" s="22">
        <v>141632</v>
      </c>
      <c r="N159" s="23">
        <v>40800</v>
      </c>
      <c r="O159" s="23"/>
      <c r="P159" s="23"/>
      <c r="Q159" s="23"/>
      <c r="R159" s="23">
        <v>400000</v>
      </c>
      <c r="S159" s="23">
        <v>408990</v>
      </c>
      <c r="T159" s="23"/>
      <c r="U159" s="24">
        <v>20400</v>
      </c>
      <c r="V159" s="25"/>
      <c r="W159" s="25"/>
      <c r="X159" s="25"/>
      <c r="Y159" s="26">
        <v>400000</v>
      </c>
      <c r="Z159" s="26">
        <v>136330</v>
      </c>
      <c r="AA159" s="26"/>
      <c r="AB159" s="10">
        <v>2</v>
      </c>
      <c r="AC159" s="10"/>
      <c r="AD159" s="10"/>
      <c r="AE159" s="10"/>
      <c r="AF159" s="10">
        <v>1</v>
      </c>
      <c r="AG159" s="10">
        <v>3</v>
      </c>
      <c r="AH159" s="10"/>
      <c r="AI159" s="10">
        <v>2</v>
      </c>
      <c r="AJ159" s="10"/>
      <c r="AK159" s="10"/>
      <c r="AL159" s="10"/>
      <c r="AM159" s="18">
        <v>1</v>
      </c>
      <c r="AN159" s="18">
        <v>3</v>
      </c>
      <c r="AO159" s="18"/>
      <c r="AP159" t="s">
        <v>1159</v>
      </c>
      <c r="AT159" t="s">
        <v>1160</v>
      </c>
      <c r="AU159" t="s">
        <v>1161</v>
      </c>
      <c r="AW159" t="s">
        <v>69</v>
      </c>
      <c r="BA159" t="s">
        <v>37</v>
      </c>
      <c r="BB159" t="s">
        <v>1162</v>
      </c>
      <c r="BD159" s="31">
        <v>3599240</v>
      </c>
      <c r="BE159" s="31">
        <v>1065279</v>
      </c>
      <c r="BF159" s="1">
        <v>1994</v>
      </c>
      <c r="BG159" s="1">
        <v>1996</v>
      </c>
      <c r="BH159" s="1">
        <v>2017</v>
      </c>
      <c r="BI159" s="31">
        <v>2153830</v>
      </c>
      <c r="BJ159" s="31">
        <v>38710</v>
      </c>
      <c r="BK159" s="1">
        <v>1996</v>
      </c>
      <c r="BL159" s="1">
        <v>1996</v>
      </c>
      <c r="BM159" s="1"/>
      <c r="BN159" t="s">
        <v>1728</v>
      </c>
      <c r="BO159" t="s">
        <v>1728</v>
      </c>
    </row>
    <row r="160" spans="1:67">
      <c r="A160" s="14">
        <v>2635</v>
      </c>
      <c r="B160" s="14" t="s">
        <v>1171</v>
      </c>
      <c r="C160" s="14" t="s">
        <v>1728</v>
      </c>
      <c r="D160" s="14" t="s">
        <v>1728</v>
      </c>
      <c r="E160" s="9" t="s">
        <v>200</v>
      </c>
      <c r="F160" s="5">
        <v>11</v>
      </c>
      <c r="G160" s="5">
        <v>9</v>
      </c>
      <c r="H160" s="2">
        <v>1</v>
      </c>
      <c r="I160" s="2">
        <v>1</v>
      </c>
      <c r="J160" s="12">
        <v>11</v>
      </c>
      <c r="K160" s="12">
        <v>9</v>
      </c>
      <c r="L160" s="22">
        <v>1183472</v>
      </c>
      <c r="M160" s="22">
        <v>98623</v>
      </c>
      <c r="N160" s="23">
        <v>60200</v>
      </c>
      <c r="O160" s="23">
        <v>25800</v>
      </c>
      <c r="P160" s="23">
        <v>85000</v>
      </c>
      <c r="Q160" s="23">
        <v>298002</v>
      </c>
      <c r="R160" s="23">
        <v>508000</v>
      </c>
      <c r="S160" s="23">
        <v>188470</v>
      </c>
      <c r="T160" s="23">
        <v>18000</v>
      </c>
      <c r="U160" s="24">
        <v>60200</v>
      </c>
      <c r="V160" s="25">
        <v>25800</v>
      </c>
      <c r="W160" s="25">
        <v>85000</v>
      </c>
      <c r="X160" s="25">
        <v>99334</v>
      </c>
      <c r="Y160" s="26">
        <v>254000</v>
      </c>
      <c r="Z160" s="26">
        <v>62823</v>
      </c>
      <c r="AA160" s="26">
        <v>18000</v>
      </c>
      <c r="AB160" s="10">
        <v>1</v>
      </c>
      <c r="AC160" s="10">
        <v>1</v>
      </c>
      <c r="AD160" s="10">
        <v>1</v>
      </c>
      <c r="AE160" s="10">
        <v>3</v>
      </c>
      <c r="AF160" s="10">
        <v>2</v>
      </c>
      <c r="AG160" s="10">
        <v>3</v>
      </c>
      <c r="AH160" s="10">
        <v>1</v>
      </c>
      <c r="AI160" s="10">
        <v>1</v>
      </c>
      <c r="AJ160" s="10">
        <v>1</v>
      </c>
      <c r="AK160" s="10">
        <v>1</v>
      </c>
      <c r="AL160" s="10">
        <v>2</v>
      </c>
      <c r="AM160" s="18">
        <v>2</v>
      </c>
      <c r="AN160" s="18">
        <v>3</v>
      </c>
      <c r="AO160" s="18">
        <v>1</v>
      </c>
      <c r="AP160" t="s">
        <v>1164</v>
      </c>
      <c r="AQ160" t="s">
        <v>1165</v>
      </c>
      <c r="AR160" t="s">
        <v>1166</v>
      </c>
      <c r="AS160" t="s">
        <v>1167</v>
      </c>
      <c r="AT160" t="s">
        <v>1168</v>
      </c>
      <c r="AU160" t="s">
        <v>1169</v>
      </c>
      <c r="AV160" t="s">
        <v>1170</v>
      </c>
      <c r="AW160" t="s">
        <v>37</v>
      </c>
      <c r="AX160" t="s">
        <v>37</v>
      </c>
      <c r="AY160" t="s">
        <v>37</v>
      </c>
      <c r="AZ160" t="s">
        <v>147</v>
      </c>
      <c r="BA160" t="s">
        <v>69</v>
      </c>
      <c r="BB160" t="s">
        <v>397</v>
      </c>
      <c r="BC160" t="s">
        <v>37</v>
      </c>
      <c r="BD160" s="31">
        <v>780923</v>
      </c>
      <c r="BE160" s="31">
        <v>113068</v>
      </c>
      <c r="BF160" s="1">
        <v>1988</v>
      </c>
      <c r="BG160" s="1">
        <v>1990</v>
      </c>
      <c r="BH160" s="1"/>
      <c r="BI160" s="31">
        <v>780923</v>
      </c>
      <c r="BJ160" s="31">
        <v>113068</v>
      </c>
      <c r="BK160" s="1">
        <v>1988</v>
      </c>
      <c r="BL160" s="1">
        <v>1990</v>
      </c>
      <c r="BM160" s="1"/>
      <c r="BN160" t="s">
        <v>1728</v>
      </c>
      <c r="BO160" t="s">
        <v>1728</v>
      </c>
    </row>
    <row r="161" spans="1:67">
      <c r="A161" s="14">
        <v>2641</v>
      </c>
      <c r="B161" s="14" t="s">
        <v>1179</v>
      </c>
      <c r="C161" s="14" t="s">
        <v>1824</v>
      </c>
      <c r="D161" s="14" t="s">
        <v>1825</v>
      </c>
      <c r="E161" s="9" t="s">
        <v>33</v>
      </c>
      <c r="F161" s="5">
        <v>18</v>
      </c>
      <c r="G161" s="5">
        <v>14</v>
      </c>
      <c r="H161" s="2">
        <v>1</v>
      </c>
      <c r="I161" s="2">
        <v>1</v>
      </c>
      <c r="J161" s="12">
        <v>18</v>
      </c>
      <c r="K161" s="12">
        <v>14</v>
      </c>
      <c r="L161" s="22">
        <v>9683000</v>
      </c>
      <c r="M161" s="22">
        <v>537944</v>
      </c>
      <c r="N161" s="23">
        <v>110000</v>
      </c>
      <c r="O161" s="23">
        <v>5400000</v>
      </c>
      <c r="P161" s="23">
        <v>950000</v>
      </c>
      <c r="Q161" s="23">
        <v>518000</v>
      </c>
      <c r="R161" s="23">
        <v>655000</v>
      </c>
      <c r="S161" s="23">
        <v>1550000</v>
      </c>
      <c r="T161" s="23">
        <v>500000</v>
      </c>
      <c r="U161" s="24">
        <v>36667</v>
      </c>
      <c r="V161" s="25">
        <v>1080000</v>
      </c>
      <c r="W161" s="25">
        <v>316667</v>
      </c>
      <c r="X161" s="25">
        <v>259000</v>
      </c>
      <c r="Y161" s="26">
        <v>327500</v>
      </c>
      <c r="Z161" s="26">
        <v>775000</v>
      </c>
      <c r="AA161" s="26">
        <v>500000</v>
      </c>
      <c r="AB161" s="10">
        <v>3</v>
      </c>
      <c r="AC161" s="10">
        <v>5</v>
      </c>
      <c r="AD161" s="10">
        <v>3</v>
      </c>
      <c r="AE161" s="10">
        <v>2</v>
      </c>
      <c r="AF161" s="10">
        <v>2</v>
      </c>
      <c r="AG161" s="10">
        <v>2</v>
      </c>
      <c r="AH161" s="10">
        <v>1</v>
      </c>
      <c r="AI161" s="10">
        <v>3</v>
      </c>
      <c r="AJ161" s="10">
        <v>3</v>
      </c>
      <c r="AK161" s="10">
        <v>3</v>
      </c>
      <c r="AL161" s="10">
        <v>2</v>
      </c>
      <c r="AM161" s="18">
        <v>2</v>
      </c>
      <c r="AN161" s="18">
        <v>2</v>
      </c>
      <c r="AO161" s="18">
        <v>1</v>
      </c>
      <c r="AP161" t="s">
        <v>1172</v>
      </c>
      <c r="AQ161" t="s">
        <v>1173</v>
      </c>
      <c r="AR161" t="s">
        <v>1174</v>
      </c>
      <c r="AS161" t="s">
        <v>1175</v>
      </c>
      <c r="AT161" t="s">
        <v>1176</v>
      </c>
      <c r="AU161" t="s">
        <v>1177</v>
      </c>
      <c r="AV161" t="s">
        <v>1178</v>
      </c>
      <c r="AW161" t="s">
        <v>269</v>
      </c>
      <c r="AX161" t="s">
        <v>714</v>
      </c>
      <c r="AY161" t="s">
        <v>147</v>
      </c>
      <c r="AZ161" t="s">
        <v>68</v>
      </c>
      <c r="BA161" t="s">
        <v>68</v>
      </c>
      <c r="BB161" t="s">
        <v>68</v>
      </c>
      <c r="BC161" t="s">
        <v>38</v>
      </c>
      <c r="BD161" s="31">
        <v>3028959</v>
      </c>
      <c r="BE161" s="31">
        <v>204727</v>
      </c>
      <c r="BF161" s="1">
        <v>1996</v>
      </c>
      <c r="BG161" s="1">
        <v>1996</v>
      </c>
      <c r="BH161" s="1">
        <v>2018</v>
      </c>
      <c r="BI161" s="31">
        <v>3028959</v>
      </c>
      <c r="BJ161" s="31">
        <v>204727</v>
      </c>
      <c r="BK161" s="1">
        <v>1996</v>
      </c>
      <c r="BL161" s="1">
        <v>1996</v>
      </c>
      <c r="BM161" s="1">
        <v>2018</v>
      </c>
      <c r="BN161" t="s">
        <v>1824</v>
      </c>
      <c r="BO161" t="s">
        <v>1825</v>
      </c>
    </row>
    <row r="162" spans="1:67">
      <c r="A162" s="14">
        <v>2659</v>
      </c>
      <c r="B162" s="14" t="s">
        <v>1184</v>
      </c>
      <c r="C162" s="14" t="s">
        <v>1728</v>
      </c>
      <c r="D162" s="14" t="s">
        <v>1728</v>
      </c>
      <c r="E162" s="9" t="s">
        <v>33</v>
      </c>
      <c r="F162" s="5">
        <v>4</v>
      </c>
      <c r="G162" s="5">
        <v>4</v>
      </c>
      <c r="H162" s="2">
        <v>1</v>
      </c>
      <c r="I162" s="2">
        <v>1</v>
      </c>
      <c r="J162" s="12">
        <v>4</v>
      </c>
      <c r="K162" s="12">
        <v>4</v>
      </c>
      <c r="L162" s="22">
        <v>319437</v>
      </c>
      <c r="M162" s="22">
        <v>79859</v>
      </c>
      <c r="N162" s="23">
        <v>49000</v>
      </c>
      <c r="O162" s="23"/>
      <c r="P162" s="23">
        <v>2000</v>
      </c>
      <c r="Q162" s="23">
        <v>140000</v>
      </c>
      <c r="R162" s="23"/>
      <c r="S162" s="23">
        <v>128437</v>
      </c>
      <c r="T162" s="23"/>
      <c r="U162" s="24">
        <v>49000</v>
      </c>
      <c r="V162" s="25"/>
      <c r="W162" s="25">
        <v>2000</v>
      </c>
      <c r="X162" s="25">
        <v>140000</v>
      </c>
      <c r="Y162" s="26"/>
      <c r="Z162" s="26">
        <v>128437</v>
      </c>
      <c r="AA162" s="26"/>
      <c r="AB162" s="10">
        <v>1</v>
      </c>
      <c r="AC162" s="10"/>
      <c r="AD162" s="10">
        <v>1</v>
      </c>
      <c r="AE162" s="10">
        <v>1</v>
      </c>
      <c r="AF162" s="10"/>
      <c r="AG162" s="10">
        <v>1</v>
      </c>
      <c r="AH162" s="10"/>
      <c r="AI162" s="10">
        <v>1</v>
      </c>
      <c r="AJ162" s="10"/>
      <c r="AK162" s="10">
        <v>1</v>
      </c>
      <c r="AL162" s="10">
        <v>1</v>
      </c>
      <c r="AM162" s="18"/>
      <c r="AN162" s="18">
        <v>1</v>
      </c>
      <c r="AO162" s="18"/>
      <c r="AP162" t="s">
        <v>1180</v>
      </c>
      <c r="AR162" t="s">
        <v>1181</v>
      </c>
      <c r="AS162" t="s">
        <v>1182</v>
      </c>
      <c r="AU162" t="s">
        <v>1183</v>
      </c>
      <c r="AW162" t="s">
        <v>37</v>
      </c>
      <c r="AY162" t="s">
        <v>38</v>
      </c>
      <c r="AZ162" t="s">
        <v>38</v>
      </c>
      <c r="BB162" t="s">
        <v>38</v>
      </c>
      <c r="BD162" s="31">
        <v>553900</v>
      </c>
      <c r="BE162" s="31">
        <v>149426</v>
      </c>
      <c r="BF162" s="1">
        <v>1991</v>
      </c>
      <c r="BG162" s="1">
        <v>1992</v>
      </c>
      <c r="BH162" s="1"/>
      <c r="BI162" s="31">
        <v>527493</v>
      </c>
      <c r="BJ162" s="31">
        <v>138182</v>
      </c>
      <c r="BK162" s="1">
        <v>1990</v>
      </c>
      <c r="BL162" s="1">
        <v>1992</v>
      </c>
      <c r="BM162" s="1"/>
      <c r="BN162" t="s">
        <v>1728</v>
      </c>
      <c r="BO162" t="s">
        <v>1728</v>
      </c>
    </row>
    <row r="163" spans="1:67">
      <c r="A163" s="14">
        <v>2661</v>
      </c>
      <c r="B163" s="14" t="s">
        <v>1187</v>
      </c>
      <c r="C163" s="14" t="s">
        <v>1728</v>
      </c>
      <c r="D163" s="14" t="s">
        <v>1728</v>
      </c>
      <c r="E163" s="9" t="s">
        <v>264</v>
      </c>
      <c r="F163" s="5">
        <v>2</v>
      </c>
      <c r="G163" s="5">
        <v>2</v>
      </c>
      <c r="H163" s="2">
        <v>1</v>
      </c>
      <c r="I163" s="2">
        <v>1</v>
      </c>
      <c r="J163" s="12">
        <v>2</v>
      </c>
      <c r="K163" s="12">
        <v>2</v>
      </c>
      <c r="L163" s="22">
        <v>9300</v>
      </c>
      <c r="M163" s="22">
        <v>4650</v>
      </c>
      <c r="N163" s="23"/>
      <c r="O163" s="23"/>
      <c r="P163" s="23">
        <v>7500</v>
      </c>
      <c r="Q163" s="23"/>
      <c r="R163" s="23"/>
      <c r="S163" s="23">
        <v>1800</v>
      </c>
      <c r="T163" s="23"/>
      <c r="U163" s="24"/>
      <c r="V163" s="25"/>
      <c r="W163" s="25">
        <v>7500</v>
      </c>
      <c r="X163" s="25"/>
      <c r="Y163" s="26"/>
      <c r="Z163" s="26">
        <v>1800</v>
      </c>
      <c r="AA163" s="26"/>
      <c r="AB163" s="10"/>
      <c r="AC163" s="10"/>
      <c r="AD163" s="10">
        <v>1</v>
      </c>
      <c r="AE163" s="10"/>
      <c r="AF163" s="10"/>
      <c r="AG163" s="10">
        <v>1</v>
      </c>
      <c r="AH163" s="10"/>
      <c r="AI163" s="10"/>
      <c r="AJ163" s="10"/>
      <c r="AK163" s="10">
        <v>1</v>
      </c>
      <c r="AL163" s="10"/>
      <c r="AM163" s="18"/>
      <c r="AN163" s="18">
        <v>1</v>
      </c>
      <c r="AO163" s="18"/>
      <c r="AR163" t="s">
        <v>1185</v>
      </c>
      <c r="AU163" t="s">
        <v>1186</v>
      </c>
      <c r="AY163" t="s">
        <v>38</v>
      </c>
      <c r="BB163" t="s">
        <v>38</v>
      </c>
      <c r="BD163" s="31">
        <v>759127</v>
      </c>
      <c r="BE163" s="31">
        <v>307286</v>
      </c>
      <c r="BF163" s="1">
        <v>1991</v>
      </c>
      <c r="BG163" s="1">
        <v>1995</v>
      </c>
      <c r="BH163" s="1">
        <v>2018</v>
      </c>
      <c r="BI163" s="31">
        <v>406308</v>
      </c>
      <c r="BJ163" s="31">
        <v>156132</v>
      </c>
      <c r="BK163" s="1">
        <v>1990</v>
      </c>
      <c r="BL163" s="1">
        <v>1995</v>
      </c>
      <c r="BM163" s="1">
        <v>2018</v>
      </c>
      <c r="BN163" t="s">
        <v>1728</v>
      </c>
      <c r="BO163" t="s">
        <v>1728</v>
      </c>
    </row>
    <row r="164" spans="1:67">
      <c r="A164" s="14">
        <v>2691</v>
      </c>
      <c r="B164" s="14" t="s">
        <v>1191</v>
      </c>
      <c r="C164" s="14" t="s">
        <v>1728</v>
      </c>
      <c r="D164" s="14" t="s">
        <v>1728</v>
      </c>
      <c r="E164" s="9" t="s">
        <v>33</v>
      </c>
      <c r="F164" s="5">
        <v>3</v>
      </c>
      <c r="G164" s="5">
        <v>3</v>
      </c>
      <c r="H164" s="2">
        <v>1</v>
      </c>
      <c r="I164" s="2">
        <v>1</v>
      </c>
      <c r="J164" s="12">
        <v>3</v>
      </c>
      <c r="K164" s="12">
        <v>3</v>
      </c>
      <c r="L164" s="22">
        <v>111000</v>
      </c>
      <c r="M164" s="22">
        <v>37000</v>
      </c>
      <c r="N164" s="23"/>
      <c r="O164" s="23">
        <v>30000</v>
      </c>
      <c r="P164" s="23"/>
      <c r="Q164" s="23"/>
      <c r="R164" s="23">
        <v>6000</v>
      </c>
      <c r="S164" s="23">
        <v>75000</v>
      </c>
      <c r="T164" s="23"/>
      <c r="U164" s="24"/>
      <c r="V164" s="25">
        <v>30000</v>
      </c>
      <c r="W164" s="25"/>
      <c r="X164" s="25"/>
      <c r="Y164" s="26">
        <v>6000</v>
      </c>
      <c r="Z164" s="26">
        <v>75000</v>
      </c>
      <c r="AA164" s="26"/>
      <c r="AB164" s="10"/>
      <c r="AC164" s="10">
        <v>1</v>
      </c>
      <c r="AD164" s="10"/>
      <c r="AE164" s="10"/>
      <c r="AF164" s="10">
        <v>1</v>
      </c>
      <c r="AG164" s="10">
        <v>1</v>
      </c>
      <c r="AH164" s="10"/>
      <c r="AI164" s="10"/>
      <c r="AJ164" s="10">
        <v>1</v>
      </c>
      <c r="AK164" s="10"/>
      <c r="AL164" s="10"/>
      <c r="AM164" s="18">
        <v>1</v>
      </c>
      <c r="AN164" s="18">
        <v>1</v>
      </c>
      <c r="AO164" s="18"/>
      <c r="AQ164" t="s">
        <v>1188</v>
      </c>
      <c r="AT164" t="s">
        <v>1189</v>
      </c>
      <c r="AU164" t="s">
        <v>1190</v>
      </c>
      <c r="AX164" t="s">
        <v>37</v>
      </c>
      <c r="BA164" t="s">
        <v>38</v>
      </c>
      <c r="BB164" t="s">
        <v>37</v>
      </c>
      <c r="BD164" s="31">
        <v>1796326</v>
      </c>
      <c r="BE164" s="31">
        <v>437407</v>
      </c>
      <c r="BF164" s="1">
        <v>1992</v>
      </c>
      <c r="BG164" s="1">
        <v>1992</v>
      </c>
      <c r="BH164" s="1">
        <v>2018</v>
      </c>
      <c r="BI164" s="31">
        <v>1853397</v>
      </c>
      <c r="BJ164" s="31">
        <v>451579</v>
      </c>
      <c r="BK164" s="1">
        <v>1992</v>
      </c>
      <c r="BL164" s="1">
        <v>1993</v>
      </c>
      <c r="BM164" s="1">
        <v>2018</v>
      </c>
      <c r="BN164" t="s">
        <v>1728</v>
      </c>
      <c r="BO164" t="s">
        <v>1728</v>
      </c>
    </row>
    <row r="165" spans="1:67">
      <c r="A165" s="14">
        <v>2711</v>
      </c>
      <c r="B165" s="14" t="s">
        <v>1199</v>
      </c>
      <c r="C165" s="14" t="s">
        <v>1826</v>
      </c>
      <c r="D165" s="14" t="s">
        <v>1827</v>
      </c>
      <c r="E165" s="9" t="s">
        <v>607</v>
      </c>
      <c r="F165" s="5">
        <v>18</v>
      </c>
      <c r="G165" s="5">
        <v>14</v>
      </c>
      <c r="H165" s="2">
        <v>1</v>
      </c>
      <c r="I165" s="2">
        <v>1</v>
      </c>
      <c r="J165" s="12">
        <v>18</v>
      </c>
      <c r="K165" s="12">
        <v>14</v>
      </c>
      <c r="L165" s="22">
        <v>1251925</v>
      </c>
      <c r="M165" s="22">
        <v>65891</v>
      </c>
      <c r="N165" s="23">
        <v>14500</v>
      </c>
      <c r="O165" s="23">
        <v>113375</v>
      </c>
      <c r="P165" s="23">
        <v>150000</v>
      </c>
      <c r="Q165" s="23">
        <v>509240</v>
      </c>
      <c r="R165" s="23">
        <v>39950</v>
      </c>
      <c r="S165" s="23">
        <v>271360</v>
      </c>
      <c r="T165" s="23">
        <v>153500</v>
      </c>
      <c r="U165" s="24">
        <v>14500</v>
      </c>
      <c r="V165" s="25">
        <v>22675</v>
      </c>
      <c r="W165" s="25">
        <v>30000</v>
      </c>
      <c r="X165" s="25">
        <v>127310</v>
      </c>
      <c r="Y165" s="26">
        <v>39950</v>
      </c>
      <c r="Z165" s="26">
        <v>135680</v>
      </c>
      <c r="AA165" s="26">
        <v>153500</v>
      </c>
      <c r="AB165" s="10">
        <v>1</v>
      </c>
      <c r="AC165" s="10">
        <v>5</v>
      </c>
      <c r="AD165" s="10">
        <v>5</v>
      </c>
      <c r="AE165" s="10">
        <v>4</v>
      </c>
      <c r="AF165" s="10">
        <v>1</v>
      </c>
      <c r="AG165" s="10">
        <v>2</v>
      </c>
      <c r="AH165" s="10">
        <v>1</v>
      </c>
      <c r="AI165" s="10">
        <v>1</v>
      </c>
      <c r="AJ165" s="10">
        <v>4</v>
      </c>
      <c r="AK165" s="10">
        <v>5</v>
      </c>
      <c r="AL165" s="10">
        <v>3</v>
      </c>
      <c r="AM165" s="18">
        <v>1</v>
      </c>
      <c r="AN165" s="18">
        <v>2</v>
      </c>
      <c r="AO165" s="18">
        <v>1</v>
      </c>
      <c r="AP165" t="s">
        <v>1192</v>
      </c>
      <c r="AQ165" t="s">
        <v>1193</v>
      </c>
      <c r="AR165" t="s">
        <v>1194</v>
      </c>
      <c r="AS165" t="s">
        <v>1195</v>
      </c>
      <c r="AT165" t="s">
        <v>1196</v>
      </c>
      <c r="AU165" t="s">
        <v>1197</v>
      </c>
      <c r="AV165" t="s">
        <v>1198</v>
      </c>
      <c r="AW165" t="s">
        <v>37</v>
      </c>
      <c r="AX165" t="s">
        <v>282</v>
      </c>
      <c r="AY165" t="s">
        <v>282</v>
      </c>
      <c r="AZ165" t="s">
        <v>339</v>
      </c>
      <c r="BA165" t="s">
        <v>37</v>
      </c>
      <c r="BB165" t="s">
        <v>52</v>
      </c>
      <c r="BC165" t="s">
        <v>37</v>
      </c>
      <c r="BD165" s="31">
        <v>3146459</v>
      </c>
      <c r="BE165" s="31">
        <v>1609711</v>
      </c>
      <c r="BF165" s="1">
        <v>1996</v>
      </c>
      <c r="BG165" s="1">
        <v>1999</v>
      </c>
      <c r="BH165" s="1">
        <v>2018</v>
      </c>
      <c r="BI165" s="31">
        <v>3146459</v>
      </c>
      <c r="BJ165" s="31">
        <v>1609711</v>
      </c>
      <c r="BK165" s="1">
        <v>1996</v>
      </c>
      <c r="BL165" s="1">
        <v>1999</v>
      </c>
      <c r="BM165" s="1">
        <v>2018</v>
      </c>
      <c r="BN165" t="s">
        <v>1826</v>
      </c>
      <c r="BO165" t="s">
        <v>1827</v>
      </c>
    </row>
    <row r="166" spans="1:67">
      <c r="A166" s="14">
        <v>2736</v>
      </c>
      <c r="B166" s="14" t="s">
        <v>1202</v>
      </c>
      <c r="C166" s="14" t="s">
        <v>1728</v>
      </c>
      <c r="D166" s="14" t="s">
        <v>1728</v>
      </c>
      <c r="E166" s="9" t="s">
        <v>1017</v>
      </c>
      <c r="F166" s="5">
        <v>2</v>
      </c>
      <c r="G166" s="5">
        <v>2</v>
      </c>
      <c r="H166" s="2">
        <v>1</v>
      </c>
      <c r="I166" s="2">
        <v>1</v>
      </c>
      <c r="J166" s="12">
        <v>2</v>
      </c>
      <c r="K166" s="12">
        <v>2</v>
      </c>
      <c r="L166" s="22">
        <v>45285</v>
      </c>
      <c r="M166" s="22">
        <v>22643</v>
      </c>
      <c r="N166" s="23"/>
      <c r="O166" s="23"/>
      <c r="P166" s="23">
        <v>8200</v>
      </c>
      <c r="Q166" s="23"/>
      <c r="R166" s="23"/>
      <c r="S166" s="23">
        <v>37085</v>
      </c>
      <c r="T166" s="23"/>
      <c r="U166" s="24"/>
      <c r="V166" s="25"/>
      <c r="W166" s="25">
        <v>8200</v>
      </c>
      <c r="X166" s="25"/>
      <c r="Y166" s="26"/>
      <c r="Z166" s="26">
        <v>37085</v>
      </c>
      <c r="AA166" s="26"/>
      <c r="AB166" s="10"/>
      <c r="AC166" s="10"/>
      <c r="AD166" s="10">
        <v>1</v>
      </c>
      <c r="AE166" s="10"/>
      <c r="AF166" s="10"/>
      <c r="AG166" s="10">
        <v>1</v>
      </c>
      <c r="AH166" s="10"/>
      <c r="AI166" s="10"/>
      <c r="AJ166" s="10"/>
      <c r="AK166" s="10">
        <v>1</v>
      </c>
      <c r="AL166" s="10"/>
      <c r="AM166" s="18"/>
      <c r="AN166" s="18">
        <v>1</v>
      </c>
      <c r="AO166" s="18"/>
      <c r="AR166" t="s">
        <v>1200</v>
      </c>
      <c r="AU166" t="s">
        <v>1201</v>
      </c>
      <c r="AY166" t="s">
        <v>37</v>
      </c>
      <c r="BB166" t="s">
        <v>38</v>
      </c>
      <c r="BD166" s="31">
        <v>1683687</v>
      </c>
      <c r="BE166" s="31">
        <v>992241</v>
      </c>
      <c r="BF166" s="1">
        <v>1988</v>
      </c>
      <c r="BG166" s="1">
        <v>1988</v>
      </c>
      <c r="BH166" s="1"/>
      <c r="BI166" s="31">
        <v>2823025</v>
      </c>
      <c r="BJ166" s="31">
        <v>2090543</v>
      </c>
      <c r="BK166" s="1">
        <v>1989</v>
      </c>
      <c r="BL166" s="1">
        <v>1989</v>
      </c>
      <c r="BM166" s="1"/>
      <c r="BN166" t="s">
        <v>1728</v>
      </c>
      <c r="BO166" t="s">
        <v>1728</v>
      </c>
    </row>
    <row r="167" spans="1:67">
      <c r="A167" s="14">
        <v>2745</v>
      </c>
      <c r="B167" s="14" t="s">
        <v>1210</v>
      </c>
      <c r="C167" s="14" t="s">
        <v>1728</v>
      </c>
      <c r="D167" s="14" t="s">
        <v>1728</v>
      </c>
      <c r="E167" s="9" t="s">
        <v>1203</v>
      </c>
      <c r="F167" s="5">
        <v>23</v>
      </c>
      <c r="G167" s="5">
        <v>8</v>
      </c>
      <c r="H167" s="2">
        <v>0.52</v>
      </c>
      <c r="I167" s="2">
        <v>0.63</v>
      </c>
      <c r="J167" s="12">
        <v>12</v>
      </c>
      <c r="K167" s="12">
        <v>5</v>
      </c>
      <c r="L167" s="22">
        <v>133025000</v>
      </c>
      <c r="M167" s="22">
        <v>6334524</v>
      </c>
      <c r="N167" s="23">
        <v>290000</v>
      </c>
      <c r="O167" s="23"/>
      <c r="P167" s="23">
        <v>102681000</v>
      </c>
      <c r="Q167" s="23">
        <v>6700000</v>
      </c>
      <c r="R167" s="23">
        <v>1314000</v>
      </c>
      <c r="S167" s="23">
        <v>3520000</v>
      </c>
      <c r="T167" s="23">
        <v>18520000</v>
      </c>
      <c r="U167" s="24">
        <v>48333</v>
      </c>
      <c r="V167" s="25"/>
      <c r="W167" s="25">
        <v>25670250</v>
      </c>
      <c r="X167" s="25">
        <v>6700000</v>
      </c>
      <c r="Y167" s="26">
        <v>438000</v>
      </c>
      <c r="Z167" s="26">
        <v>880000</v>
      </c>
      <c r="AA167" s="26">
        <v>6173333</v>
      </c>
      <c r="AB167" s="10">
        <v>6</v>
      </c>
      <c r="AC167" s="10"/>
      <c r="AD167" s="10">
        <v>5</v>
      </c>
      <c r="AE167" s="10">
        <v>2</v>
      </c>
      <c r="AF167" s="10">
        <v>3</v>
      </c>
      <c r="AG167" s="10">
        <v>4</v>
      </c>
      <c r="AH167" s="10">
        <v>3</v>
      </c>
      <c r="AI167" s="10">
        <v>2</v>
      </c>
      <c r="AJ167" s="10"/>
      <c r="AK167" s="10">
        <v>2</v>
      </c>
      <c r="AL167" s="10">
        <v>2</v>
      </c>
      <c r="AM167" s="18">
        <v>2</v>
      </c>
      <c r="AN167" s="18">
        <v>4</v>
      </c>
      <c r="AO167" s="18">
        <v>1</v>
      </c>
      <c r="AP167" t="s">
        <v>1204</v>
      </c>
      <c r="AR167" t="s">
        <v>1205</v>
      </c>
      <c r="AS167" t="s">
        <v>1205</v>
      </c>
      <c r="AT167" t="s">
        <v>1206</v>
      </c>
      <c r="AU167" t="s">
        <v>1207</v>
      </c>
      <c r="AV167" t="s">
        <v>1208</v>
      </c>
      <c r="AW167" t="s">
        <v>1209</v>
      </c>
      <c r="AY167" t="s">
        <v>164</v>
      </c>
      <c r="AZ167" t="s">
        <v>11</v>
      </c>
      <c r="BA167" t="s">
        <v>60</v>
      </c>
      <c r="BB167" t="s">
        <v>636</v>
      </c>
      <c r="BC167" t="s">
        <v>147</v>
      </c>
      <c r="BD167" s="31">
        <v>17846365</v>
      </c>
      <c r="BE167" s="31">
        <v>5231660</v>
      </c>
      <c r="BF167" s="1">
        <v>2004</v>
      </c>
      <c r="BG167" s="1">
        <v>2004</v>
      </c>
      <c r="BH167" s="1"/>
      <c r="BI167" s="31">
        <v>885335</v>
      </c>
      <c r="BJ167" s="31">
        <v>58604</v>
      </c>
      <c r="BK167" s="1">
        <v>2004</v>
      </c>
      <c r="BL167" s="1">
        <v>2004</v>
      </c>
      <c r="BM167" s="1"/>
      <c r="BN167" t="s">
        <v>1728</v>
      </c>
      <c r="BO167" t="s">
        <v>1728</v>
      </c>
    </row>
    <row r="168" spans="1:67">
      <c r="A168" s="14">
        <v>2756</v>
      </c>
      <c r="B168" s="14" t="s">
        <v>1217</v>
      </c>
      <c r="C168" s="14" t="s">
        <v>1688</v>
      </c>
      <c r="D168" s="14" t="s">
        <v>1689</v>
      </c>
      <c r="E168" s="9" t="s">
        <v>264</v>
      </c>
      <c r="F168" s="5">
        <v>13</v>
      </c>
      <c r="G168" s="5">
        <v>12</v>
      </c>
      <c r="H168" s="2">
        <v>1</v>
      </c>
      <c r="I168" s="2">
        <v>1</v>
      </c>
      <c r="J168" s="12">
        <v>13</v>
      </c>
      <c r="K168" s="12">
        <v>12</v>
      </c>
      <c r="L168" s="22">
        <v>2096000</v>
      </c>
      <c r="M168" s="22">
        <v>161231</v>
      </c>
      <c r="N168" s="23"/>
      <c r="O168" s="23">
        <v>30000</v>
      </c>
      <c r="P168" s="23">
        <v>250000</v>
      </c>
      <c r="Q168" s="23">
        <v>225000</v>
      </c>
      <c r="R168" s="23">
        <v>666000</v>
      </c>
      <c r="S168" s="23">
        <v>705000</v>
      </c>
      <c r="T168" s="23">
        <v>220000</v>
      </c>
      <c r="U168" s="24"/>
      <c r="V168" s="25">
        <v>30000</v>
      </c>
      <c r="W168" s="25">
        <v>125000</v>
      </c>
      <c r="X168" s="25">
        <v>112500</v>
      </c>
      <c r="Y168" s="26">
        <v>166500</v>
      </c>
      <c r="Z168" s="26">
        <v>235000</v>
      </c>
      <c r="AA168" s="26">
        <v>220000</v>
      </c>
      <c r="AB168" s="10"/>
      <c r="AC168" s="10">
        <v>1</v>
      </c>
      <c r="AD168" s="10">
        <v>2</v>
      </c>
      <c r="AE168" s="10">
        <v>2</v>
      </c>
      <c r="AF168" s="10">
        <v>4</v>
      </c>
      <c r="AG168" s="10">
        <v>3</v>
      </c>
      <c r="AH168" s="10">
        <v>1</v>
      </c>
      <c r="AI168" s="10"/>
      <c r="AJ168" s="10">
        <v>1</v>
      </c>
      <c r="AK168" s="10">
        <v>2</v>
      </c>
      <c r="AL168" s="10">
        <v>2</v>
      </c>
      <c r="AM168" s="18">
        <v>3</v>
      </c>
      <c r="AN168" s="18">
        <v>3</v>
      </c>
      <c r="AO168" s="18">
        <v>1</v>
      </c>
      <c r="AQ168" t="s">
        <v>1211</v>
      </c>
      <c r="AR168" t="s">
        <v>1212</v>
      </c>
      <c r="AS168" t="s">
        <v>1213</v>
      </c>
      <c r="AT168" t="s">
        <v>1214</v>
      </c>
      <c r="AU168" t="s">
        <v>1215</v>
      </c>
      <c r="AV168" t="s">
        <v>1216</v>
      </c>
      <c r="AX168" t="s">
        <v>38</v>
      </c>
      <c r="AY168" t="s">
        <v>52</v>
      </c>
      <c r="AZ168" t="s">
        <v>68</v>
      </c>
      <c r="BA168" t="s">
        <v>577</v>
      </c>
      <c r="BB168" t="s">
        <v>397</v>
      </c>
      <c r="BC168" t="s">
        <v>38</v>
      </c>
      <c r="BD168" s="31">
        <v>1080976</v>
      </c>
      <c r="BE168" s="31">
        <v>97329</v>
      </c>
      <c r="BF168" s="1">
        <v>1992</v>
      </c>
      <c r="BG168" s="1">
        <v>1992</v>
      </c>
      <c r="BH168" s="1">
        <v>2017</v>
      </c>
      <c r="BI168" s="31">
        <v>1052888</v>
      </c>
      <c r="BJ168" s="31">
        <v>64171</v>
      </c>
      <c r="BK168" s="1">
        <v>1992</v>
      </c>
      <c r="BL168" s="1">
        <v>1992</v>
      </c>
      <c r="BM168" s="1">
        <v>2017</v>
      </c>
      <c r="BN168" t="s">
        <v>1688</v>
      </c>
      <c r="BO168" t="s">
        <v>1689</v>
      </c>
    </row>
    <row r="169" spans="1:67">
      <c r="A169" s="14">
        <v>2789</v>
      </c>
      <c r="B169" s="14" t="s">
        <v>1222</v>
      </c>
      <c r="C169" s="14" t="s">
        <v>1728</v>
      </c>
      <c r="D169" s="14" t="s">
        <v>1728</v>
      </c>
      <c r="E169" s="9" t="s">
        <v>1218</v>
      </c>
      <c r="F169" s="5">
        <v>4</v>
      </c>
      <c r="G169" s="5">
        <v>4</v>
      </c>
      <c r="H169" s="2">
        <v>1</v>
      </c>
      <c r="I169" s="2">
        <v>1</v>
      </c>
      <c r="J169" s="12">
        <v>4</v>
      </c>
      <c r="K169" s="12">
        <v>4</v>
      </c>
      <c r="L169" s="22">
        <v>408423</v>
      </c>
      <c r="M169" s="22">
        <v>102106</v>
      </c>
      <c r="N169" s="23">
        <v>420</v>
      </c>
      <c r="O169" s="23"/>
      <c r="P169" s="23">
        <v>256003</v>
      </c>
      <c r="Q169" s="23"/>
      <c r="R169" s="23"/>
      <c r="S169" s="23">
        <v>152000</v>
      </c>
      <c r="T169" s="23"/>
      <c r="U169" s="24">
        <v>420</v>
      </c>
      <c r="V169" s="25"/>
      <c r="W169" s="25">
        <v>128002</v>
      </c>
      <c r="X169" s="25"/>
      <c r="Y169" s="26"/>
      <c r="Z169" s="26">
        <v>152000</v>
      </c>
      <c r="AA169" s="26"/>
      <c r="AB169" s="10">
        <v>1</v>
      </c>
      <c r="AC169" s="10"/>
      <c r="AD169" s="10">
        <v>2</v>
      </c>
      <c r="AE169" s="10"/>
      <c r="AF169" s="10"/>
      <c r="AG169" s="10">
        <v>1</v>
      </c>
      <c r="AH169" s="10"/>
      <c r="AI169" s="10">
        <v>1</v>
      </c>
      <c r="AJ169" s="10"/>
      <c r="AK169" s="10">
        <v>2</v>
      </c>
      <c r="AL169" s="10"/>
      <c r="AM169" s="18"/>
      <c r="AN169" s="18">
        <v>1</v>
      </c>
      <c r="AO169" s="18"/>
      <c r="AP169" t="s">
        <v>1219</v>
      </c>
      <c r="AR169" t="s">
        <v>1220</v>
      </c>
      <c r="AU169" t="s">
        <v>1221</v>
      </c>
      <c r="AW169" t="s">
        <v>38</v>
      </c>
      <c r="AY169" t="s">
        <v>69</v>
      </c>
      <c r="BB169" t="s">
        <v>37</v>
      </c>
      <c r="BD169" s="31">
        <v>1179778</v>
      </c>
      <c r="BE169" s="31">
        <v>432858</v>
      </c>
      <c r="BF169" s="1">
        <v>1990</v>
      </c>
      <c r="BG169" s="1">
        <v>1996</v>
      </c>
      <c r="BH169" s="1"/>
      <c r="BI169" s="31">
        <v>1099573</v>
      </c>
      <c r="BJ169" s="31">
        <v>400821</v>
      </c>
      <c r="BK169" s="1">
        <v>1989</v>
      </c>
      <c r="BL169" s="1">
        <v>1995</v>
      </c>
      <c r="BM169" s="1"/>
      <c r="BN169" t="s">
        <v>1728</v>
      </c>
      <c r="BO169" t="s">
        <v>1728</v>
      </c>
    </row>
    <row r="170" spans="1:67">
      <c r="A170" s="14">
        <v>2800</v>
      </c>
      <c r="B170" s="14" t="s">
        <v>1228</v>
      </c>
      <c r="C170" s="14" t="s">
        <v>1728</v>
      </c>
      <c r="D170" s="14" t="s">
        <v>1728</v>
      </c>
      <c r="E170" s="9" t="s">
        <v>369</v>
      </c>
      <c r="F170" s="5">
        <v>5</v>
      </c>
      <c r="G170" s="5">
        <v>4</v>
      </c>
      <c r="H170" s="2">
        <v>1</v>
      </c>
      <c r="I170" s="2">
        <v>1</v>
      </c>
      <c r="J170" s="12">
        <v>5</v>
      </c>
      <c r="K170" s="12">
        <v>4</v>
      </c>
      <c r="L170" s="22">
        <v>1101925</v>
      </c>
      <c r="M170" s="22">
        <v>157418</v>
      </c>
      <c r="N170" s="23"/>
      <c r="O170" s="23">
        <v>275000</v>
      </c>
      <c r="P170" s="23">
        <v>380100</v>
      </c>
      <c r="Q170" s="23">
        <v>336825</v>
      </c>
      <c r="R170" s="23">
        <v>10000</v>
      </c>
      <c r="S170" s="23">
        <v>100000</v>
      </c>
      <c r="T170" s="23"/>
      <c r="U170" s="24"/>
      <c r="V170" s="25">
        <v>275000</v>
      </c>
      <c r="W170" s="25">
        <v>190050</v>
      </c>
      <c r="X170" s="25">
        <v>168413</v>
      </c>
      <c r="Y170" s="26">
        <v>10000</v>
      </c>
      <c r="Z170" s="26">
        <v>100000</v>
      </c>
      <c r="AA170" s="26"/>
      <c r="AB170" s="10"/>
      <c r="AC170" s="10">
        <v>1</v>
      </c>
      <c r="AD170" s="10">
        <v>3</v>
      </c>
      <c r="AE170" s="10">
        <v>2</v>
      </c>
      <c r="AF170" s="10">
        <v>1</v>
      </c>
      <c r="AG170" s="10">
        <v>1</v>
      </c>
      <c r="AH170" s="10"/>
      <c r="AI170" s="10"/>
      <c r="AJ170" s="10">
        <v>1</v>
      </c>
      <c r="AK170" s="10">
        <v>1</v>
      </c>
      <c r="AL170" s="10">
        <v>2</v>
      </c>
      <c r="AM170" s="18">
        <v>1</v>
      </c>
      <c r="AN170" s="18">
        <v>1</v>
      </c>
      <c r="AO170" s="18"/>
      <c r="AQ170" t="s">
        <v>1224</v>
      </c>
      <c r="AR170" t="s">
        <v>1225</v>
      </c>
      <c r="AS170" t="s">
        <v>1226</v>
      </c>
      <c r="AT170" t="s">
        <v>1227</v>
      </c>
      <c r="AU170" t="s">
        <v>1227</v>
      </c>
      <c r="AX170" t="s">
        <v>37</v>
      </c>
      <c r="AY170" t="s">
        <v>147</v>
      </c>
      <c r="AZ170" t="s">
        <v>52</v>
      </c>
      <c r="BA170" t="s">
        <v>38</v>
      </c>
      <c r="BB170" t="s">
        <v>38</v>
      </c>
      <c r="BD170" s="31">
        <v>939952</v>
      </c>
      <c r="BE170" s="31">
        <v>327774</v>
      </c>
      <c r="BF170" s="1">
        <v>1996</v>
      </c>
      <c r="BG170" s="1">
        <v>2002</v>
      </c>
      <c r="BH170" s="1">
        <v>2017</v>
      </c>
      <c r="BI170" s="31">
        <v>939952</v>
      </c>
      <c r="BJ170" s="31">
        <v>327774</v>
      </c>
      <c r="BK170" s="1">
        <v>1996</v>
      </c>
      <c r="BL170" s="1">
        <v>2002</v>
      </c>
      <c r="BM170" s="1">
        <v>2017</v>
      </c>
      <c r="BN170" t="s">
        <v>1728</v>
      </c>
      <c r="BO170" t="s">
        <v>1728</v>
      </c>
    </row>
    <row r="171" spans="1:67">
      <c r="A171" s="14">
        <v>2806</v>
      </c>
      <c r="B171" s="14" t="s">
        <v>1239</v>
      </c>
      <c r="C171" s="14" t="s">
        <v>1720</v>
      </c>
      <c r="D171" s="14" t="s">
        <v>1721</v>
      </c>
      <c r="E171" s="9" t="s">
        <v>1229</v>
      </c>
      <c r="F171" s="5">
        <v>29</v>
      </c>
      <c r="G171" s="5">
        <v>28</v>
      </c>
      <c r="H171" s="2">
        <v>1</v>
      </c>
      <c r="I171" s="2">
        <v>1</v>
      </c>
      <c r="J171" s="12">
        <v>29</v>
      </c>
      <c r="K171" s="12">
        <v>28</v>
      </c>
      <c r="L171" s="22">
        <v>511522</v>
      </c>
      <c r="M171" s="22">
        <v>17051</v>
      </c>
      <c r="N171" s="23"/>
      <c r="O171" s="23">
        <v>300</v>
      </c>
      <c r="P171" s="23">
        <v>35945</v>
      </c>
      <c r="Q171" s="23">
        <v>150489</v>
      </c>
      <c r="R171" s="23">
        <v>148046</v>
      </c>
      <c r="S171" s="23">
        <v>102742</v>
      </c>
      <c r="T171" s="23">
        <v>74000</v>
      </c>
      <c r="U171" s="24"/>
      <c r="V171" s="25">
        <v>300</v>
      </c>
      <c r="W171" s="25">
        <v>11982</v>
      </c>
      <c r="X171" s="25">
        <v>15049</v>
      </c>
      <c r="Y171" s="26">
        <v>29609</v>
      </c>
      <c r="Z171" s="26">
        <v>14677</v>
      </c>
      <c r="AA171" s="26">
        <v>18500</v>
      </c>
      <c r="AB171" s="10"/>
      <c r="AC171" s="10">
        <v>1</v>
      </c>
      <c r="AD171" s="10">
        <v>3</v>
      </c>
      <c r="AE171" s="10">
        <v>10</v>
      </c>
      <c r="AF171" s="10">
        <v>5</v>
      </c>
      <c r="AG171" s="10">
        <v>7</v>
      </c>
      <c r="AH171" s="10">
        <v>4</v>
      </c>
      <c r="AI171" s="10"/>
      <c r="AJ171" s="10">
        <v>1</v>
      </c>
      <c r="AK171" s="10">
        <v>3</v>
      </c>
      <c r="AL171" s="10">
        <v>10</v>
      </c>
      <c r="AM171" s="18">
        <v>5</v>
      </c>
      <c r="AN171" s="18">
        <v>7</v>
      </c>
      <c r="AO171" s="18">
        <v>4</v>
      </c>
      <c r="AQ171" t="s">
        <v>1230</v>
      </c>
      <c r="AR171" t="s">
        <v>1231</v>
      </c>
      <c r="AS171" t="s">
        <v>1232</v>
      </c>
      <c r="AT171" t="s">
        <v>1233</v>
      </c>
      <c r="AU171" t="s">
        <v>1234</v>
      </c>
      <c r="AV171" t="s">
        <v>1235</v>
      </c>
      <c r="AX171" t="s">
        <v>38</v>
      </c>
      <c r="AY171" t="s">
        <v>1236</v>
      </c>
      <c r="AZ171" t="s">
        <v>1237</v>
      </c>
      <c r="BA171" t="s">
        <v>615</v>
      </c>
      <c r="BB171" t="s">
        <v>1238</v>
      </c>
      <c r="BC171" t="s">
        <v>424</v>
      </c>
      <c r="BD171" s="31">
        <v>605244</v>
      </c>
      <c r="BE171" s="31">
        <v>118761</v>
      </c>
      <c r="BF171" s="1">
        <v>1994</v>
      </c>
      <c r="BG171" s="1">
        <v>1995</v>
      </c>
      <c r="BH171" s="1">
        <v>2018</v>
      </c>
      <c r="BI171" s="31">
        <v>594040</v>
      </c>
      <c r="BJ171" s="31">
        <v>109631</v>
      </c>
      <c r="BK171" s="1">
        <v>1994</v>
      </c>
      <c r="BL171" s="1">
        <v>1995</v>
      </c>
      <c r="BM171" s="1">
        <v>2018</v>
      </c>
      <c r="BN171" t="s">
        <v>1720</v>
      </c>
      <c r="BO171" t="s">
        <v>1721</v>
      </c>
    </row>
    <row r="172" spans="1:67">
      <c r="A172" s="14">
        <v>2824</v>
      </c>
      <c r="B172" s="14" t="s">
        <v>1248</v>
      </c>
      <c r="C172" s="14" t="s">
        <v>1728</v>
      </c>
      <c r="D172" s="14" t="s">
        <v>1728</v>
      </c>
      <c r="E172" s="9" t="s">
        <v>17</v>
      </c>
      <c r="F172" s="5">
        <v>29</v>
      </c>
      <c r="G172" s="5">
        <v>28</v>
      </c>
      <c r="H172" s="2">
        <v>0.9</v>
      </c>
      <c r="I172" s="2">
        <v>0.89</v>
      </c>
      <c r="J172" s="12">
        <v>26</v>
      </c>
      <c r="K172" s="12">
        <v>25</v>
      </c>
      <c r="L172" s="22">
        <v>163179</v>
      </c>
      <c r="M172" s="22">
        <v>5264</v>
      </c>
      <c r="N172" s="23">
        <v>35695</v>
      </c>
      <c r="O172" s="23"/>
      <c r="P172" s="23">
        <v>34125</v>
      </c>
      <c r="Q172" s="23">
        <v>18612</v>
      </c>
      <c r="R172" s="23">
        <v>17866</v>
      </c>
      <c r="S172" s="23">
        <v>56881</v>
      </c>
      <c r="T172" s="23"/>
      <c r="U172" s="24">
        <v>4462</v>
      </c>
      <c r="V172" s="25"/>
      <c r="W172" s="25">
        <v>4875</v>
      </c>
      <c r="X172" s="25">
        <v>3722</v>
      </c>
      <c r="Y172" s="26">
        <v>3573</v>
      </c>
      <c r="Z172" s="26">
        <v>9480</v>
      </c>
      <c r="AA172" s="26"/>
      <c r="AB172" s="10">
        <v>8</v>
      </c>
      <c r="AC172" s="10"/>
      <c r="AD172" s="10">
        <v>7</v>
      </c>
      <c r="AE172" s="10">
        <v>5</v>
      </c>
      <c r="AF172" s="10">
        <v>5</v>
      </c>
      <c r="AG172" s="10">
        <v>6</v>
      </c>
      <c r="AH172" s="10"/>
      <c r="AI172" s="10">
        <v>8</v>
      </c>
      <c r="AJ172" s="10"/>
      <c r="AK172" s="10">
        <v>4</v>
      </c>
      <c r="AL172" s="10">
        <v>5</v>
      </c>
      <c r="AM172" s="18">
        <v>5</v>
      </c>
      <c r="AN172" s="18">
        <v>6</v>
      </c>
      <c r="AO172" s="18"/>
      <c r="AP172" t="s">
        <v>1240</v>
      </c>
      <c r="AR172" t="s">
        <v>1241</v>
      </c>
      <c r="AS172" t="s">
        <v>1242</v>
      </c>
      <c r="AT172" t="s">
        <v>1243</v>
      </c>
      <c r="AU172" t="s">
        <v>1244</v>
      </c>
      <c r="AW172" t="s">
        <v>1245</v>
      </c>
      <c r="AY172" t="s">
        <v>191</v>
      </c>
      <c r="AZ172" t="s">
        <v>127</v>
      </c>
      <c r="BA172" t="s">
        <v>1246</v>
      </c>
      <c r="BB172" t="s">
        <v>1247</v>
      </c>
      <c r="BD172" s="31">
        <v>559002</v>
      </c>
      <c r="BE172" s="31">
        <v>249641</v>
      </c>
      <c r="BF172" s="1">
        <v>1993</v>
      </c>
      <c r="BG172" s="1">
        <v>1995</v>
      </c>
      <c r="BH172" s="1">
        <v>2018</v>
      </c>
      <c r="BI172" s="31">
        <v>466176</v>
      </c>
      <c r="BJ172" s="31">
        <v>199760</v>
      </c>
      <c r="BK172" s="1">
        <v>1993</v>
      </c>
      <c r="BL172" s="1">
        <v>1995</v>
      </c>
      <c r="BM172" s="1">
        <v>2018</v>
      </c>
      <c r="BN172" t="s">
        <v>1728</v>
      </c>
      <c r="BO172" t="s">
        <v>1728</v>
      </c>
    </row>
    <row r="173" spans="1:67">
      <c r="A173" s="14">
        <v>2832</v>
      </c>
      <c r="B173" s="14" t="s">
        <v>1256</v>
      </c>
      <c r="C173" s="14" t="s">
        <v>1722</v>
      </c>
      <c r="D173" s="14" t="s">
        <v>1723</v>
      </c>
      <c r="E173" s="9" t="s">
        <v>1249</v>
      </c>
      <c r="F173" s="5">
        <v>13</v>
      </c>
      <c r="G173" s="5">
        <v>9</v>
      </c>
      <c r="H173" s="2">
        <v>0.69</v>
      </c>
      <c r="I173" s="2">
        <v>0.89</v>
      </c>
      <c r="J173" s="12">
        <v>9</v>
      </c>
      <c r="K173" s="12">
        <v>8</v>
      </c>
      <c r="L173" s="22">
        <v>1589126</v>
      </c>
      <c r="M173" s="22">
        <v>132427</v>
      </c>
      <c r="N173" s="23"/>
      <c r="O173" s="23">
        <v>9150</v>
      </c>
      <c r="P173" s="23"/>
      <c r="Q173" s="23">
        <v>255000</v>
      </c>
      <c r="R173" s="23">
        <v>448935</v>
      </c>
      <c r="S173" s="23">
        <v>554882</v>
      </c>
      <c r="T173" s="23">
        <v>321159</v>
      </c>
      <c r="U173" s="24"/>
      <c r="V173" s="25">
        <v>3050</v>
      </c>
      <c r="W173" s="25"/>
      <c r="X173" s="25">
        <v>255000</v>
      </c>
      <c r="Y173" s="26">
        <v>149645</v>
      </c>
      <c r="Z173" s="26">
        <v>184961</v>
      </c>
      <c r="AA173" s="26">
        <v>160580</v>
      </c>
      <c r="AB173" s="10"/>
      <c r="AC173" s="10">
        <v>4</v>
      </c>
      <c r="AD173" s="10"/>
      <c r="AE173" s="10">
        <v>1</v>
      </c>
      <c r="AF173" s="10">
        <v>3</v>
      </c>
      <c r="AG173" s="10">
        <v>3</v>
      </c>
      <c r="AH173" s="10">
        <v>2</v>
      </c>
      <c r="AI173" s="10"/>
      <c r="AJ173" s="10">
        <v>1</v>
      </c>
      <c r="AK173" s="10"/>
      <c r="AL173" s="10">
        <v>1</v>
      </c>
      <c r="AM173" s="18">
        <v>3</v>
      </c>
      <c r="AN173" s="18">
        <v>3</v>
      </c>
      <c r="AO173" s="18">
        <v>1</v>
      </c>
      <c r="AQ173" t="s">
        <v>1250</v>
      </c>
      <c r="AS173" t="s">
        <v>1251</v>
      </c>
      <c r="AT173" t="s">
        <v>1252</v>
      </c>
      <c r="AU173" t="s">
        <v>1253</v>
      </c>
      <c r="AV173" t="s">
        <v>1254</v>
      </c>
      <c r="AX173" t="s">
        <v>1255</v>
      </c>
      <c r="AZ173" t="s">
        <v>37</v>
      </c>
      <c r="BA173" t="s">
        <v>397</v>
      </c>
      <c r="BB173" t="s">
        <v>269</v>
      </c>
      <c r="BC173" t="s">
        <v>228</v>
      </c>
      <c r="BD173" s="31">
        <v>933395</v>
      </c>
      <c r="BE173" s="31">
        <v>192568</v>
      </c>
      <c r="BF173" s="1">
        <v>1992</v>
      </c>
      <c r="BG173" s="1">
        <v>1995</v>
      </c>
      <c r="BH173" s="1">
        <v>2018</v>
      </c>
      <c r="BI173" s="31">
        <v>927150</v>
      </c>
      <c r="BJ173" s="31">
        <v>167159</v>
      </c>
      <c r="BK173" s="1">
        <v>1992</v>
      </c>
      <c r="BL173" s="1">
        <v>1994</v>
      </c>
      <c r="BM173" s="1">
        <v>2018</v>
      </c>
      <c r="BN173" t="s">
        <v>1722</v>
      </c>
      <c r="BO173" t="s">
        <v>1723</v>
      </c>
    </row>
    <row r="174" spans="1:67">
      <c r="A174" s="14">
        <v>2874</v>
      </c>
      <c r="B174" s="14" t="s">
        <v>1268</v>
      </c>
      <c r="C174" s="14" t="s">
        <v>1728</v>
      </c>
      <c r="D174" s="14" t="s">
        <v>1728</v>
      </c>
      <c r="E174" s="9" t="s">
        <v>903</v>
      </c>
      <c r="F174" s="5">
        <v>99</v>
      </c>
      <c r="G174" s="5">
        <v>96</v>
      </c>
      <c r="H174" s="2">
        <v>1</v>
      </c>
      <c r="I174" s="2">
        <v>1</v>
      </c>
      <c r="J174" s="12">
        <v>99</v>
      </c>
      <c r="K174" s="12">
        <v>96</v>
      </c>
      <c r="L174" s="22">
        <v>142071</v>
      </c>
      <c r="M174" s="22">
        <v>1379</v>
      </c>
      <c r="N174" s="23">
        <v>16870</v>
      </c>
      <c r="O174" s="23">
        <v>19000</v>
      </c>
      <c r="P174" s="23">
        <v>51201</v>
      </c>
      <c r="Q174" s="23">
        <v>25300</v>
      </c>
      <c r="R174" s="23">
        <v>16000</v>
      </c>
      <c r="S174" s="23">
        <v>8675</v>
      </c>
      <c r="T174" s="23">
        <v>5025</v>
      </c>
      <c r="U174" s="24">
        <v>1874</v>
      </c>
      <c r="V174" s="25">
        <v>1462</v>
      </c>
      <c r="W174" s="25">
        <v>1384</v>
      </c>
      <c r="X174" s="25">
        <v>1265</v>
      </c>
      <c r="Y174" s="26">
        <v>1455</v>
      </c>
      <c r="Z174" s="26">
        <v>1084</v>
      </c>
      <c r="AA174" s="26">
        <v>1005</v>
      </c>
      <c r="AB174" s="10">
        <v>9</v>
      </c>
      <c r="AC174" s="10">
        <v>13</v>
      </c>
      <c r="AD174" s="10">
        <v>37</v>
      </c>
      <c r="AE174" s="10">
        <v>20</v>
      </c>
      <c r="AF174" s="10">
        <v>11</v>
      </c>
      <c r="AG174" s="10">
        <v>8</v>
      </c>
      <c r="AH174" s="10">
        <v>5</v>
      </c>
      <c r="AI174" s="10">
        <v>9</v>
      </c>
      <c r="AJ174" s="10">
        <v>13</v>
      </c>
      <c r="AK174" s="10">
        <v>35</v>
      </c>
      <c r="AL174" s="10">
        <v>18</v>
      </c>
      <c r="AM174" s="18">
        <v>11</v>
      </c>
      <c r="AN174" s="18">
        <v>8</v>
      </c>
      <c r="AO174" s="18">
        <v>5</v>
      </c>
      <c r="AP174" t="s">
        <v>1257</v>
      </c>
      <c r="AQ174" t="s">
        <v>1258</v>
      </c>
      <c r="AR174" t="s">
        <v>1259</v>
      </c>
      <c r="AS174" t="s">
        <v>1260</v>
      </c>
      <c r="AT174" t="s">
        <v>1261</v>
      </c>
      <c r="AU174" t="s">
        <v>1262</v>
      </c>
      <c r="AV174" t="s">
        <v>1263</v>
      </c>
      <c r="AW174" t="s">
        <v>136</v>
      </c>
      <c r="AX174" t="s">
        <v>308</v>
      </c>
      <c r="AY174" t="s">
        <v>1264</v>
      </c>
      <c r="AZ174" t="s">
        <v>1265</v>
      </c>
      <c r="BA174" t="s">
        <v>258</v>
      </c>
      <c r="BB174" t="s">
        <v>1266</v>
      </c>
      <c r="BC174" t="s">
        <v>1267</v>
      </c>
      <c r="BD174" s="31">
        <v>669720</v>
      </c>
      <c r="BE174" s="31">
        <v>182169</v>
      </c>
      <c r="BF174" s="1">
        <v>2014</v>
      </c>
      <c r="BG174" s="1">
        <v>2014</v>
      </c>
      <c r="BH174" s="1">
        <v>2017</v>
      </c>
      <c r="BI174" s="31">
        <v>655663</v>
      </c>
      <c r="BJ174" s="31">
        <v>172380</v>
      </c>
      <c r="BK174" s="1">
        <v>2014</v>
      </c>
      <c r="BL174" s="1">
        <v>2014</v>
      </c>
      <c r="BM174" s="1">
        <v>2017</v>
      </c>
      <c r="BN174" t="s">
        <v>1728</v>
      </c>
      <c r="BO174" t="s">
        <v>1728</v>
      </c>
    </row>
    <row r="175" spans="1:67">
      <c r="A175" s="14">
        <v>2875</v>
      </c>
      <c r="B175" s="14" t="s">
        <v>1272</v>
      </c>
      <c r="C175" s="14" t="s">
        <v>1728</v>
      </c>
      <c r="D175" s="14" t="s">
        <v>1728</v>
      </c>
      <c r="E175" s="9" t="s">
        <v>1269</v>
      </c>
      <c r="F175" s="5">
        <v>3</v>
      </c>
      <c r="G175" s="5">
        <v>2</v>
      </c>
      <c r="H175" s="2">
        <v>1</v>
      </c>
      <c r="I175" s="2">
        <v>1</v>
      </c>
      <c r="J175" s="12">
        <v>3</v>
      </c>
      <c r="K175" s="12">
        <v>2</v>
      </c>
      <c r="L175" s="22">
        <v>281846</v>
      </c>
      <c r="M175" s="22">
        <v>93949</v>
      </c>
      <c r="N175" s="23"/>
      <c r="O175" s="23"/>
      <c r="P175" s="23"/>
      <c r="Q175" s="23">
        <v>7500</v>
      </c>
      <c r="R175" s="23"/>
      <c r="S175" s="23">
        <v>274346</v>
      </c>
      <c r="T175" s="23"/>
      <c r="U175" s="24"/>
      <c r="V175" s="25"/>
      <c r="W175" s="25"/>
      <c r="X175" s="25">
        <v>7500</v>
      </c>
      <c r="Y175" s="26"/>
      <c r="Z175" s="26">
        <v>137173</v>
      </c>
      <c r="AA175" s="26"/>
      <c r="AB175" s="10"/>
      <c r="AC175" s="10"/>
      <c r="AD175" s="10"/>
      <c r="AE175" s="10">
        <v>1</v>
      </c>
      <c r="AF175" s="10"/>
      <c r="AG175" s="10">
        <v>2</v>
      </c>
      <c r="AH175" s="10"/>
      <c r="AI175" s="10"/>
      <c r="AJ175" s="10"/>
      <c r="AK175" s="10"/>
      <c r="AL175" s="10">
        <v>1</v>
      </c>
      <c r="AM175" s="18"/>
      <c r="AN175" s="18">
        <v>2</v>
      </c>
      <c r="AO175" s="18"/>
      <c r="AS175" t="s">
        <v>1270</v>
      </c>
      <c r="AU175" t="s">
        <v>1271</v>
      </c>
      <c r="AZ175" t="s">
        <v>38</v>
      </c>
      <c r="BB175" t="s">
        <v>11</v>
      </c>
      <c r="BD175" s="31">
        <v>12161071</v>
      </c>
      <c r="BE175" s="31">
        <v>4528646</v>
      </c>
      <c r="BF175" s="1">
        <v>1994</v>
      </c>
      <c r="BG175" s="1">
        <v>1994</v>
      </c>
      <c r="BH175" s="1"/>
      <c r="BI175" s="31">
        <v>13116634</v>
      </c>
      <c r="BJ175" s="31">
        <v>3075663</v>
      </c>
      <c r="BK175" s="1">
        <v>1994</v>
      </c>
      <c r="BL175" s="1">
        <v>1994</v>
      </c>
      <c r="BM175" s="1"/>
      <c r="BN175" t="s">
        <v>1728</v>
      </c>
      <c r="BO175" t="s">
        <v>1728</v>
      </c>
    </row>
    <row r="176" spans="1:67">
      <c r="A176" s="14">
        <v>2920</v>
      </c>
      <c r="B176" s="14" t="s">
        <v>1278</v>
      </c>
      <c r="C176" s="14" t="s">
        <v>1728</v>
      </c>
      <c r="D176" s="14" t="s">
        <v>1728</v>
      </c>
      <c r="E176" s="9" t="s">
        <v>1273</v>
      </c>
      <c r="F176" s="5">
        <v>10</v>
      </c>
      <c r="G176" s="5">
        <v>6</v>
      </c>
      <c r="H176" s="2">
        <v>1</v>
      </c>
      <c r="I176" s="2">
        <v>1</v>
      </c>
      <c r="J176" s="12">
        <v>10</v>
      </c>
      <c r="K176" s="12">
        <v>6</v>
      </c>
      <c r="L176" s="22">
        <v>3527125</v>
      </c>
      <c r="M176" s="22">
        <v>320648</v>
      </c>
      <c r="N176" s="23"/>
      <c r="O176" s="23"/>
      <c r="P176" s="23"/>
      <c r="Q176" s="23">
        <v>2075000</v>
      </c>
      <c r="R176" s="23">
        <v>320000</v>
      </c>
      <c r="S176" s="23">
        <v>832125</v>
      </c>
      <c r="T176" s="23">
        <v>300000</v>
      </c>
      <c r="U176" s="24"/>
      <c r="V176" s="25"/>
      <c r="W176" s="25"/>
      <c r="X176" s="25">
        <v>518750</v>
      </c>
      <c r="Y176" s="26">
        <v>106667</v>
      </c>
      <c r="Z176" s="26">
        <v>277375</v>
      </c>
      <c r="AA176" s="26">
        <v>300000</v>
      </c>
      <c r="AB176" s="10"/>
      <c r="AC176" s="10"/>
      <c r="AD176" s="10"/>
      <c r="AE176" s="10">
        <v>4</v>
      </c>
      <c r="AF176" s="10">
        <v>4</v>
      </c>
      <c r="AG176" s="10">
        <v>3</v>
      </c>
      <c r="AH176" s="10">
        <v>1</v>
      </c>
      <c r="AI176" s="10"/>
      <c r="AJ176" s="10"/>
      <c r="AK176" s="10"/>
      <c r="AL176" s="10">
        <v>3</v>
      </c>
      <c r="AM176" s="18">
        <v>3</v>
      </c>
      <c r="AN176" s="18">
        <v>2</v>
      </c>
      <c r="AO176" s="18">
        <v>1</v>
      </c>
      <c r="AS176" t="s">
        <v>1274</v>
      </c>
      <c r="AT176" t="s">
        <v>1275</v>
      </c>
      <c r="AU176" t="s">
        <v>1276</v>
      </c>
      <c r="AV176" t="s">
        <v>1277</v>
      </c>
      <c r="AZ176" t="s">
        <v>86</v>
      </c>
      <c r="BA176" t="s">
        <v>86</v>
      </c>
      <c r="BB176" t="s">
        <v>60</v>
      </c>
      <c r="BC176" t="s">
        <v>38</v>
      </c>
      <c r="BD176" s="31">
        <v>3400154</v>
      </c>
      <c r="BE176" s="31">
        <v>2499100</v>
      </c>
      <c r="BF176" s="1">
        <v>2000</v>
      </c>
      <c r="BG176" s="1">
        <v>2003</v>
      </c>
      <c r="BH176" s="1">
        <v>2018</v>
      </c>
      <c r="BI176" s="31">
        <v>3400154</v>
      </c>
      <c r="BJ176" s="31">
        <v>2499100</v>
      </c>
      <c r="BK176" s="1">
        <v>2000</v>
      </c>
      <c r="BL176" s="1">
        <v>2003</v>
      </c>
      <c r="BM176" s="1">
        <v>2018</v>
      </c>
      <c r="BN176" t="s">
        <v>1728</v>
      </c>
      <c r="BO176" t="s">
        <v>1728</v>
      </c>
    </row>
    <row r="177" spans="1:67">
      <c r="A177" s="14">
        <v>2936</v>
      </c>
      <c r="B177" s="14" t="s">
        <v>1288</v>
      </c>
      <c r="C177" s="14" t="s">
        <v>1728</v>
      </c>
      <c r="D177" s="14" t="s">
        <v>1728</v>
      </c>
      <c r="E177" s="9" t="s">
        <v>1279</v>
      </c>
      <c r="F177" s="5">
        <v>19</v>
      </c>
      <c r="G177" s="5">
        <v>8</v>
      </c>
      <c r="H177" s="2">
        <v>0.37</v>
      </c>
      <c r="I177" s="2">
        <v>0.38</v>
      </c>
      <c r="J177" s="12">
        <v>7</v>
      </c>
      <c r="K177" s="12">
        <v>3</v>
      </c>
      <c r="L177" s="22">
        <v>5516256</v>
      </c>
      <c r="M177" s="22">
        <v>250739</v>
      </c>
      <c r="N177" s="23"/>
      <c r="O177" s="23">
        <v>1500</v>
      </c>
      <c r="P177" s="23">
        <v>50000</v>
      </c>
      <c r="Q177" s="23">
        <v>962256</v>
      </c>
      <c r="R177" s="23">
        <v>3747500</v>
      </c>
      <c r="S177" s="23">
        <v>725000</v>
      </c>
      <c r="T177" s="23">
        <v>30000</v>
      </c>
      <c r="U177" s="24"/>
      <c r="V177" s="25">
        <v>1500</v>
      </c>
      <c r="W177" s="25">
        <v>50000</v>
      </c>
      <c r="X177" s="25">
        <v>106917</v>
      </c>
      <c r="Y177" s="26">
        <v>749500</v>
      </c>
      <c r="Z177" s="26">
        <v>181250</v>
      </c>
      <c r="AA177" s="26">
        <v>15000</v>
      </c>
      <c r="AB177" s="10"/>
      <c r="AC177" s="10">
        <v>1</v>
      </c>
      <c r="AD177" s="10">
        <v>1</v>
      </c>
      <c r="AE177" s="10">
        <v>9</v>
      </c>
      <c r="AF177" s="10">
        <v>5</v>
      </c>
      <c r="AG177" s="10">
        <v>4</v>
      </c>
      <c r="AH177" s="10">
        <v>2</v>
      </c>
      <c r="AI177" s="10"/>
      <c r="AJ177" s="10">
        <v>1</v>
      </c>
      <c r="AK177" s="10">
        <v>1</v>
      </c>
      <c r="AL177" s="10">
        <v>4</v>
      </c>
      <c r="AM177" s="18">
        <v>3</v>
      </c>
      <c r="AN177" s="18">
        <v>2</v>
      </c>
      <c r="AO177" s="18">
        <v>1</v>
      </c>
      <c r="AQ177" t="s">
        <v>1280</v>
      </c>
      <c r="AR177" t="s">
        <v>1281</v>
      </c>
      <c r="AS177" t="s">
        <v>1282</v>
      </c>
      <c r="AT177" t="s">
        <v>1283</v>
      </c>
      <c r="AU177" t="s">
        <v>1284</v>
      </c>
      <c r="AV177" t="s">
        <v>1285</v>
      </c>
      <c r="AX177" t="s">
        <v>38</v>
      </c>
      <c r="AY177" t="s">
        <v>38</v>
      </c>
      <c r="AZ177" t="s">
        <v>1286</v>
      </c>
      <c r="BA177" t="s">
        <v>1287</v>
      </c>
      <c r="BB177" t="s">
        <v>86</v>
      </c>
      <c r="BC177" t="s">
        <v>11</v>
      </c>
      <c r="BD177" s="31">
        <v>3502502</v>
      </c>
      <c r="BE177" s="31">
        <v>1095015</v>
      </c>
      <c r="BF177" s="1">
        <v>1993</v>
      </c>
      <c r="BG177" s="1">
        <v>1995</v>
      </c>
      <c r="BH177" s="1">
        <v>2018</v>
      </c>
      <c r="BI177" s="31">
        <v>489676</v>
      </c>
      <c r="BJ177" s="31">
        <v>37692</v>
      </c>
      <c r="BK177" s="1">
        <v>1985</v>
      </c>
      <c r="BL177" s="1">
        <v>1986</v>
      </c>
      <c r="BM177" s="1">
        <v>2018</v>
      </c>
      <c r="BN177" t="s">
        <v>1728</v>
      </c>
      <c r="BO177" t="s">
        <v>1728</v>
      </c>
    </row>
    <row r="178" spans="1:67">
      <c r="A178" s="14">
        <v>2940</v>
      </c>
      <c r="B178" s="14" t="s">
        <v>1296</v>
      </c>
      <c r="C178" s="14" t="s">
        <v>1828</v>
      </c>
      <c r="D178" s="14" t="s">
        <v>1829</v>
      </c>
      <c r="E178" s="9" t="s">
        <v>264</v>
      </c>
      <c r="F178" s="5">
        <v>14</v>
      </c>
      <c r="G178" s="5">
        <v>13</v>
      </c>
      <c r="H178" s="2">
        <v>1</v>
      </c>
      <c r="I178" s="2">
        <v>1</v>
      </c>
      <c r="J178" s="12">
        <v>14</v>
      </c>
      <c r="K178" s="12">
        <v>13</v>
      </c>
      <c r="L178" s="22">
        <v>593114</v>
      </c>
      <c r="M178" s="22">
        <v>42365</v>
      </c>
      <c r="N178" s="23">
        <v>96500</v>
      </c>
      <c r="O178" s="23">
        <v>20948</v>
      </c>
      <c r="P178" s="23">
        <v>164666</v>
      </c>
      <c r="Q178" s="23">
        <v>100000</v>
      </c>
      <c r="R178" s="23">
        <v>20000</v>
      </c>
      <c r="S178" s="23">
        <v>145000</v>
      </c>
      <c r="T178" s="23">
        <v>46000</v>
      </c>
      <c r="U178" s="24">
        <v>32167</v>
      </c>
      <c r="V178" s="25">
        <v>20948</v>
      </c>
      <c r="W178" s="25">
        <v>54889</v>
      </c>
      <c r="X178" s="25">
        <v>100000</v>
      </c>
      <c r="Y178" s="26">
        <v>20000</v>
      </c>
      <c r="Z178" s="26">
        <v>72500</v>
      </c>
      <c r="AA178" s="26">
        <v>15333</v>
      </c>
      <c r="AB178" s="10">
        <v>3</v>
      </c>
      <c r="AC178" s="10">
        <v>1</v>
      </c>
      <c r="AD178" s="10">
        <v>3</v>
      </c>
      <c r="AE178" s="10">
        <v>1</v>
      </c>
      <c r="AF178" s="10">
        <v>1</v>
      </c>
      <c r="AG178" s="10">
        <v>2</v>
      </c>
      <c r="AH178" s="10">
        <v>3</v>
      </c>
      <c r="AI178" s="10">
        <v>3</v>
      </c>
      <c r="AJ178" s="10">
        <v>1</v>
      </c>
      <c r="AK178" s="10">
        <v>3</v>
      </c>
      <c r="AL178" s="10">
        <v>1</v>
      </c>
      <c r="AM178" s="18">
        <v>1</v>
      </c>
      <c r="AN178" s="18">
        <v>2</v>
      </c>
      <c r="AO178" s="18">
        <v>3</v>
      </c>
      <c r="AP178" t="s">
        <v>1289</v>
      </c>
      <c r="AQ178" t="s">
        <v>1290</v>
      </c>
      <c r="AR178" t="s">
        <v>1291</v>
      </c>
      <c r="AS178" t="s">
        <v>1292</v>
      </c>
      <c r="AT178" t="s">
        <v>1293</v>
      </c>
      <c r="AU178" t="s">
        <v>1294</v>
      </c>
      <c r="AV178" t="s">
        <v>1295</v>
      </c>
      <c r="AW178" t="s">
        <v>147</v>
      </c>
      <c r="AX178" t="s">
        <v>37</v>
      </c>
      <c r="AY178" t="s">
        <v>147</v>
      </c>
      <c r="AZ178" t="s">
        <v>37</v>
      </c>
      <c r="BA178" t="s">
        <v>37</v>
      </c>
      <c r="BB178" t="s">
        <v>68</v>
      </c>
      <c r="BC178" t="s">
        <v>1065</v>
      </c>
      <c r="BD178" s="31">
        <v>745796</v>
      </c>
      <c r="BE178" s="31">
        <v>67909</v>
      </c>
      <c r="BF178" s="1">
        <v>1993</v>
      </c>
      <c r="BG178" s="1">
        <v>1995</v>
      </c>
      <c r="BH178" s="1">
        <v>2018</v>
      </c>
      <c r="BI178" s="31">
        <v>745796</v>
      </c>
      <c r="BJ178" s="31">
        <v>67909</v>
      </c>
      <c r="BK178" s="1">
        <v>1993</v>
      </c>
      <c r="BL178" s="1">
        <v>1995</v>
      </c>
      <c r="BM178" s="1">
        <v>2018</v>
      </c>
      <c r="BN178" t="s">
        <v>1828</v>
      </c>
      <c r="BO178" t="s">
        <v>1829</v>
      </c>
    </row>
    <row r="179" spans="1:67">
      <c r="A179" s="14">
        <v>2955</v>
      </c>
      <c r="B179" s="14" t="s">
        <v>1309</v>
      </c>
      <c r="C179" s="14" t="s">
        <v>1724</v>
      </c>
      <c r="D179" s="14" t="s">
        <v>1725</v>
      </c>
      <c r="E179" s="9" t="s">
        <v>1297</v>
      </c>
      <c r="F179" s="5">
        <v>44</v>
      </c>
      <c r="G179" s="5">
        <v>43</v>
      </c>
      <c r="H179" s="2">
        <v>1</v>
      </c>
      <c r="I179" s="2">
        <v>1</v>
      </c>
      <c r="J179" s="12">
        <v>44</v>
      </c>
      <c r="K179" s="12">
        <v>43</v>
      </c>
      <c r="L179" s="22">
        <v>2595195</v>
      </c>
      <c r="M179" s="22">
        <v>57671</v>
      </c>
      <c r="N179" s="23">
        <v>88747</v>
      </c>
      <c r="O179" s="23">
        <v>30500</v>
      </c>
      <c r="P179" s="23">
        <v>438639</v>
      </c>
      <c r="Q179" s="23">
        <v>464514</v>
      </c>
      <c r="R179" s="23">
        <v>1028017</v>
      </c>
      <c r="S179" s="23">
        <v>502619</v>
      </c>
      <c r="T179" s="23">
        <v>42159</v>
      </c>
      <c r="U179" s="24">
        <v>22187</v>
      </c>
      <c r="V179" s="25">
        <v>15250</v>
      </c>
      <c r="W179" s="25">
        <v>54830</v>
      </c>
      <c r="X179" s="25">
        <v>58064</v>
      </c>
      <c r="Y179" s="26">
        <v>73430</v>
      </c>
      <c r="Z179" s="26">
        <v>83770</v>
      </c>
      <c r="AA179" s="26">
        <v>14053</v>
      </c>
      <c r="AB179" s="10">
        <v>4</v>
      </c>
      <c r="AC179" s="10">
        <v>2</v>
      </c>
      <c r="AD179" s="10">
        <v>8</v>
      </c>
      <c r="AE179" s="10">
        <v>8</v>
      </c>
      <c r="AF179" s="10">
        <v>14</v>
      </c>
      <c r="AG179" s="10">
        <v>6</v>
      </c>
      <c r="AH179" s="10">
        <v>3</v>
      </c>
      <c r="AI179" s="10">
        <v>4</v>
      </c>
      <c r="AJ179" s="10">
        <v>2</v>
      </c>
      <c r="AK179" s="10">
        <v>8</v>
      </c>
      <c r="AL179" s="10">
        <v>8</v>
      </c>
      <c r="AM179" s="18">
        <v>14</v>
      </c>
      <c r="AN179" s="18">
        <v>6</v>
      </c>
      <c r="AO179" s="18">
        <v>3</v>
      </c>
      <c r="AP179" t="s">
        <v>1298</v>
      </c>
      <c r="AQ179" t="s">
        <v>1299</v>
      </c>
      <c r="AR179" t="s">
        <v>1300</v>
      </c>
      <c r="AS179" t="s">
        <v>1301</v>
      </c>
      <c r="AT179" t="s">
        <v>1302</v>
      </c>
      <c r="AU179" t="s">
        <v>1303</v>
      </c>
      <c r="AV179" t="s">
        <v>1304</v>
      </c>
      <c r="AW179" t="s">
        <v>424</v>
      </c>
      <c r="AX179" t="s">
        <v>68</v>
      </c>
      <c r="AY179" t="s">
        <v>1305</v>
      </c>
      <c r="AZ179" t="s">
        <v>1306</v>
      </c>
      <c r="BA179" t="s">
        <v>1307</v>
      </c>
      <c r="BB179" t="s">
        <v>1308</v>
      </c>
      <c r="BC179" t="s">
        <v>125</v>
      </c>
      <c r="BD179" s="31">
        <v>532817</v>
      </c>
      <c r="BE179" s="31">
        <v>89455</v>
      </c>
      <c r="BF179" s="1">
        <v>1995</v>
      </c>
      <c r="BG179" s="1">
        <v>1996</v>
      </c>
      <c r="BH179" s="1">
        <v>2018</v>
      </c>
      <c r="BI179" s="31">
        <v>520810</v>
      </c>
      <c r="BJ179" s="31">
        <v>82208</v>
      </c>
      <c r="BK179" s="1">
        <v>1995</v>
      </c>
      <c r="BL179" s="1">
        <v>1996</v>
      </c>
      <c r="BM179" s="1">
        <v>2018</v>
      </c>
      <c r="BN179" t="s">
        <v>1724</v>
      </c>
      <c r="BO179" t="s">
        <v>1725</v>
      </c>
    </row>
    <row r="180" spans="1:67">
      <c r="A180" s="14">
        <v>2977</v>
      </c>
      <c r="B180" s="14" t="s">
        <v>1320</v>
      </c>
      <c r="C180" s="14" t="s">
        <v>1728</v>
      </c>
      <c r="D180" s="14" t="s">
        <v>1728</v>
      </c>
      <c r="E180" s="9" t="s">
        <v>220</v>
      </c>
      <c r="F180" s="5">
        <v>35</v>
      </c>
      <c r="G180" s="5">
        <v>32</v>
      </c>
      <c r="H180" s="2">
        <v>1</v>
      </c>
      <c r="I180" s="2">
        <v>1</v>
      </c>
      <c r="J180" s="12">
        <v>35</v>
      </c>
      <c r="K180" s="12">
        <v>32</v>
      </c>
      <c r="L180" s="22">
        <v>3525903</v>
      </c>
      <c r="M180" s="22">
        <v>97942</v>
      </c>
      <c r="N180" s="23">
        <v>369757</v>
      </c>
      <c r="O180" s="23">
        <v>350983</v>
      </c>
      <c r="P180" s="23">
        <v>1538190</v>
      </c>
      <c r="Q180" s="23">
        <v>234623</v>
      </c>
      <c r="R180" s="23">
        <v>760350</v>
      </c>
      <c r="S180" s="23">
        <v>111500</v>
      </c>
      <c r="T180" s="23">
        <v>160500</v>
      </c>
      <c r="U180" s="24">
        <v>92439</v>
      </c>
      <c r="V180" s="25">
        <v>70197</v>
      </c>
      <c r="W180" s="25">
        <v>139835</v>
      </c>
      <c r="X180" s="25">
        <v>78208</v>
      </c>
      <c r="Y180" s="26">
        <v>84483</v>
      </c>
      <c r="Z180" s="26">
        <v>55750</v>
      </c>
      <c r="AA180" s="26">
        <v>80250</v>
      </c>
      <c r="AB180" s="10">
        <v>4</v>
      </c>
      <c r="AC180" s="10">
        <v>5</v>
      </c>
      <c r="AD180" s="10">
        <v>11</v>
      </c>
      <c r="AE180" s="10">
        <v>3</v>
      </c>
      <c r="AF180" s="10">
        <v>9</v>
      </c>
      <c r="AG180" s="10">
        <v>2</v>
      </c>
      <c r="AH180" s="10">
        <v>2</v>
      </c>
      <c r="AI180" s="10">
        <v>4</v>
      </c>
      <c r="AJ180" s="10">
        <v>5</v>
      </c>
      <c r="AK180" s="10">
        <v>8</v>
      </c>
      <c r="AL180" s="10">
        <v>3</v>
      </c>
      <c r="AM180" s="18">
        <v>9</v>
      </c>
      <c r="AN180" s="18">
        <v>2</v>
      </c>
      <c r="AO180" s="18">
        <v>2</v>
      </c>
      <c r="AP180" t="s">
        <v>1311</v>
      </c>
      <c r="AQ180" t="s">
        <v>1312</v>
      </c>
      <c r="AR180" t="s">
        <v>1313</v>
      </c>
      <c r="AS180" t="s">
        <v>1314</v>
      </c>
      <c r="AT180" t="s">
        <v>1315</v>
      </c>
      <c r="AU180" t="s">
        <v>1316</v>
      </c>
      <c r="AV180" t="s">
        <v>1317</v>
      </c>
      <c r="AW180" t="s">
        <v>187</v>
      </c>
      <c r="AX180" t="s">
        <v>164</v>
      </c>
      <c r="AY180" t="s">
        <v>1318</v>
      </c>
      <c r="AZ180" t="s">
        <v>802</v>
      </c>
      <c r="BA180" t="s">
        <v>1319</v>
      </c>
      <c r="BB180" t="s">
        <v>898</v>
      </c>
      <c r="BC180" t="s">
        <v>228</v>
      </c>
      <c r="BD180" s="31">
        <v>689854</v>
      </c>
      <c r="BE180" s="31">
        <v>215139</v>
      </c>
      <c r="BF180" s="1">
        <v>2011</v>
      </c>
      <c r="BG180" s="1">
        <v>2011</v>
      </c>
      <c r="BH180" s="1">
        <v>2018</v>
      </c>
      <c r="BI180" s="31">
        <v>643668</v>
      </c>
      <c r="BJ180" s="31">
        <v>203714</v>
      </c>
      <c r="BK180" s="1">
        <v>2011</v>
      </c>
      <c r="BL180" s="1">
        <v>2011</v>
      </c>
      <c r="BM180" s="1">
        <v>2018</v>
      </c>
      <c r="BN180" t="s">
        <v>1728</v>
      </c>
      <c r="BO180" t="s">
        <v>1728</v>
      </c>
    </row>
    <row r="181" spans="1:67">
      <c r="A181" s="14">
        <v>3009</v>
      </c>
      <c r="B181" s="14" t="s">
        <v>1324</v>
      </c>
      <c r="C181" s="14" t="s">
        <v>1728</v>
      </c>
      <c r="D181" s="14" t="s">
        <v>1728</v>
      </c>
      <c r="E181" s="9" t="s">
        <v>33</v>
      </c>
      <c r="F181" s="5">
        <v>3</v>
      </c>
      <c r="G181" s="5">
        <v>3</v>
      </c>
      <c r="H181" s="2">
        <v>1</v>
      </c>
      <c r="I181" s="2">
        <v>1</v>
      </c>
      <c r="J181" s="12">
        <v>3</v>
      </c>
      <c r="K181" s="12">
        <v>3</v>
      </c>
      <c r="L181" s="22">
        <v>41100</v>
      </c>
      <c r="M181" s="22">
        <v>13700</v>
      </c>
      <c r="N181" s="23">
        <v>12500</v>
      </c>
      <c r="O181" s="23">
        <v>8600</v>
      </c>
      <c r="P181" s="23"/>
      <c r="Q181" s="23"/>
      <c r="R181" s="23"/>
      <c r="S181" s="23">
        <v>20000</v>
      </c>
      <c r="T181" s="23"/>
      <c r="U181" s="24">
        <v>12500</v>
      </c>
      <c r="V181" s="25">
        <v>8600</v>
      </c>
      <c r="W181" s="25"/>
      <c r="X181" s="25"/>
      <c r="Y181" s="26"/>
      <c r="Z181" s="26">
        <v>20000</v>
      </c>
      <c r="AA181" s="26"/>
      <c r="AB181" s="10">
        <v>1</v>
      </c>
      <c r="AC181" s="10">
        <v>1</v>
      </c>
      <c r="AD181" s="10"/>
      <c r="AE181" s="10"/>
      <c r="AF181" s="10"/>
      <c r="AG181" s="10">
        <v>1</v>
      </c>
      <c r="AH181" s="10"/>
      <c r="AI181" s="10">
        <v>1</v>
      </c>
      <c r="AJ181" s="10">
        <v>1</v>
      </c>
      <c r="AK181" s="10"/>
      <c r="AL181" s="10"/>
      <c r="AM181" s="18"/>
      <c r="AN181" s="18">
        <v>1</v>
      </c>
      <c r="AO181" s="18"/>
      <c r="AP181" t="s">
        <v>1321</v>
      </c>
      <c r="AQ181" t="s">
        <v>1322</v>
      </c>
      <c r="AU181" t="s">
        <v>1323</v>
      </c>
      <c r="AW181" t="s">
        <v>38</v>
      </c>
      <c r="AX181" t="s">
        <v>67</v>
      </c>
      <c r="BB181" t="s">
        <v>37</v>
      </c>
      <c r="BD181" s="31">
        <v>397097</v>
      </c>
      <c r="BE181" s="31">
        <v>93759</v>
      </c>
      <c r="BF181" s="1">
        <v>1993</v>
      </c>
      <c r="BG181" s="1">
        <v>1994</v>
      </c>
      <c r="BH181" s="1">
        <v>2017</v>
      </c>
      <c r="BI181" s="31">
        <v>397097</v>
      </c>
      <c r="BJ181" s="31">
        <v>93759</v>
      </c>
      <c r="BK181" s="1">
        <v>1993</v>
      </c>
      <c r="BL181" s="1">
        <v>1994</v>
      </c>
      <c r="BM181" s="1">
        <v>2017</v>
      </c>
      <c r="BN181" t="s">
        <v>1728</v>
      </c>
      <c r="BO181" t="s">
        <v>1728</v>
      </c>
    </row>
    <row r="182" spans="1:67">
      <c r="A182" s="14">
        <v>3041</v>
      </c>
      <c r="B182" s="14" t="s">
        <v>1336</v>
      </c>
      <c r="C182" s="14" t="s">
        <v>1728</v>
      </c>
      <c r="D182" s="14" t="s">
        <v>1728</v>
      </c>
      <c r="E182" s="9" t="s">
        <v>47</v>
      </c>
      <c r="F182" s="5">
        <v>35</v>
      </c>
      <c r="G182" s="5">
        <v>35</v>
      </c>
      <c r="H182" s="2">
        <v>0.97</v>
      </c>
      <c r="I182" s="2">
        <v>0.97</v>
      </c>
      <c r="J182" s="12">
        <v>34</v>
      </c>
      <c r="K182" s="12">
        <v>34</v>
      </c>
      <c r="L182" s="22">
        <v>2184688</v>
      </c>
      <c r="M182" s="22">
        <v>60686</v>
      </c>
      <c r="N182" s="23">
        <v>57625</v>
      </c>
      <c r="O182" s="23">
        <v>65220</v>
      </c>
      <c r="P182" s="23">
        <v>206400</v>
      </c>
      <c r="Q182" s="23">
        <v>212200</v>
      </c>
      <c r="R182" s="23">
        <v>244550</v>
      </c>
      <c r="S182" s="23">
        <v>1064493</v>
      </c>
      <c r="T182" s="23">
        <v>334200</v>
      </c>
      <c r="U182" s="24">
        <v>19208</v>
      </c>
      <c r="V182" s="25">
        <v>16305</v>
      </c>
      <c r="W182" s="25">
        <v>41280</v>
      </c>
      <c r="X182" s="25">
        <v>42440</v>
      </c>
      <c r="Y182" s="26">
        <v>40758</v>
      </c>
      <c r="Z182" s="26">
        <v>106449</v>
      </c>
      <c r="AA182" s="26">
        <v>111400</v>
      </c>
      <c r="AB182" s="10">
        <v>3</v>
      </c>
      <c r="AC182" s="10">
        <v>4</v>
      </c>
      <c r="AD182" s="10">
        <v>5</v>
      </c>
      <c r="AE182" s="10">
        <v>5</v>
      </c>
      <c r="AF182" s="10">
        <v>6</v>
      </c>
      <c r="AG182" s="10">
        <v>10</v>
      </c>
      <c r="AH182" s="10">
        <v>3</v>
      </c>
      <c r="AI182" s="10">
        <v>3</v>
      </c>
      <c r="AJ182" s="10">
        <v>4</v>
      </c>
      <c r="AK182" s="10">
        <v>5</v>
      </c>
      <c r="AL182" s="10">
        <v>5</v>
      </c>
      <c r="AM182" s="18">
        <v>6</v>
      </c>
      <c r="AN182" s="18">
        <v>9</v>
      </c>
      <c r="AO182" s="18">
        <v>3</v>
      </c>
      <c r="AP182" t="s">
        <v>1325</v>
      </c>
      <c r="AQ182" t="s">
        <v>1326</v>
      </c>
      <c r="AR182" t="s">
        <v>1327</v>
      </c>
      <c r="AS182" t="s">
        <v>1328</v>
      </c>
      <c r="AT182" t="s">
        <v>1329</v>
      </c>
      <c r="AU182" t="s">
        <v>1330</v>
      </c>
      <c r="AV182" t="s">
        <v>1331</v>
      </c>
      <c r="AW182" t="s">
        <v>147</v>
      </c>
      <c r="AX182" t="s">
        <v>1332</v>
      </c>
      <c r="AY182" t="s">
        <v>282</v>
      </c>
      <c r="AZ182" t="s">
        <v>124</v>
      </c>
      <c r="BA182" t="s">
        <v>1333</v>
      </c>
      <c r="BB182" t="s">
        <v>1334</v>
      </c>
      <c r="BC182" t="s">
        <v>1335</v>
      </c>
      <c r="BD182" s="32">
        <v>900902</v>
      </c>
      <c r="BE182" s="32">
        <v>457203</v>
      </c>
      <c r="BF182" s="1">
        <v>1991</v>
      </c>
      <c r="BG182" s="1">
        <v>1992</v>
      </c>
      <c r="BH182" s="1">
        <v>2017</v>
      </c>
      <c r="BI182" s="32">
        <v>889896</v>
      </c>
      <c r="BJ182" s="32">
        <v>449602</v>
      </c>
      <c r="BK182" s="1">
        <v>1991</v>
      </c>
      <c r="BL182" s="1">
        <v>1992</v>
      </c>
      <c r="BM182" s="1">
        <v>2017</v>
      </c>
      <c r="BN182" t="s">
        <v>1728</v>
      </c>
      <c r="BO182" t="s">
        <v>1728</v>
      </c>
    </row>
    <row r="183" spans="1:67">
      <c r="A183" s="14">
        <v>3106</v>
      </c>
      <c r="B183" s="14" t="s">
        <v>1344</v>
      </c>
      <c r="C183" s="14" t="s">
        <v>1728</v>
      </c>
      <c r="D183" s="14" t="s">
        <v>1728</v>
      </c>
      <c r="E183" s="9" t="s">
        <v>588</v>
      </c>
      <c r="F183" s="5">
        <v>18</v>
      </c>
      <c r="G183" s="5">
        <v>17</v>
      </c>
      <c r="H183" s="2">
        <v>1</v>
      </c>
      <c r="I183" s="2">
        <v>1</v>
      </c>
      <c r="J183" s="12">
        <v>18</v>
      </c>
      <c r="K183" s="12">
        <v>17</v>
      </c>
      <c r="L183" s="22">
        <v>444694</v>
      </c>
      <c r="M183" s="22">
        <v>23405</v>
      </c>
      <c r="N183" s="23">
        <v>20000</v>
      </c>
      <c r="O183" s="23">
        <v>75400</v>
      </c>
      <c r="P183" s="23">
        <v>52000</v>
      </c>
      <c r="Q183" s="23">
        <v>22000</v>
      </c>
      <c r="R183" s="23">
        <v>87000</v>
      </c>
      <c r="S183" s="23">
        <v>164000</v>
      </c>
      <c r="T183" s="23">
        <v>24294</v>
      </c>
      <c r="U183" s="24">
        <v>20000</v>
      </c>
      <c r="V183" s="25">
        <v>25133</v>
      </c>
      <c r="W183" s="25">
        <v>52000</v>
      </c>
      <c r="X183" s="25">
        <v>22000</v>
      </c>
      <c r="Y183" s="26">
        <v>21750</v>
      </c>
      <c r="Z183" s="26">
        <v>27333</v>
      </c>
      <c r="AA183" s="26">
        <v>8098</v>
      </c>
      <c r="AB183" s="10">
        <v>1</v>
      </c>
      <c r="AC183" s="10">
        <v>3</v>
      </c>
      <c r="AD183" s="10">
        <v>1</v>
      </c>
      <c r="AE183" s="10">
        <v>1</v>
      </c>
      <c r="AF183" s="10">
        <v>4</v>
      </c>
      <c r="AG183" s="10">
        <v>6</v>
      </c>
      <c r="AH183" s="10">
        <v>3</v>
      </c>
      <c r="AI183" s="10">
        <v>1</v>
      </c>
      <c r="AJ183" s="10">
        <v>3</v>
      </c>
      <c r="AK183" s="10">
        <v>1</v>
      </c>
      <c r="AL183" s="10">
        <v>1</v>
      </c>
      <c r="AM183" s="18">
        <v>4</v>
      </c>
      <c r="AN183" s="18">
        <v>6</v>
      </c>
      <c r="AO183" s="18">
        <v>3</v>
      </c>
      <c r="AP183" t="s">
        <v>1337</v>
      </c>
      <c r="AQ183" t="s">
        <v>1338</v>
      </c>
      <c r="AR183" t="s">
        <v>1339</v>
      </c>
      <c r="AS183" t="s">
        <v>1114</v>
      </c>
      <c r="AT183" t="s">
        <v>1340</v>
      </c>
      <c r="AU183" t="s">
        <v>1341</v>
      </c>
      <c r="AV183" t="s">
        <v>1342</v>
      </c>
      <c r="AW183" t="s">
        <v>38</v>
      </c>
      <c r="AX183" t="s">
        <v>269</v>
      </c>
      <c r="AY183" t="s">
        <v>37</v>
      </c>
      <c r="AZ183" t="s">
        <v>37</v>
      </c>
      <c r="BA183" t="s">
        <v>1052</v>
      </c>
      <c r="BB183" t="s">
        <v>1343</v>
      </c>
      <c r="BC183" t="s">
        <v>60</v>
      </c>
      <c r="BD183" s="32">
        <v>528381</v>
      </c>
      <c r="BE183" s="32">
        <v>155951</v>
      </c>
      <c r="BF183" s="1">
        <v>1991</v>
      </c>
      <c r="BG183" s="1">
        <v>1992</v>
      </c>
      <c r="BH183" s="1">
        <v>2018</v>
      </c>
      <c r="BI183" s="32">
        <v>523869</v>
      </c>
      <c r="BJ183" s="32">
        <v>153369</v>
      </c>
      <c r="BK183" s="1">
        <v>1991</v>
      </c>
      <c r="BL183" s="1">
        <v>1992</v>
      </c>
      <c r="BM183" s="1">
        <v>2018</v>
      </c>
      <c r="BN183" t="s">
        <v>1728</v>
      </c>
      <c r="BO183" t="s">
        <v>1728</v>
      </c>
    </row>
    <row r="184" spans="1:67">
      <c r="A184" s="14">
        <v>3182</v>
      </c>
      <c r="B184" s="14" t="s">
        <v>1347</v>
      </c>
      <c r="C184" s="14" t="s">
        <v>1728</v>
      </c>
      <c r="D184" s="14" t="s">
        <v>1728</v>
      </c>
      <c r="E184" s="9" t="s">
        <v>33</v>
      </c>
      <c r="F184" s="5">
        <v>4</v>
      </c>
      <c r="G184" s="5">
        <v>2</v>
      </c>
      <c r="H184" s="2">
        <v>1</v>
      </c>
      <c r="I184" s="2">
        <v>1</v>
      </c>
      <c r="J184" s="12">
        <v>4</v>
      </c>
      <c r="K184" s="12">
        <v>2</v>
      </c>
      <c r="L184" s="22">
        <v>245000</v>
      </c>
      <c r="M184" s="22">
        <v>61250</v>
      </c>
      <c r="N184" s="23"/>
      <c r="O184" s="23"/>
      <c r="P184" s="23"/>
      <c r="Q184" s="23">
        <v>50000</v>
      </c>
      <c r="R184" s="23">
        <v>80000</v>
      </c>
      <c r="S184" s="23">
        <v>115000</v>
      </c>
      <c r="T184" s="23"/>
      <c r="U184" s="24"/>
      <c r="V184" s="25"/>
      <c r="W184" s="25"/>
      <c r="X184" s="25">
        <v>25000</v>
      </c>
      <c r="Y184" s="26">
        <v>80000</v>
      </c>
      <c r="Z184" s="26">
        <v>115000</v>
      </c>
      <c r="AA184" s="26"/>
      <c r="AB184" s="10"/>
      <c r="AC184" s="10"/>
      <c r="AD184" s="10"/>
      <c r="AE184" s="10">
        <v>2</v>
      </c>
      <c r="AF184" s="10">
        <v>1</v>
      </c>
      <c r="AG184" s="10">
        <v>1</v>
      </c>
      <c r="AH184" s="10"/>
      <c r="AI184" s="10"/>
      <c r="AJ184" s="10"/>
      <c r="AK184" s="10"/>
      <c r="AL184" s="10">
        <v>1</v>
      </c>
      <c r="AM184" s="18">
        <v>1</v>
      </c>
      <c r="AN184" s="18">
        <v>1</v>
      </c>
      <c r="AO184" s="18"/>
      <c r="AS184" t="s">
        <v>1345</v>
      </c>
      <c r="AT184" t="s">
        <v>1345</v>
      </c>
      <c r="AU184" t="s">
        <v>1346</v>
      </c>
      <c r="AZ184" t="s">
        <v>68</v>
      </c>
      <c r="BA184" t="s">
        <v>37</v>
      </c>
      <c r="BB184" t="s">
        <v>37</v>
      </c>
      <c r="BD184" s="32">
        <v>897346</v>
      </c>
      <c r="BE184" s="32">
        <v>60628</v>
      </c>
      <c r="BF184" s="1">
        <v>1992</v>
      </c>
      <c r="BG184" s="1">
        <v>1995</v>
      </c>
      <c r="BH184" s="1"/>
      <c r="BI184" s="32">
        <v>897346</v>
      </c>
      <c r="BJ184" s="32">
        <v>60628</v>
      </c>
      <c r="BK184" s="1">
        <v>1992</v>
      </c>
      <c r="BL184" s="1">
        <v>1995</v>
      </c>
      <c r="BM184" s="1"/>
      <c r="BN184" t="s">
        <v>1728</v>
      </c>
      <c r="BO184" t="s">
        <v>1728</v>
      </c>
    </row>
    <row r="185" spans="1:67">
      <c r="A185" s="14">
        <v>3190</v>
      </c>
      <c r="B185" s="14" t="s">
        <v>1350</v>
      </c>
      <c r="C185" s="14" t="s">
        <v>1728</v>
      </c>
      <c r="D185" s="14" t="s">
        <v>1728</v>
      </c>
      <c r="E185" s="9" t="s">
        <v>89</v>
      </c>
      <c r="F185" s="5">
        <v>6</v>
      </c>
      <c r="G185" s="5">
        <v>6</v>
      </c>
      <c r="H185" s="2">
        <v>1</v>
      </c>
      <c r="I185" s="2">
        <v>1</v>
      </c>
      <c r="J185" s="12">
        <v>6</v>
      </c>
      <c r="K185" s="12">
        <v>6</v>
      </c>
      <c r="L185" s="22">
        <v>367500</v>
      </c>
      <c r="M185" s="22">
        <v>61250</v>
      </c>
      <c r="N185" s="23"/>
      <c r="O185" s="23"/>
      <c r="P185" s="23"/>
      <c r="Q185" s="23"/>
      <c r="R185" s="23">
        <v>162500</v>
      </c>
      <c r="S185" s="23">
        <v>205000</v>
      </c>
      <c r="T185" s="23"/>
      <c r="U185" s="24"/>
      <c r="V185" s="25"/>
      <c r="W185" s="25"/>
      <c r="X185" s="25"/>
      <c r="Y185" s="26">
        <v>40625</v>
      </c>
      <c r="Z185" s="26">
        <v>102500</v>
      </c>
      <c r="AA185" s="26"/>
      <c r="AB185" s="10"/>
      <c r="AC185" s="10"/>
      <c r="AD185" s="10"/>
      <c r="AE185" s="10"/>
      <c r="AF185" s="10">
        <v>4</v>
      </c>
      <c r="AG185" s="10">
        <v>2</v>
      </c>
      <c r="AH185" s="10"/>
      <c r="AI185" s="10"/>
      <c r="AJ185" s="10"/>
      <c r="AK185" s="10"/>
      <c r="AL185" s="10"/>
      <c r="AM185" s="18">
        <v>4</v>
      </c>
      <c r="AN185" s="18">
        <v>2</v>
      </c>
      <c r="AO185" s="18"/>
      <c r="AT185" t="s">
        <v>1348</v>
      </c>
      <c r="AU185" t="s">
        <v>1349</v>
      </c>
      <c r="BA185" t="s">
        <v>86</v>
      </c>
      <c r="BB185" t="s">
        <v>11</v>
      </c>
      <c r="BD185" s="32">
        <v>1837450</v>
      </c>
      <c r="BE185" s="32">
        <v>445718</v>
      </c>
      <c r="BF185" s="1">
        <v>2000</v>
      </c>
      <c r="BG185" s="1">
        <v>2001</v>
      </c>
      <c r="BH185" s="1">
        <v>2017</v>
      </c>
      <c r="BI185" s="32">
        <v>1837450</v>
      </c>
      <c r="BJ185" s="32">
        <v>445718</v>
      </c>
      <c r="BK185" s="1">
        <v>2000</v>
      </c>
      <c r="BL185" s="1">
        <v>2001</v>
      </c>
      <c r="BM185" s="1">
        <v>2017</v>
      </c>
      <c r="BN185" t="s">
        <v>1728</v>
      </c>
      <c r="BO185" t="s">
        <v>1728</v>
      </c>
    </row>
    <row r="186" spans="1:67">
      <c r="A186" s="14">
        <v>3236</v>
      </c>
      <c r="B186" s="14" t="s">
        <v>1365</v>
      </c>
      <c r="C186" s="14" t="s">
        <v>1728</v>
      </c>
      <c r="D186" s="14" t="s">
        <v>1728</v>
      </c>
      <c r="E186" s="9" t="s">
        <v>588</v>
      </c>
      <c r="F186" s="5">
        <v>109</v>
      </c>
      <c r="G186" s="5">
        <v>102</v>
      </c>
      <c r="H186" s="2">
        <v>1</v>
      </c>
      <c r="I186" s="2">
        <v>1</v>
      </c>
      <c r="J186" s="12">
        <v>109</v>
      </c>
      <c r="K186" s="12">
        <v>102</v>
      </c>
      <c r="L186" s="22">
        <v>8093684</v>
      </c>
      <c r="M186" s="22">
        <v>70380</v>
      </c>
      <c r="N186" s="23">
        <v>216952</v>
      </c>
      <c r="O186" s="23">
        <v>801901</v>
      </c>
      <c r="P186" s="23">
        <v>1148656</v>
      </c>
      <c r="Q186" s="23">
        <v>3636073</v>
      </c>
      <c r="R186" s="23">
        <v>1138319</v>
      </c>
      <c r="S186" s="23">
        <v>808310</v>
      </c>
      <c r="T186" s="23">
        <v>343473</v>
      </c>
      <c r="U186" s="24">
        <v>27119</v>
      </c>
      <c r="V186" s="25">
        <v>57279</v>
      </c>
      <c r="W186" s="25">
        <v>82047</v>
      </c>
      <c r="X186" s="25">
        <v>84560</v>
      </c>
      <c r="Y186" s="26">
        <v>81309</v>
      </c>
      <c r="Z186" s="26">
        <v>53887</v>
      </c>
      <c r="AA186" s="26">
        <v>49068</v>
      </c>
      <c r="AB186" s="10">
        <v>8</v>
      </c>
      <c r="AC186" s="10">
        <v>14</v>
      </c>
      <c r="AD186" s="10">
        <v>14</v>
      </c>
      <c r="AE186" s="10">
        <v>43</v>
      </c>
      <c r="AF186" s="10">
        <v>14</v>
      </c>
      <c r="AG186" s="10">
        <v>15</v>
      </c>
      <c r="AH186" s="10">
        <v>7</v>
      </c>
      <c r="AI186" s="10">
        <v>7</v>
      </c>
      <c r="AJ186" s="10">
        <v>13</v>
      </c>
      <c r="AK186" s="10">
        <v>14</v>
      </c>
      <c r="AL186" s="10">
        <v>41</v>
      </c>
      <c r="AM186" s="18">
        <v>14</v>
      </c>
      <c r="AN186" s="18">
        <v>13</v>
      </c>
      <c r="AO186" s="18">
        <v>6</v>
      </c>
      <c r="AP186" t="s">
        <v>1351</v>
      </c>
      <c r="AQ186" t="s">
        <v>1352</v>
      </c>
      <c r="AR186" t="s">
        <v>1353</v>
      </c>
      <c r="AS186" t="s">
        <v>1354</v>
      </c>
      <c r="AT186" t="s">
        <v>1355</v>
      </c>
      <c r="AU186" t="s">
        <v>1356</v>
      </c>
      <c r="AV186" t="s">
        <v>1357</v>
      </c>
      <c r="AW186" t="s">
        <v>1358</v>
      </c>
      <c r="AX186" t="s">
        <v>1359</v>
      </c>
      <c r="AY186" t="s">
        <v>1360</v>
      </c>
      <c r="AZ186" t="s">
        <v>1361</v>
      </c>
      <c r="BA186" t="s">
        <v>1362</v>
      </c>
      <c r="BB186" t="s">
        <v>1363</v>
      </c>
      <c r="BC186" t="s">
        <v>1364</v>
      </c>
      <c r="BD186" s="32">
        <v>1143119</v>
      </c>
      <c r="BE186" s="32">
        <v>140068</v>
      </c>
      <c r="BF186" s="1">
        <v>1996</v>
      </c>
      <c r="BG186" s="1">
        <v>1996</v>
      </c>
      <c r="BH186" s="1">
        <v>2017</v>
      </c>
      <c r="BI186" s="32">
        <v>1146063</v>
      </c>
      <c r="BJ186" s="32">
        <v>138146</v>
      </c>
      <c r="BK186" s="1">
        <v>1996</v>
      </c>
      <c r="BL186" s="1">
        <v>1996</v>
      </c>
      <c r="BM186" s="1">
        <v>2017</v>
      </c>
      <c r="BN186" t="s">
        <v>1728</v>
      </c>
      <c r="BO186" t="s">
        <v>1728</v>
      </c>
    </row>
    <row r="187" spans="1:67">
      <c r="A187" s="14">
        <v>3239</v>
      </c>
      <c r="B187" s="14" t="s">
        <v>1370</v>
      </c>
      <c r="C187" s="14" t="s">
        <v>1728</v>
      </c>
      <c r="D187" s="14" t="s">
        <v>1728</v>
      </c>
      <c r="E187" s="9" t="s">
        <v>1366</v>
      </c>
      <c r="F187" s="5">
        <v>5</v>
      </c>
      <c r="G187" s="5">
        <v>4</v>
      </c>
      <c r="H187" s="2">
        <v>0.8</v>
      </c>
      <c r="I187" s="2">
        <v>0.75</v>
      </c>
      <c r="J187" s="12">
        <v>4</v>
      </c>
      <c r="K187" s="12">
        <v>3</v>
      </c>
      <c r="L187" s="22">
        <v>532810</v>
      </c>
      <c r="M187" s="22">
        <v>106562</v>
      </c>
      <c r="N187" s="23"/>
      <c r="O187" s="23"/>
      <c r="P187" s="23">
        <v>20000</v>
      </c>
      <c r="Q187" s="23">
        <v>360</v>
      </c>
      <c r="R187" s="23">
        <v>2450</v>
      </c>
      <c r="S187" s="23">
        <v>510000</v>
      </c>
      <c r="T187" s="23"/>
      <c r="U187" s="24"/>
      <c r="V187" s="25"/>
      <c r="W187" s="25">
        <v>20000</v>
      </c>
      <c r="X187" s="25">
        <v>360</v>
      </c>
      <c r="Y187" s="26">
        <v>2450</v>
      </c>
      <c r="Z187" s="26">
        <v>255000</v>
      </c>
      <c r="AA187" s="26"/>
      <c r="AB187" s="10"/>
      <c r="AC187" s="10"/>
      <c r="AD187" s="10">
        <v>1</v>
      </c>
      <c r="AE187" s="10">
        <v>1</v>
      </c>
      <c r="AF187" s="10">
        <v>1</v>
      </c>
      <c r="AG187" s="10">
        <v>2</v>
      </c>
      <c r="AH187" s="10"/>
      <c r="AI187" s="10"/>
      <c r="AJ187" s="10"/>
      <c r="AK187" s="10">
        <v>1</v>
      </c>
      <c r="AL187" s="10">
        <v>1</v>
      </c>
      <c r="AM187" s="18">
        <v>1</v>
      </c>
      <c r="AN187" s="18">
        <v>1</v>
      </c>
      <c r="AO187" s="18"/>
      <c r="AR187" t="s">
        <v>1367</v>
      </c>
      <c r="AS187" t="s">
        <v>1368</v>
      </c>
      <c r="AT187" t="s">
        <v>1369</v>
      </c>
      <c r="AU187" t="s">
        <v>839</v>
      </c>
      <c r="AY187" t="s">
        <v>67</v>
      </c>
      <c r="AZ187" t="s">
        <v>37</v>
      </c>
      <c r="BA187" t="s">
        <v>38</v>
      </c>
      <c r="BB187" t="s">
        <v>11</v>
      </c>
      <c r="BD187" s="32">
        <v>2012833</v>
      </c>
      <c r="BE187" s="32">
        <v>717951</v>
      </c>
      <c r="BF187" s="1">
        <v>1993</v>
      </c>
      <c r="BG187" s="1">
        <v>1994</v>
      </c>
      <c r="BH187" s="1">
        <v>2017</v>
      </c>
      <c r="BI187" s="32">
        <v>1228371</v>
      </c>
      <c r="BJ187" s="32">
        <v>423602</v>
      </c>
      <c r="BK187" s="1">
        <v>1994</v>
      </c>
      <c r="BL187" s="1">
        <v>1995</v>
      </c>
      <c r="BM187" s="1">
        <v>2017</v>
      </c>
      <c r="BN187" t="s">
        <v>1728</v>
      </c>
      <c r="BO187" t="s">
        <v>1728</v>
      </c>
    </row>
    <row r="188" spans="1:67">
      <c r="A188" s="14">
        <v>3283</v>
      </c>
      <c r="B188" s="14" t="s">
        <v>1373</v>
      </c>
      <c r="C188" s="14" t="s">
        <v>1728</v>
      </c>
      <c r="D188" s="14" t="s">
        <v>1728</v>
      </c>
      <c r="E188" s="9" t="s">
        <v>33</v>
      </c>
      <c r="F188" s="5">
        <v>3</v>
      </c>
      <c r="G188" s="5">
        <v>3</v>
      </c>
      <c r="H188" s="2">
        <v>1</v>
      </c>
      <c r="I188" s="2">
        <v>1</v>
      </c>
      <c r="J188" s="12">
        <v>3</v>
      </c>
      <c r="K188" s="12">
        <v>3</v>
      </c>
      <c r="L188" s="22">
        <v>103000</v>
      </c>
      <c r="M188" s="22">
        <v>34333</v>
      </c>
      <c r="N188" s="23"/>
      <c r="O188" s="23"/>
      <c r="P188" s="23"/>
      <c r="Q188" s="23">
        <v>38000</v>
      </c>
      <c r="R188" s="23"/>
      <c r="S188" s="23">
        <v>35000</v>
      </c>
      <c r="T188" s="23">
        <v>30000</v>
      </c>
      <c r="U188" s="24"/>
      <c r="V188" s="25"/>
      <c r="W188" s="25"/>
      <c r="X188" s="25">
        <v>38000</v>
      </c>
      <c r="Y188" s="26"/>
      <c r="Z188" s="26">
        <v>35000</v>
      </c>
      <c r="AA188" s="26">
        <v>30000</v>
      </c>
      <c r="AB188" s="10"/>
      <c r="AC188" s="10"/>
      <c r="AD188" s="10"/>
      <c r="AE188" s="10">
        <v>1</v>
      </c>
      <c r="AF188" s="10"/>
      <c r="AG188" s="10">
        <v>1</v>
      </c>
      <c r="AH188" s="10">
        <v>1</v>
      </c>
      <c r="AI188" s="10"/>
      <c r="AJ188" s="10"/>
      <c r="AK188" s="10"/>
      <c r="AL188" s="10">
        <v>1</v>
      </c>
      <c r="AM188" s="18"/>
      <c r="AN188" s="18">
        <v>1</v>
      </c>
      <c r="AO188" s="18">
        <v>1</v>
      </c>
      <c r="AS188" t="s">
        <v>1371</v>
      </c>
      <c r="AU188" t="s">
        <v>1372</v>
      </c>
      <c r="AV188" t="s">
        <v>1101</v>
      </c>
      <c r="AZ188" t="s">
        <v>38</v>
      </c>
      <c r="BB188" t="s">
        <v>38</v>
      </c>
      <c r="BC188" t="s">
        <v>67</v>
      </c>
      <c r="BD188" s="32">
        <v>388126</v>
      </c>
      <c r="BE188" s="32">
        <v>95750</v>
      </c>
      <c r="BF188" s="1">
        <v>1992</v>
      </c>
      <c r="BG188" s="1">
        <v>1995</v>
      </c>
      <c r="BH188" s="1">
        <v>2017</v>
      </c>
      <c r="BI188" s="32">
        <v>342556</v>
      </c>
      <c r="BJ188" s="32">
        <v>77282</v>
      </c>
      <c r="BK188" s="1">
        <v>1993</v>
      </c>
      <c r="BL188" s="1">
        <v>1996</v>
      </c>
      <c r="BM188" s="1">
        <v>2017</v>
      </c>
      <c r="BN188" t="s">
        <v>1728</v>
      </c>
      <c r="BO188" t="s">
        <v>1728</v>
      </c>
    </row>
    <row r="189" spans="1:67">
      <c r="A189" s="14">
        <v>3295</v>
      </c>
      <c r="B189" s="14" t="s">
        <v>1377</v>
      </c>
      <c r="C189" s="14" t="s">
        <v>1728</v>
      </c>
      <c r="D189" s="14" t="s">
        <v>1728</v>
      </c>
      <c r="E189" s="9" t="s">
        <v>707</v>
      </c>
      <c r="F189" s="5">
        <v>6</v>
      </c>
      <c r="G189" s="5">
        <v>5</v>
      </c>
      <c r="H189" s="2">
        <v>1</v>
      </c>
      <c r="I189" s="2">
        <v>1</v>
      </c>
      <c r="J189" s="12">
        <v>6</v>
      </c>
      <c r="K189" s="12">
        <v>5</v>
      </c>
      <c r="L189" s="22">
        <v>626300</v>
      </c>
      <c r="M189" s="22">
        <v>89471</v>
      </c>
      <c r="N189" s="23"/>
      <c r="O189" s="23">
        <v>336300</v>
      </c>
      <c r="P189" s="23"/>
      <c r="Q189" s="23"/>
      <c r="R189" s="23">
        <v>50000</v>
      </c>
      <c r="S189" s="23">
        <v>240000</v>
      </c>
      <c r="T189" s="23"/>
      <c r="U189" s="24"/>
      <c r="V189" s="25">
        <v>84075</v>
      </c>
      <c r="W189" s="25"/>
      <c r="X189" s="25"/>
      <c r="Y189" s="26">
        <v>50000</v>
      </c>
      <c r="Z189" s="26">
        <v>120000</v>
      </c>
      <c r="AA189" s="26"/>
      <c r="AB189" s="10"/>
      <c r="AC189" s="10">
        <v>4</v>
      </c>
      <c r="AD189" s="10"/>
      <c r="AE189" s="10"/>
      <c r="AF189" s="10">
        <v>1</v>
      </c>
      <c r="AG189" s="10">
        <v>2</v>
      </c>
      <c r="AH189" s="10"/>
      <c r="AI189" s="10"/>
      <c r="AJ189" s="10">
        <v>2</v>
      </c>
      <c r="AK189" s="10"/>
      <c r="AL189" s="10"/>
      <c r="AM189" s="18">
        <v>1</v>
      </c>
      <c r="AN189" s="18">
        <v>2</v>
      </c>
      <c r="AO189" s="18"/>
      <c r="AQ189" t="s">
        <v>1374</v>
      </c>
      <c r="AT189" t="s">
        <v>1375</v>
      </c>
      <c r="AU189" t="s">
        <v>1376</v>
      </c>
      <c r="AX189" t="s">
        <v>636</v>
      </c>
      <c r="BA189" t="s">
        <v>38</v>
      </c>
      <c r="BB189" t="s">
        <v>52</v>
      </c>
      <c r="BD189" s="32">
        <v>1397161</v>
      </c>
      <c r="BE189" s="32">
        <v>365091</v>
      </c>
      <c r="BF189" s="1">
        <v>1996</v>
      </c>
      <c r="BG189" s="1">
        <v>1998</v>
      </c>
      <c r="BH189" s="1">
        <v>2018</v>
      </c>
      <c r="BI189" s="32">
        <v>930923</v>
      </c>
      <c r="BJ189" s="32">
        <v>196613</v>
      </c>
      <c r="BK189" s="1">
        <v>1996</v>
      </c>
      <c r="BL189" s="1">
        <v>1998</v>
      </c>
      <c r="BM189" s="1">
        <v>2018</v>
      </c>
      <c r="BN189" t="s">
        <v>1728</v>
      </c>
      <c r="BO189" t="s">
        <v>1728</v>
      </c>
    </row>
    <row r="190" spans="1:67">
      <c r="A190" s="14">
        <v>3324</v>
      </c>
      <c r="B190" s="14" t="s">
        <v>1384</v>
      </c>
      <c r="C190" s="14" t="s">
        <v>1728</v>
      </c>
      <c r="D190" s="14" t="s">
        <v>1728</v>
      </c>
      <c r="E190" s="9" t="s">
        <v>33</v>
      </c>
      <c r="F190" s="5">
        <v>8</v>
      </c>
      <c r="G190" s="5">
        <v>8</v>
      </c>
      <c r="H190" s="2">
        <v>1</v>
      </c>
      <c r="I190" s="2">
        <v>1</v>
      </c>
      <c r="J190" s="12">
        <v>8</v>
      </c>
      <c r="K190" s="12">
        <v>8</v>
      </c>
      <c r="L190" s="22">
        <v>799000</v>
      </c>
      <c r="M190" s="22">
        <v>99875</v>
      </c>
      <c r="N190" s="23">
        <v>70000</v>
      </c>
      <c r="O190" s="23">
        <v>200000</v>
      </c>
      <c r="P190" s="23">
        <v>129000</v>
      </c>
      <c r="Q190" s="23">
        <v>200000</v>
      </c>
      <c r="R190" s="23">
        <v>50000</v>
      </c>
      <c r="S190" s="23">
        <v>150000</v>
      </c>
      <c r="T190" s="23"/>
      <c r="U190" s="24">
        <v>70000</v>
      </c>
      <c r="V190" s="25">
        <v>100000</v>
      </c>
      <c r="W190" s="25">
        <v>64500</v>
      </c>
      <c r="X190" s="25">
        <v>200000</v>
      </c>
      <c r="Y190" s="26">
        <v>50000</v>
      </c>
      <c r="Z190" s="26">
        <v>150000</v>
      </c>
      <c r="AA190" s="26"/>
      <c r="AB190" s="10">
        <v>1</v>
      </c>
      <c r="AC190" s="10">
        <v>2</v>
      </c>
      <c r="AD190" s="10">
        <v>2</v>
      </c>
      <c r="AE190" s="10">
        <v>1</v>
      </c>
      <c r="AF190" s="10">
        <v>1</v>
      </c>
      <c r="AG190" s="10">
        <v>1</v>
      </c>
      <c r="AH190" s="10"/>
      <c r="AI190" s="10">
        <v>1</v>
      </c>
      <c r="AJ190" s="10">
        <v>2</v>
      </c>
      <c r="AK190" s="10">
        <v>2</v>
      </c>
      <c r="AL190" s="10">
        <v>1</v>
      </c>
      <c r="AM190" s="18">
        <v>1</v>
      </c>
      <c r="AN190" s="18">
        <v>1</v>
      </c>
      <c r="AO190" s="18"/>
      <c r="AP190" t="s">
        <v>1378</v>
      </c>
      <c r="AQ190" t="s">
        <v>1379</v>
      </c>
      <c r="AR190" t="s">
        <v>1380</v>
      </c>
      <c r="AS190" t="s">
        <v>1381</v>
      </c>
      <c r="AT190" t="s">
        <v>1382</v>
      </c>
      <c r="AU190" t="s">
        <v>1383</v>
      </c>
      <c r="AW190" t="s">
        <v>37</v>
      </c>
      <c r="AX190" t="s">
        <v>68</v>
      </c>
      <c r="AY190" t="s">
        <v>68</v>
      </c>
      <c r="AZ190" t="s">
        <v>37</v>
      </c>
      <c r="BA190" t="s">
        <v>38</v>
      </c>
      <c r="BB190" t="s">
        <v>37</v>
      </c>
      <c r="BD190" s="32">
        <v>790636</v>
      </c>
      <c r="BE190" s="32">
        <v>176927</v>
      </c>
      <c r="BF190" s="1">
        <v>1996</v>
      </c>
      <c r="BG190" s="1">
        <v>1998</v>
      </c>
      <c r="BH190" s="1">
        <v>2018</v>
      </c>
      <c r="BI190" s="32">
        <v>790636</v>
      </c>
      <c r="BJ190" s="32">
        <v>176927</v>
      </c>
      <c r="BK190" s="1">
        <v>1996</v>
      </c>
      <c r="BL190" s="1">
        <v>1998</v>
      </c>
      <c r="BM190" s="1">
        <v>2018</v>
      </c>
      <c r="BN190" t="s">
        <v>1728</v>
      </c>
      <c r="BO190" t="s">
        <v>1728</v>
      </c>
    </row>
    <row r="191" spans="1:67">
      <c r="A191" s="14">
        <v>3361</v>
      </c>
      <c r="B191" s="14" t="s">
        <v>1389</v>
      </c>
      <c r="C191" s="14" t="s">
        <v>1728</v>
      </c>
      <c r="D191" s="14" t="s">
        <v>1728</v>
      </c>
      <c r="E191" s="9" t="s">
        <v>588</v>
      </c>
      <c r="F191" s="5">
        <v>6</v>
      </c>
      <c r="G191" s="5">
        <v>6</v>
      </c>
      <c r="H191" s="2">
        <v>1</v>
      </c>
      <c r="I191" s="2">
        <v>1</v>
      </c>
      <c r="J191" s="12">
        <v>6</v>
      </c>
      <c r="K191" s="12">
        <v>6</v>
      </c>
      <c r="L191" s="22">
        <v>288448</v>
      </c>
      <c r="M191" s="22">
        <v>41207</v>
      </c>
      <c r="N191" s="23"/>
      <c r="O191" s="23"/>
      <c r="P191" s="23"/>
      <c r="Q191" s="23">
        <v>25656</v>
      </c>
      <c r="R191" s="23">
        <v>51333</v>
      </c>
      <c r="S191" s="23">
        <v>20518</v>
      </c>
      <c r="T191" s="23">
        <v>190941</v>
      </c>
      <c r="U191" s="24"/>
      <c r="V191" s="25"/>
      <c r="W191" s="25"/>
      <c r="X191" s="25">
        <v>12828</v>
      </c>
      <c r="Y191" s="26">
        <v>25667</v>
      </c>
      <c r="Z191" s="26">
        <v>20518</v>
      </c>
      <c r="AA191" s="26">
        <v>95471</v>
      </c>
      <c r="AB191" s="10"/>
      <c r="AC191" s="10"/>
      <c r="AD191" s="10"/>
      <c r="AE191" s="10">
        <v>2</v>
      </c>
      <c r="AF191" s="10">
        <v>2</v>
      </c>
      <c r="AG191" s="10">
        <v>1</v>
      </c>
      <c r="AH191" s="10">
        <v>2</v>
      </c>
      <c r="AI191" s="10"/>
      <c r="AJ191" s="10"/>
      <c r="AK191" s="10"/>
      <c r="AL191" s="10">
        <v>2</v>
      </c>
      <c r="AM191" s="18">
        <v>1</v>
      </c>
      <c r="AN191" s="18">
        <v>1</v>
      </c>
      <c r="AO191" s="18">
        <v>2</v>
      </c>
      <c r="AS191" t="s">
        <v>1385</v>
      </c>
      <c r="AT191" t="s">
        <v>203</v>
      </c>
      <c r="AU191" t="s">
        <v>1386</v>
      </c>
      <c r="AV191" t="s">
        <v>1387</v>
      </c>
      <c r="AZ191" t="s">
        <v>161</v>
      </c>
      <c r="BA191" t="s">
        <v>68</v>
      </c>
      <c r="BB191" t="s">
        <v>38</v>
      </c>
      <c r="BC191" t="s">
        <v>1388</v>
      </c>
      <c r="BD191" s="32">
        <v>272400</v>
      </c>
      <c r="BE191" s="32">
        <v>85097</v>
      </c>
      <c r="BF191" s="1">
        <v>1989</v>
      </c>
      <c r="BG191" s="1">
        <v>1989</v>
      </c>
      <c r="BH191" s="1">
        <v>2017</v>
      </c>
      <c r="BI191" s="32">
        <v>272400</v>
      </c>
      <c r="BJ191" s="32">
        <v>85097</v>
      </c>
      <c r="BK191" s="1">
        <v>1989</v>
      </c>
      <c r="BL191" s="1">
        <v>1989</v>
      </c>
      <c r="BM191" s="1">
        <v>2017</v>
      </c>
      <c r="BN191" t="s">
        <v>1728</v>
      </c>
      <c r="BO191" t="s">
        <v>1728</v>
      </c>
    </row>
    <row r="192" spans="1:67">
      <c r="A192" s="14">
        <v>3362</v>
      </c>
      <c r="B192" s="14" t="s">
        <v>1394</v>
      </c>
      <c r="C192" s="14" t="s">
        <v>1728</v>
      </c>
      <c r="D192" s="14" t="s">
        <v>1728</v>
      </c>
      <c r="E192" s="9" t="s">
        <v>264</v>
      </c>
      <c r="F192" s="5">
        <v>5</v>
      </c>
      <c r="G192" s="5">
        <v>5</v>
      </c>
      <c r="H192" s="2">
        <v>1</v>
      </c>
      <c r="I192" s="2">
        <v>1</v>
      </c>
      <c r="J192" s="12">
        <v>5</v>
      </c>
      <c r="K192" s="12">
        <v>5</v>
      </c>
      <c r="L192" s="22">
        <v>14000</v>
      </c>
      <c r="M192" s="22">
        <v>2333</v>
      </c>
      <c r="N192" s="23">
        <v>1500</v>
      </c>
      <c r="O192" s="23">
        <v>9000</v>
      </c>
      <c r="P192" s="23">
        <v>1400</v>
      </c>
      <c r="Q192" s="23"/>
      <c r="R192" s="23">
        <v>1400</v>
      </c>
      <c r="S192" s="23">
        <v>700</v>
      </c>
      <c r="T192" s="23"/>
      <c r="U192" s="24">
        <v>1500</v>
      </c>
      <c r="V192" s="25">
        <v>9000</v>
      </c>
      <c r="W192" s="25">
        <v>1400</v>
      </c>
      <c r="X192" s="25"/>
      <c r="Y192" s="26">
        <v>700</v>
      </c>
      <c r="Z192" s="26">
        <v>700</v>
      </c>
      <c r="AA192" s="26"/>
      <c r="AB192" s="10">
        <v>1</v>
      </c>
      <c r="AC192" s="10">
        <v>1</v>
      </c>
      <c r="AD192" s="10">
        <v>1</v>
      </c>
      <c r="AE192" s="10"/>
      <c r="AF192" s="10">
        <v>2</v>
      </c>
      <c r="AG192" s="10">
        <v>1</v>
      </c>
      <c r="AH192" s="10"/>
      <c r="AI192" s="10">
        <v>1</v>
      </c>
      <c r="AJ192" s="10">
        <v>1</v>
      </c>
      <c r="AK192" s="10">
        <v>1</v>
      </c>
      <c r="AL192" s="10"/>
      <c r="AM192" s="18">
        <v>2</v>
      </c>
      <c r="AN192" s="18">
        <v>1</v>
      </c>
      <c r="AO192" s="18"/>
      <c r="AP192" t="s">
        <v>1164</v>
      </c>
      <c r="AQ192" t="s">
        <v>1390</v>
      </c>
      <c r="AR192" t="s">
        <v>1391</v>
      </c>
      <c r="AT192" t="s">
        <v>1392</v>
      </c>
      <c r="AU192" t="s">
        <v>1393</v>
      </c>
      <c r="AW192" t="s">
        <v>37</v>
      </c>
      <c r="AX192" t="s">
        <v>38</v>
      </c>
      <c r="AY192" t="s">
        <v>37</v>
      </c>
      <c r="BA192" t="s">
        <v>69</v>
      </c>
      <c r="BB192" t="s">
        <v>37</v>
      </c>
      <c r="BD192" s="32">
        <v>614131</v>
      </c>
      <c r="BE192" s="32">
        <v>82617</v>
      </c>
      <c r="BF192" s="1">
        <v>1988</v>
      </c>
      <c r="BG192" s="1">
        <v>1992</v>
      </c>
      <c r="BH192" s="1">
        <v>2018</v>
      </c>
      <c r="BI192" s="32">
        <v>614131</v>
      </c>
      <c r="BJ192" s="32">
        <v>82617</v>
      </c>
      <c r="BK192" s="1">
        <v>1988</v>
      </c>
      <c r="BL192" s="1">
        <v>1992</v>
      </c>
      <c r="BM192" s="1">
        <v>2018</v>
      </c>
      <c r="BN192" t="s">
        <v>1728</v>
      </c>
      <c r="BO192" t="s">
        <v>1728</v>
      </c>
    </row>
    <row r="193" spans="1:67">
      <c r="A193" s="14">
        <v>3375</v>
      </c>
      <c r="B193" s="14" t="s">
        <v>1398</v>
      </c>
      <c r="C193" s="14" t="s">
        <v>1728</v>
      </c>
      <c r="D193" s="14" t="s">
        <v>1728</v>
      </c>
      <c r="E193" s="9" t="s">
        <v>1395</v>
      </c>
      <c r="F193" s="5">
        <v>2</v>
      </c>
      <c r="G193" s="5">
        <v>2</v>
      </c>
      <c r="H193" s="2">
        <v>1</v>
      </c>
      <c r="I193" s="2">
        <v>1</v>
      </c>
      <c r="J193" s="12">
        <v>2</v>
      </c>
      <c r="K193" s="12">
        <v>2</v>
      </c>
      <c r="L193" s="22">
        <v>25380</v>
      </c>
      <c r="M193" s="22">
        <v>12690</v>
      </c>
      <c r="N193" s="23"/>
      <c r="O193" s="23"/>
      <c r="P193" s="23"/>
      <c r="Q193" s="23"/>
      <c r="R193" s="23"/>
      <c r="S193" s="23">
        <v>800</v>
      </c>
      <c r="T193" s="23">
        <v>24580</v>
      </c>
      <c r="U193" s="24"/>
      <c r="V193" s="25"/>
      <c r="W193" s="25"/>
      <c r="X193" s="25"/>
      <c r="Y193" s="26"/>
      <c r="Z193" s="26">
        <v>800</v>
      </c>
      <c r="AA193" s="26">
        <v>24580</v>
      </c>
      <c r="AB193" s="10"/>
      <c r="AC193" s="10"/>
      <c r="AD193" s="10"/>
      <c r="AE193" s="10"/>
      <c r="AF193" s="10"/>
      <c r="AG193" s="10">
        <v>1</v>
      </c>
      <c r="AH193" s="10">
        <v>1</v>
      </c>
      <c r="AI193" s="10"/>
      <c r="AJ193" s="10"/>
      <c r="AK193" s="10"/>
      <c r="AL193" s="10"/>
      <c r="AM193" s="18"/>
      <c r="AN193" s="18">
        <v>1</v>
      </c>
      <c r="AO193" s="18">
        <v>1</v>
      </c>
      <c r="AU193" t="s">
        <v>1396</v>
      </c>
      <c r="AV193" t="s">
        <v>1397</v>
      </c>
      <c r="BB193" t="s">
        <v>38</v>
      </c>
      <c r="BC193" t="s">
        <v>38</v>
      </c>
      <c r="BD193" s="32">
        <v>536369</v>
      </c>
      <c r="BE193" s="32">
        <v>187650</v>
      </c>
      <c r="BF193" s="1">
        <v>1994</v>
      </c>
      <c r="BG193" s="1">
        <v>1994</v>
      </c>
      <c r="BH193" s="1"/>
      <c r="BI193" s="32">
        <v>1073938</v>
      </c>
      <c r="BJ193" s="32">
        <v>0</v>
      </c>
      <c r="BK193" s="1">
        <v>2004</v>
      </c>
      <c r="BL193" s="1">
        <v>2004</v>
      </c>
      <c r="BM193" s="1"/>
      <c r="BN193" t="s">
        <v>1728</v>
      </c>
      <c r="BO193" t="s">
        <v>1728</v>
      </c>
    </row>
    <row r="194" spans="1:67">
      <c r="A194" s="14">
        <v>3421</v>
      </c>
      <c r="B194" s="14" t="s">
        <v>1404</v>
      </c>
      <c r="C194" s="14" t="s">
        <v>1728</v>
      </c>
      <c r="D194" s="14" t="s">
        <v>1728</v>
      </c>
      <c r="E194" s="9" t="s">
        <v>1399</v>
      </c>
      <c r="F194" s="5">
        <v>9</v>
      </c>
      <c r="G194" s="5">
        <v>6</v>
      </c>
      <c r="H194" s="2">
        <v>1</v>
      </c>
      <c r="I194" s="2">
        <v>1</v>
      </c>
      <c r="J194" s="12">
        <v>9</v>
      </c>
      <c r="K194" s="12">
        <v>6</v>
      </c>
      <c r="L194" s="22">
        <v>4989300</v>
      </c>
      <c r="M194" s="22">
        <v>453573</v>
      </c>
      <c r="N194" s="23"/>
      <c r="O194" s="23"/>
      <c r="P194" s="23"/>
      <c r="Q194" s="23">
        <v>2000000</v>
      </c>
      <c r="R194" s="23">
        <v>1806000</v>
      </c>
      <c r="S194" s="23">
        <v>183300</v>
      </c>
      <c r="T194" s="23">
        <v>1000000</v>
      </c>
      <c r="U194" s="24"/>
      <c r="V194" s="25"/>
      <c r="W194" s="25"/>
      <c r="X194" s="25">
        <v>2000000</v>
      </c>
      <c r="Y194" s="26">
        <v>451500</v>
      </c>
      <c r="Z194" s="26">
        <v>36660</v>
      </c>
      <c r="AA194" s="26">
        <v>1000000</v>
      </c>
      <c r="AB194" s="10"/>
      <c r="AC194" s="10"/>
      <c r="AD194" s="10"/>
      <c r="AE194" s="10">
        <v>1</v>
      </c>
      <c r="AF194" s="10">
        <v>4</v>
      </c>
      <c r="AG194" s="10">
        <v>5</v>
      </c>
      <c r="AH194" s="10">
        <v>1</v>
      </c>
      <c r="AI194" s="10"/>
      <c r="AJ194" s="10"/>
      <c r="AK194" s="10"/>
      <c r="AL194" s="10">
        <v>1</v>
      </c>
      <c r="AM194" s="18">
        <v>3</v>
      </c>
      <c r="AN194" s="18">
        <v>2</v>
      </c>
      <c r="AO194" s="18">
        <v>1</v>
      </c>
      <c r="AS194" t="s">
        <v>1400</v>
      </c>
      <c r="AT194" t="s">
        <v>1401</v>
      </c>
      <c r="AU194" t="s">
        <v>1402</v>
      </c>
      <c r="AV194" t="s">
        <v>1403</v>
      </c>
      <c r="AZ194" t="s">
        <v>38</v>
      </c>
      <c r="BA194" t="s">
        <v>86</v>
      </c>
      <c r="BB194" t="s">
        <v>164</v>
      </c>
      <c r="BC194" t="s">
        <v>38</v>
      </c>
      <c r="BD194" s="32">
        <v>1504852</v>
      </c>
      <c r="BE194" s="32">
        <v>824164</v>
      </c>
      <c r="BF194" s="1">
        <v>1994</v>
      </c>
      <c r="BG194" s="1">
        <v>1994</v>
      </c>
      <c r="BH194" s="1">
        <v>2018</v>
      </c>
      <c r="BI194" s="32">
        <v>1504852</v>
      </c>
      <c r="BJ194" s="32">
        <v>824164</v>
      </c>
      <c r="BK194" s="1">
        <v>1994</v>
      </c>
      <c r="BL194" s="1">
        <v>1994</v>
      </c>
      <c r="BM194" s="1">
        <v>2018</v>
      </c>
      <c r="BN194" t="s">
        <v>1728</v>
      </c>
      <c r="BO194" t="s">
        <v>1728</v>
      </c>
    </row>
    <row r="195" spans="1:67">
      <c r="A195" s="14">
        <v>3425</v>
      </c>
      <c r="B195" s="14" t="s">
        <v>1408</v>
      </c>
      <c r="C195" s="14" t="s">
        <v>1728</v>
      </c>
      <c r="D195" s="14" t="s">
        <v>1728</v>
      </c>
      <c r="E195" s="9" t="s">
        <v>89</v>
      </c>
      <c r="F195" s="5">
        <v>3</v>
      </c>
      <c r="G195" s="5">
        <v>3</v>
      </c>
      <c r="H195" s="2">
        <v>0.67</v>
      </c>
      <c r="I195" s="2">
        <v>0.67</v>
      </c>
      <c r="J195" s="12">
        <v>2</v>
      </c>
      <c r="K195" s="12">
        <v>2</v>
      </c>
      <c r="L195" s="22">
        <v>60000</v>
      </c>
      <c r="M195" s="22">
        <v>20000</v>
      </c>
      <c r="N195" s="23"/>
      <c r="O195" s="23"/>
      <c r="P195" s="23"/>
      <c r="Q195" s="23"/>
      <c r="R195" s="23">
        <v>50000</v>
      </c>
      <c r="S195" s="23">
        <v>10000</v>
      </c>
      <c r="T195" s="23"/>
      <c r="U195" s="24"/>
      <c r="V195" s="25"/>
      <c r="W195" s="25"/>
      <c r="X195" s="25"/>
      <c r="Y195" s="26">
        <v>25000</v>
      </c>
      <c r="Z195" s="26">
        <v>10000</v>
      </c>
      <c r="AA195" s="26"/>
      <c r="AB195" s="10"/>
      <c r="AC195" s="10"/>
      <c r="AD195" s="10"/>
      <c r="AE195" s="10"/>
      <c r="AF195" s="10">
        <v>2</v>
      </c>
      <c r="AG195" s="10">
        <v>1</v>
      </c>
      <c r="AH195" s="10"/>
      <c r="AI195" s="10"/>
      <c r="AJ195" s="10"/>
      <c r="AK195" s="10"/>
      <c r="AL195" s="10"/>
      <c r="AM195" s="18">
        <v>2</v>
      </c>
      <c r="AN195" s="18">
        <v>1</v>
      </c>
      <c r="AO195" s="18"/>
      <c r="AT195" t="s">
        <v>1405</v>
      </c>
      <c r="AU195" t="s">
        <v>1406</v>
      </c>
      <c r="BA195" t="s">
        <v>1407</v>
      </c>
      <c r="BB195" t="s">
        <v>37</v>
      </c>
      <c r="BD195" s="32">
        <v>2873821</v>
      </c>
      <c r="BE195" s="32">
        <v>747019</v>
      </c>
      <c r="BF195" s="1">
        <v>1995</v>
      </c>
      <c r="BG195" s="1">
        <v>2001</v>
      </c>
      <c r="BH195" s="1">
        <v>2017</v>
      </c>
      <c r="BI195" s="32">
        <v>654771</v>
      </c>
      <c r="BJ195" s="32">
        <v>240927</v>
      </c>
      <c r="BK195" s="1">
        <v>1993</v>
      </c>
      <c r="BL195" s="1">
        <v>2000</v>
      </c>
      <c r="BM195" s="1">
        <v>2017</v>
      </c>
      <c r="BN195" t="s">
        <v>1728</v>
      </c>
      <c r="BO195" t="s">
        <v>1728</v>
      </c>
    </row>
    <row r="196" spans="1:67">
      <c r="A196" s="14">
        <v>3447</v>
      </c>
      <c r="B196" s="14" t="s">
        <v>1412</v>
      </c>
      <c r="C196" s="14" t="s">
        <v>1728</v>
      </c>
      <c r="D196" s="14" t="s">
        <v>1728</v>
      </c>
      <c r="E196" s="9" t="s">
        <v>1409</v>
      </c>
      <c r="F196" s="5">
        <v>5</v>
      </c>
      <c r="G196" s="5">
        <v>2</v>
      </c>
      <c r="H196" s="2">
        <v>1</v>
      </c>
      <c r="I196" s="2">
        <v>1</v>
      </c>
      <c r="J196" s="12">
        <v>5</v>
      </c>
      <c r="K196" s="12">
        <v>2</v>
      </c>
      <c r="L196" s="22">
        <v>1188014</v>
      </c>
      <c r="M196" s="22">
        <v>297004</v>
      </c>
      <c r="N196" s="23"/>
      <c r="O196" s="23"/>
      <c r="P196" s="23">
        <v>898014</v>
      </c>
      <c r="Q196" s="23"/>
      <c r="R196" s="23"/>
      <c r="S196" s="23">
        <v>290000</v>
      </c>
      <c r="T196" s="23"/>
      <c r="U196" s="24"/>
      <c r="V196" s="25"/>
      <c r="W196" s="25">
        <v>449007</v>
      </c>
      <c r="X196" s="25"/>
      <c r="Y196" s="26"/>
      <c r="Z196" s="26">
        <v>145000</v>
      </c>
      <c r="AA196" s="26"/>
      <c r="AB196" s="10"/>
      <c r="AC196" s="10"/>
      <c r="AD196" s="10">
        <v>2</v>
      </c>
      <c r="AE196" s="10">
        <v>1</v>
      </c>
      <c r="AF196" s="10"/>
      <c r="AG196" s="10">
        <v>2</v>
      </c>
      <c r="AH196" s="10"/>
      <c r="AI196" s="10"/>
      <c r="AJ196" s="10"/>
      <c r="AK196" s="10">
        <v>1</v>
      </c>
      <c r="AL196" s="10">
        <v>1</v>
      </c>
      <c r="AM196" s="18"/>
      <c r="AN196" s="18">
        <v>1</v>
      </c>
      <c r="AO196" s="18"/>
      <c r="AR196" t="s">
        <v>1410</v>
      </c>
      <c r="AS196" t="s">
        <v>1410</v>
      </c>
      <c r="AU196" t="s">
        <v>1411</v>
      </c>
      <c r="AY196" t="s">
        <v>11</v>
      </c>
      <c r="AZ196" t="s">
        <v>38</v>
      </c>
      <c r="BB196" t="s">
        <v>68</v>
      </c>
      <c r="BD196" s="32">
        <v>733179</v>
      </c>
      <c r="BE196" s="32">
        <v>368053</v>
      </c>
      <c r="BF196" s="1">
        <v>1990</v>
      </c>
      <c r="BG196" s="1">
        <v>1994</v>
      </c>
      <c r="BH196" s="1"/>
      <c r="BI196" s="32">
        <v>668726</v>
      </c>
      <c r="BJ196" s="32">
        <v>341626</v>
      </c>
      <c r="BK196" s="1">
        <v>1989</v>
      </c>
      <c r="BL196" s="1">
        <v>1994</v>
      </c>
      <c r="BM196" s="1"/>
      <c r="BN196" t="s">
        <v>1728</v>
      </c>
      <c r="BO196" t="s">
        <v>1728</v>
      </c>
    </row>
    <row r="197" spans="1:67">
      <c r="A197" s="14">
        <v>3450</v>
      </c>
      <c r="B197" s="14" t="s">
        <v>1418</v>
      </c>
      <c r="C197" s="14" t="s">
        <v>1728</v>
      </c>
      <c r="D197" s="14" t="s">
        <v>1728</v>
      </c>
      <c r="E197" s="9" t="s">
        <v>1413</v>
      </c>
      <c r="F197" s="5">
        <v>8</v>
      </c>
      <c r="G197" s="5">
        <v>7</v>
      </c>
      <c r="H197" s="2">
        <v>0.75</v>
      </c>
      <c r="I197" s="2">
        <v>0.86</v>
      </c>
      <c r="J197" s="12">
        <v>6</v>
      </c>
      <c r="K197" s="12">
        <v>6</v>
      </c>
      <c r="L197" s="22">
        <v>680850</v>
      </c>
      <c r="M197" s="22">
        <v>75650</v>
      </c>
      <c r="N197" s="23">
        <v>37850</v>
      </c>
      <c r="O197" s="23">
        <v>6000</v>
      </c>
      <c r="P197" s="23">
        <v>188000</v>
      </c>
      <c r="Q197" s="23">
        <v>250000</v>
      </c>
      <c r="R197" s="23"/>
      <c r="S197" s="23">
        <v>109000</v>
      </c>
      <c r="T197" s="23">
        <v>90000</v>
      </c>
      <c r="U197" s="24">
        <v>37850</v>
      </c>
      <c r="V197" s="25">
        <v>6000</v>
      </c>
      <c r="W197" s="25">
        <v>62667</v>
      </c>
      <c r="X197" s="25">
        <v>125000</v>
      </c>
      <c r="Y197" s="26"/>
      <c r="Z197" s="26">
        <v>109000</v>
      </c>
      <c r="AA197" s="26">
        <v>90000</v>
      </c>
      <c r="AB197" s="10">
        <v>1</v>
      </c>
      <c r="AC197" s="10">
        <v>1</v>
      </c>
      <c r="AD197" s="10">
        <v>3</v>
      </c>
      <c r="AE197" s="10">
        <v>2</v>
      </c>
      <c r="AF197" s="10"/>
      <c r="AG197" s="10">
        <v>1</v>
      </c>
      <c r="AH197" s="10">
        <v>1</v>
      </c>
      <c r="AI197" s="10">
        <v>1</v>
      </c>
      <c r="AJ197" s="10">
        <v>1</v>
      </c>
      <c r="AK197" s="10">
        <v>2</v>
      </c>
      <c r="AL197" s="10">
        <v>2</v>
      </c>
      <c r="AM197" s="18"/>
      <c r="AN197" s="18">
        <v>1</v>
      </c>
      <c r="AO197" s="18">
        <v>1</v>
      </c>
      <c r="AP197" t="s">
        <v>1414</v>
      </c>
      <c r="AQ197" t="s">
        <v>1415</v>
      </c>
      <c r="AR197" t="s">
        <v>1416</v>
      </c>
      <c r="AS197" t="s">
        <v>1417</v>
      </c>
      <c r="AU197" t="s">
        <v>357</v>
      </c>
      <c r="AV197" t="s">
        <v>357</v>
      </c>
      <c r="AW197" t="s">
        <v>38</v>
      </c>
      <c r="AX197" t="s">
        <v>38</v>
      </c>
      <c r="AY197" t="s">
        <v>60</v>
      </c>
      <c r="AZ197" t="s">
        <v>11</v>
      </c>
      <c r="BB197" t="s">
        <v>38</v>
      </c>
      <c r="BC197" t="s">
        <v>38</v>
      </c>
      <c r="BD197" s="32">
        <v>1370912</v>
      </c>
      <c r="BE197" s="32">
        <v>758666</v>
      </c>
      <c r="BF197" s="1">
        <v>1987</v>
      </c>
      <c r="BG197" s="1">
        <v>1989</v>
      </c>
      <c r="BH197" s="1">
        <v>2017</v>
      </c>
      <c r="BI197" s="32">
        <v>1003132</v>
      </c>
      <c r="BJ197" s="32">
        <v>481445</v>
      </c>
      <c r="BK197" s="1">
        <v>1987</v>
      </c>
      <c r="BL197" s="1">
        <v>1989</v>
      </c>
      <c r="BM197" s="1">
        <v>2017</v>
      </c>
      <c r="BN197" t="s">
        <v>1728</v>
      </c>
      <c r="BO197" t="s">
        <v>1728</v>
      </c>
    </row>
    <row r="198" spans="1:67">
      <c r="A198" s="14">
        <v>3470</v>
      </c>
      <c r="B198" s="14" t="s">
        <v>1423</v>
      </c>
      <c r="C198" s="14" t="s">
        <v>1728</v>
      </c>
      <c r="D198" s="14" t="s">
        <v>1728</v>
      </c>
      <c r="E198" s="9" t="s">
        <v>17</v>
      </c>
      <c r="F198" s="5">
        <v>5</v>
      </c>
      <c r="G198" s="5">
        <v>5</v>
      </c>
      <c r="H198" s="2">
        <v>1</v>
      </c>
      <c r="I198" s="2">
        <v>1</v>
      </c>
      <c r="J198" s="12">
        <v>5</v>
      </c>
      <c r="K198" s="12">
        <v>5</v>
      </c>
      <c r="L198" s="22">
        <v>44381</v>
      </c>
      <c r="M198" s="22">
        <v>5548</v>
      </c>
      <c r="N198" s="23"/>
      <c r="O198" s="23">
        <v>4614</v>
      </c>
      <c r="P198" s="23"/>
      <c r="Q198" s="23"/>
      <c r="R198" s="23"/>
      <c r="S198" s="23">
        <v>17065</v>
      </c>
      <c r="T198" s="23">
        <v>22702</v>
      </c>
      <c r="U198" s="24"/>
      <c r="V198" s="25">
        <v>2307</v>
      </c>
      <c r="W198" s="25"/>
      <c r="X198" s="25"/>
      <c r="Y198" s="26"/>
      <c r="Z198" s="26">
        <v>5688</v>
      </c>
      <c r="AA198" s="26">
        <v>7567</v>
      </c>
      <c r="AB198" s="10"/>
      <c r="AC198" s="10">
        <v>2</v>
      </c>
      <c r="AD198" s="10"/>
      <c r="AE198" s="10"/>
      <c r="AF198" s="10"/>
      <c r="AG198" s="10">
        <v>3</v>
      </c>
      <c r="AH198" s="10">
        <v>3</v>
      </c>
      <c r="AI198" s="10"/>
      <c r="AJ198" s="10">
        <v>1</v>
      </c>
      <c r="AK198" s="10"/>
      <c r="AL198" s="10"/>
      <c r="AM198" s="18"/>
      <c r="AN198" s="18">
        <v>3</v>
      </c>
      <c r="AO198" s="18">
        <v>1</v>
      </c>
      <c r="AQ198" t="s">
        <v>1419</v>
      </c>
      <c r="AU198" t="s">
        <v>1420</v>
      </c>
      <c r="AV198" t="s">
        <v>1421</v>
      </c>
      <c r="AX198" t="s">
        <v>11</v>
      </c>
      <c r="BB198" t="s">
        <v>1422</v>
      </c>
      <c r="BC198" t="s">
        <v>60</v>
      </c>
      <c r="BD198" s="32">
        <v>466571</v>
      </c>
      <c r="BE198" s="32">
        <v>168236</v>
      </c>
      <c r="BF198" s="1">
        <v>1992</v>
      </c>
      <c r="BG198" s="1">
        <v>1993</v>
      </c>
      <c r="BH198" s="1"/>
      <c r="BI198" s="32">
        <v>387979</v>
      </c>
      <c r="BJ198" s="32">
        <v>143022</v>
      </c>
      <c r="BK198" s="1">
        <v>1992</v>
      </c>
      <c r="BL198" s="1">
        <v>1992</v>
      </c>
      <c r="BM198" s="1"/>
      <c r="BN198" t="s">
        <v>1728</v>
      </c>
      <c r="BO198" t="s">
        <v>1728</v>
      </c>
    </row>
    <row r="199" spans="1:67">
      <c r="A199" s="14">
        <v>3471</v>
      </c>
      <c r="B199" s="14" t="s">
        <v>1435</v>
      </c>
      <c r="C199" s="14" t="s">
        <v>1830</v>
      </c>
      <c r="D199" s="14" t="s">
        <v>1831</v>
      </c>
      <c r="E199" s="9" t="s">
        <v>1424</v>
      </c>
      <c r="F199" s="5">
        <v>39</v>
      </c>
      <c r="G199" s="5">
        <v>22</v>
      </c>
      <c r="H199" s="2">
        <v>0.97</v>
      </c>
      <c r="I199" s="2">
        <v>0.95</v>
      </c>
      <c r="J199" s="12">
        <v>38</v>
      </c>
      <c r="K199" s="12">
        <v>21</v>
      </c>
      <c r="L199" s="22">
        <v>6178280</v>
      </c>
      <c r="M199" s="22">
        <v>154457</v>
      </c>
      <c r="N199" s="23"/>
      <c r="O199" s="23">
        <v>401700</v>
      </c>
      <c r="P199" s="23">
        <v>1375030</v>
      </c>
      <c r="Q199" s="23">
        <v>1791550</v>
      </c>
      <c r="R199" s="23">
        <v>1875000</v>
      </c>
      <c r="S199" s="23">
        <v>215000</v>
      </c>
      <c r="T199" s="23">
        <v>520000</v>
      </c>
      <c r="U199" s="24"/>
      <c r="V199" s="25">
        <v>30900</v>
      </c>
      <c r="W199" s="25">
        <v>196433</v>
      </c>
      <c r="X199" s="25">
        <v>255936</v>
      </c>
      <c r="Y199" s="26">
        <v>234375</v>
      </c>
      <c r="Z199" s="26">
        <v>107500</v>
      </c>
      <c r="AA199" s="26">
        <v>173333</v>
      </c>
      <c r="AB199" s="10"/>
      <c r="AC199" s="10">
        <v>13</v>
      </c>
      <c r="AD199" s="10">
        <v>7</v>
      </c>
      <c r="AE199" s="10">
        <v>7</v>
      </c>
      <c r="AF199" s="10">
        <v>9</v>
      </c>
      <c r="AG199" s="10">
        <v>2</v>
      </c>
      <c r="AH199" s="10">
        <v>3</v>
      </c>
      <c r="AI199" s="10"/>
      <c r="AJ199" s="10">
        <v>3</v>
      </c>
      <c r="AK199" s="10">
        <v>5</v>
      </c>
      <c r="AL199" s="10">
        <v>6</v>
      </c>
      <c r="AM199" s="18">
        <v>8</v>
      </c>
      <c r="AN199" s="18">
        <v>2</v>
      </c>
      <c r="AO199" s="18">
        <v>3</v>
      </c>
      <c r="AQ199" t="s">
        <v>1425</v>
      </c>
      <c r="AR199" t="s">
        <v>1426</v>
      </c>
      <c r="AS199" t="s">
        <v>1427</v>
      </c>
      <c r="AT199" t="s">
        <v>1428</v>
      </c>
      <c r="AU199" t="s">
        <v>1429</v>
      </c>
      <c r="AV199" t="s">
        <v>1430</v>
      </c>
      <c r="AX199" t="s">
        <v>1431</v>
      </c>
      <c r="AY199" t="s">
        <v>1432</v>
      </c>
      <c r="AZ199" t="s">
        <v>1433</v>
      </c>
      <c r="BA199" t="s">
        <v>1434</v>
      </c>
      <c r="BB199" t="s">
        <v>52</v>
      </c>
      <c r="BC199" t="s">
        <v>269</v>
      </c>
      <c r="BD199" s="32">
        <v>5828536</v>
      </c>
      <c r="BE199" s="32">
        <v>1016201</v>
      </c>
      <c r="BF199" s="1">
        <v>1993</v>
      </c>
      <c r="BG199" s="1">
        <v>1996</v>
      </c>
      <c r="BH199" s="1">
        <v>2017</v>
      </c>
      <c r="BI199" s="32">
        <v>1019195</v>
      </c>
      <c r="BJ199" s="32">
        <v>259418</v>
      </c>
      <c r="BK199" s="1">
        <v>1994</v>
      </c>
      <c r="BL199" s="1">
        <v>1997</v>
      </c>
      <c r="BM199" s="1">
        <v>2017</v>
      </c>
      <c r="BN199" t="s">
        <v>1830</v>
      </c>
      <c r="BO199" t="s">
        <v>1831</v>
      </c>
    </row>
    <row r="200" spans="1:67">
      <c r="A200" s="14">
        <v>3485</v>
      </c>
      <c r="B200" s="14" t="s">
        <v>1443</v>
      </c>
      <c r="C200" s="14" t="s">
        <v>1728</v>
      </c>
      <c r="D200" s="14" t="s">
        <v>1728</v>
      </c>
      <c r="E200" s="9" t="s">
        <v>1436</v>
      </c>
      <c r="F200" s="5">
        <v>23</v>
      </c>
      <c r="G200" s="5">
        <v>20</v>
      </c>
      <c r="H200" s="2">
        <v>1</v>
      </c>
      <c r="I200" s="2">
        <v>1</v>
      </c>
      <c r="J200" s="12">
        <v>23</v>
      </c>
      <c r="K200" s="12">
        <v>20</v>
      </c>
      <c r="L200" s="22">
        <v>45560</v>
      </c>
      <c r="M200" s="22">
        <v>1898</v>
      </c>
      <c r="N200" s="23"/>
      <c r="O200" s="23"/>
      <c r="P200" s="23"/>
      <c r="Q200" s="23">
        <v>9750</v>
      </c>
      <c r="R200" s="23">
        <v>10750</v>
      </c>
      <c r="S200" s="23">
        <v>16950</v>
      </c>
      <c r="T200" s="23">
        <v>8110</v>
      </c>
      <c r="U200" s="24"/>
      <c r="V200" s="25"/>
      <c r="W200" s="25"/>
      <c r="X200" s="25">
        <v>1950</v>
      </c>
      <c r="Y200" s="26">
        <v>2150</v>
      </c>
      <c r="Z200" s="26">
        <v>1883</v>
      </c>
      <c r="AA200" s="26">
        <v>1622</v>
      </c>
      <c r="AB200" s="10"/>
      <c r="AC200" s="10"/>
      <c r="AD200" s="10"/>
      <c r="AE200" s="10">
        <v>5</v>
      </c>
      <c r="AF200" s="10">
        <v>5</v>
      </c>
      <c r="AG200" s="10">
        <v>9</v>
      </c>
      <c r="AH200" s="10">
        <v>5</v>
      </c>
      <c r="AI200" s="10"/>
      <c r="AJ200" s="10"/>
      <c r="AK200" s="10"/>
      <c r="AL200" s="10">
        <v>5</v>
      </c>
      <c r="AM200" s="18">
        <v>5</v>
      </c>
      <c r="AN200" s="18">
        <v>8</v>
      </c>
      <c r="AO200" s="18">
        <v>4</v>
      </c>
      <c r="AS200" t="s">
        <v>1437</v>
      </c>
      <c r="AT200" t="s">
        <v>1438</v>
      </c>
      <c r="AU200" t="s">
        <v>1439</v>
      </c>
      <c r="AV200" t="s">
        <v>1440</v>
      </c>
      <c r="AZ200" t="s">
        <v>1441</v>
      </c>
      <c r="BA200" t="s">
        <v>164</v>
      </c>
      <c r="BB200" t="s">
        <v>1442</v>
      </c>
      <c r="BC200" t="s">
        <v>164</v>
      </c>
      <c r="BD200" s="32">
        <v>905593</v>
      </c>
      <c r="BE200" s="32">
        <v>274128</v>
      </c>
      <c r="BF200" s="1">
        <v>2006</v>
      </c>
      <c r="BG200" s="1">
        <v>2007</v>
      </c>
      <c r="BH200" s="1">
        <v>2018</v>
      </c>
      <c r="BI200" s="32">
        <v>911625</v>
      </c>
      <c r="BJ200" s="32">
        <v>277282</v>
      </c>
      <c r="BK200" s="1">
        <v>2006</v>
      </c>
      <c r="BL200" s="1">
        <v>2007</v>
      </c>
      <c r="BM200" s="1">
        <v>2018</v>
      </c>
      <c r="BN200" t="s">
        <v>1728</v>
      </c>
      <c r="BO200" t="s">
        <v>1728</v>
      </c>
    </row>
    <row r="201" spans="1:67">
      <c r="A201" s="14">
        <v>3565</v>
      </c>
      <c r="B201" s="14" t="s">
        <v>1446</v>
      </c>
      <c r="C201" s="14" t="s">
        <v>1728</v>
      </c>
      <c r="D201" s="14" t="s">
        <v>1728</v>
      </c>
      <c r="E201" s="9" t="s">
        <v>200</v>
      </c>
      <c r="F201" s="5">
        <v>3</v>
      </c>
      <c r="G201" s="5">
        <v>3</v>
      </c>
      <c r="H201" s="2">
        <v>0.67</v>
      </c>
      <c r="I201" s="2">
        <v>0.67</v>
      </c>
      <c r="J201" s="12">
        <v>2</v>
      </c>
      <c r="K201" s="12">
        <v>2</v>
      </c>
      <c r="L201" s="22">
        <v>818100</v>
      </c>
      <c r="M201" s="22">
        <v>163620</v>
      </c>
      <c r="N201" s="23"/>
      <c r="O201" s="23"/>
      <c r="P201" s="23">
        <v>235000</v>
      </c>
      <c r="Q201" s="23">
        <v>333100</v>
      </c>
      <c r="R201" s="23"/>
      <c r="S201" s="23">
        <v>250000</v>
      </c>
      <c r="T201" s="23"/>
      <c r="U201" s="24"/>
      <c r="V201" s="25"/>
      <c r="W201" s="25">
        <v>235000</v>
      </c>
      <c r="X201" s="25">
        <v>111033</v>
      </c>
      <c r="Y201" s="26"/>
      <c r="Z201" s="26">
        <v>250000</v>
      </c>
      <c r="AA201" s="26"/>
      <c r="AB201" s="10"/>
      <c r="AC201" s="10"/>
      <c r="AD201" s="10">
        <v>1</v>
      </c>
      <c r="AE201" s="10">
        <v>3</v>
      </c>
      <c r="AF201" s="10"/>
      <c r="AG201" s="10">
        <v>1</v>
      </c>
      <c r="AH201" s="10"/>
      <c r="AI201" s="10"/>
      <c r="AJ201" s="10"/>
      <c r="AK201" s="10">
        <v>1</v>
      </c>
      <c r="AL201" s="10">
        <v>2</v>
      </c>
      <c r="AM201" s="18"/>
      <c r="AN201" s="18">
        <v>1</v>
      </c>
      <c r="AO201" s="18"/>
      <c r="AR201" t="s">
        <v>1444</v>
      </c>
      <c r="AS201" t="s">
        <v>1445</v>
      </c>
      <c r="AU201" t="s">
        <v>1230</v>
      </c>
      <c r="AY201" t="s">
        <v>38</v>
      </c>
      <c r="AZ201" t="s">
        <v>60</v>
      </c>
      <c r="BB201" t="s">
        <v>38</v>
      </c>
      <c r="BD201" s="32">
        <v>1640494</v>
      </c>
      <c r="BE201" s="32">
        <v>601841</v>
      </c>
      <c r="BF201" s="1">
        <v>2004</v>
      </c>
      <c r="BG201" s="1">
        <v>2004</v>
      </c>
      <c r="BH201" s="1"/>
      <c r="BI201" s="32">
        <v>897958</v>
      </c>
      <c r="BJ201" s="32">
        <v>52995</v>
      </c>
      <c r="BK201" s="1">
        <v>2003</v>
      </c>
      <c r="BL201" s="1">
        <v>2003</v>
      </c>
      <c r="BM201" s="1"/>
      <c r="BN201" t="s">
        <v>1728</v>
      </c>
      <c r="BO201" t="s">
        <v>1728</v>
      </c>
    </row>
    <row r="202" spans="1:67">
      <c r="A202" s="14">
        <v>3592</v>
      </c>
      <c r="B202" s="14" t="s">
        <v>1451</v>
      </c>
      <c r="C202" s="14" t="s">
        <v>1728</v>
      </c>
      <c r="D202" s="14" t="s">
        <v>1728</v>
      </c>
      <c r="E202" s="9" t="s">
        <v>33</v>
      </c>
      <c r="F202" s="5">
        <v>7</v>
      </c>
      <c r="G202" s="5">
        <v>7</v>
      </c>
      <c r="H202" s="2">
        <v>1</v>
      </c>
      <c r="I202" s="2">
        <v>1</v>
      </c>
      <c r="J202" s="12">
        <v>7</v>
      </c>
      <c r="K202" s="12">
        <v>7</v>
      </c>
      <c r="L202" s="22">
        <v>565175</v>
      </c>
      <c r="M202" s="22">
        <v>70647</v>
      </c>
      <c r="N202" s="23"/>
      <c r="O202" s="23"/>
      <c r="P202" s="23"/>
      <c r="Q202" s="23">
        <v>29175</v>
      </c>
      <c r="R202" s="23">
        <v>348000</v>
      </c>
      <c r="S202" s="23">
        <v>150000</v>
      </c>
      <c r="T202" s="23">
        <v>38000</v>
      </c>
      <c r="U202" s="24"/>
      <c r="V202" s="25"/>
      <c r="W202" s="25"/>
      <c r="X202" s="25">
        <v>14588</v>
      </c>
      <c r="Y202" s="26">
        <v>116000</v>
      </c>
      <c r="Z202" s="26">
        <v>75000</v>
      </c>
      <c r="AA202" s="26">
        <v>38000</v>
      </c>
      <c r="AB202" s="10"/>
      <c r="AC202" s="10"/>
      <c r="AD202" s="10"/>
      <c r="AE202" s="10">
        <v>2</v>
      </c>
      <c r="AF202" s="10">
        <v>3</v>
      </c>
      <c r="AG202" s="10">
        <v>2</v>
      </c>
      <c r="AH202" s="10">
        <v>1</v>
      </c>
      <c r="AI202" s="10"/>
      <c r="AJ202" s="10"/>
      <c r="AK202" s="10"/>
      <c r="AL202" s="10">
        <v>2</v>
      </c>
      <c r="AM202" s="18">
        <v>3</v>
      </c>
      <c r="AN202" s="18">
        <v>2</v>
      </c>
      <c r="AO202" s="18">
        <v>1</v>
      </c>
      <c r="AS202" t="s">
        <v>1447</v>
      </c>
      <c r="AT202" t="s">
        <v>1448</v>
      </c>
      <c r="AU202" t="s">
        <v>1449</v>
      </c>
      <c r="AV202" t="s">
        <v>1450</v>
      </c>
      <c r="AZ202" t="s">
        <v>68</v>
      </c>
      <c r="BA202" t="s">
        <v>802</v>
      </c>
      <c r="BB202" t="s">
        <v>11</v>
      </c>
      <c r="BC202" t="s">
        <v>37</v>
      </c>
      <c r="BD202" s="32">
        <v>1332105</v>
      </c>
      <c r="BE202" s="32">
        <v>510621</v>
      </c>
      <c r="BF202" s="1">
        <v>1996</v>
      </c>
      <c r="BG202" s="1">
        <v>1996</v>
      </c>
      <c r="BH202" s="1">
        <v>2017</v>
      </c>
      <c r="BI202" s="32">
        <v>452053</v>
      </c>
      <c r="BJ202" s="32">
        <v>87165</v>
      </c>
      <c r="BK202" s="1">
        <v>1995</v>
      </c>
      <c r="BL202" s="1">
        <v>1996</v>
      </c>
      <c r="BM202" s="1">
        <v>2017</v>
      </c>
      <c r="BN202" t="s">
        <v>1728</v>
      </c>
      <c r="BO202" t="s">
        <v>1728</v>
      </c>
    </row>
    <row r="203" spans="1:67">
      <c r="A203" s="14">
        <v>3597</v>
      </c>
      <c r="B203" s="14" t="s">
        <v>1457</v>
      </c>
      <c r="C203" s="14" t="s">
        <v>1728</v>
      </c>
      <c r="D203" s="14" t="s">
        <v>1728</v>
      </c>
      <c r="E203" s="9" t="s">
        <v>264</v>
      </c>
      <c r="F203" s="5">
        <v>7</v>
      </c>
      <c r="G203" s="5">
        <v>6</v>
      </c>
      <c r="H203" s="2">
        <v>1</v>
      </c>
      <c r="I203" s="2">
        <v>1</v>
      </c>
      <c r="J203" s="12">
        <v>7</v>
      </c>
      <c r="K203" s="12">
        <v>6</v>
      </c>
      <c r="L203" s="22">
        <v>350000</v>
      </c>
      <c r="M203" s="22">
        <v>50000</v>
      </c>
      <c r="N203" s="23"/>
      <c r="O203" s="23">
        <v>93000</v>
      </c>
      <c r="P203" s="23">
        <v>38000</v>
      </c>
      <c r="Q203" s="23">
        <v>144000</v>
      </c>
      <c r="R203" s="23"/>
      <c r="S203" s="23">
        <v>75000</v>
      </c>
      <c r="T203" s="23"/>
      <c r="U203" s="24"/>
      <c r="V203" s="25">
        <v>93000</v>
      </c>
      <c r="W203" s="25">
        <v>19000</v>
      </c>
      <c r="X203" s="25">
        <v>48000</v>
      </c>
      <c r="Y203" s="26"/>
      <c r="Z203" s="26">
        <v>75000</v>
      </c>
      <c r="AA203" s="26"/>
      <c r="AB203" s="10"/>
      <c r="AC203" s="10">
        <v>1</v>
      </c>
      <c r="AD203" s="10">
        <v>2</v>
      </c>
      <c r="AE203" s="10">
        <v>3</v>
      </c>
      <c r="AF203" s="10"/>
      <c r="AG203" s="10">
        <v>1</v>
      </c>
      <c r="AH203" s="10"/>
      <c r="AI203" s="10"/>
      <c r="AJ203" s="10">
        <v>1</v>
      </c>
      <c r="AK203" s="10">
        <v>2</v>
      </c>
      <c r="AL203" s="10">
        <v>3</v>
      </c>
      <c r="AM203" s="18"/>
      <c r="AN203" s="18">
        <v>1</v>
      </c>
      <c r="AO203" s="18"/>
      <c r="AQ203" t="s">
        <v>1452</v>
      </c>
      <c r="AR203" t="s">
        <v>1453</v>
      </c>
      <c r="AS203" t="s">
        <v>1454</v>
      </c>
      <c r="AU203" t="s">
        <v>1455</v>
      </c>
      <c r="AX203" t="s">
        <v>38</v>
      </c>
      <c r="AY203" t="s">
        <v>52</v>
      </c>
      <c r="AZ203" t="s">
        <v>1456</v>
      </c>
      <c r="BB203" t="s">
        <v>38</v>
      </c>
      <c r="BD203" s="32">
        <v>712837</v>
      </c>
      <c r="BE203" s="32">
        <v>134888</v>
      </c>
      <c r="BF203" s="1">
        <v>1994</v>
      </c>
      <c r="BG203" s="1">
        <v>1995</v>
      </c>
      <c r="BH203" s="1">
        <v>2017</v>
      </c>
      <c r="BI203" s="32">
        <v>664611</v>
      </c>
      <c r="BJ203" s="32">
        <v>97157</v>
      </c>
      <c r="BK203" s="1">
        <v>1994</v>
      </c>
      <c r="BL203" s="1">
        <v>1995</v>
      </c>
      <c r="BM203" s="1">
        <v>2017</v>
      </c>
      <c r="BN203" t="s">
        <v>1728</v>
      </c>
      <c r="BO203" t="s">
        <v>1728</v>
      </c>
    </row>
    <row r="204" spans="1:67">
      <c r="A204" s="14">
        <v>3700</v>
      </c>
      <c r="B204" s="14" t="s">
        <v>1460</v>
      </c>
      <c r="C204" s="14" t="s">
        <v>1728</v>
      </c>
      <c r="D204" s="14" t="s">
        <v>1728</v>
      </c>
      <c r="E204" s="9" t="s">
        <v>33</v>
      </c>
      <c r="F204" s="5">
        <v>3</v>
      </c>
      <c r="G204" s="5">
        <v>3</v>
      </c>
      <c r="H204" s="2">
        <v>1</v>
      </c>
      <c r="I204" s="2">
        <v>1</v>
      </c>
      <c r="J204" s="12">
        <v>3</v>
      </c>
      <c r="K204" s="12">
        <v>3</v>
      </c>
      <c r="L204" s="22">
        <v>2700</v>
      </c>
      <c r="M204" s="22">
        <v>900</v>
      </c>
      <c r="N204" s="23"/>
      <c r="O204" s="23"/>
      <c r="P204" s="23"/>
      <c r="Q204" s="23"/>
      <c r="R204" s="23">
        <v>900</v>
      </c>
      <c r="S204" s="23">
        <v>1800</v>
      </c>
      <c r="T204" s="23"/>
      <c r="U204" s="24"/>
      <c r="V204" s="25"/>
      <c r="W204" s="25"/>
      <c r="X204" s="25"/>
      <c r="Y204" s="26">
        <v>900</v>
      </c>
      <c r="Z204" s="26">
        <v>900</v>
      </c>
      <c r="AA204" s="26"/>
      <c r="AB204" s="10"/>
      <c r="AC204" s="10"/>
      <c r="AD204" s="10"/>
      <c r="AE204" s="10"/>
      <c r="AF204" s="10">
        <v>1</v>
      </c>
      <c r="AG204" s="10">
        <v>2</v>
      </c>
      <c r="AH204" s="10"/>
      <c r="AI204" s="10"/>
      <c r="AJ204" s="10"/>
      <c r="AK204" s="10"/>
      <c r="AL204" s="10"/>
      <c r="AM204" s="18">
        <v>1</v>
      </c>
      <c r="AN204" s="18">
        <v>2</v>
      </c>
      <c r="AO204" s="18"/>
      <c r="AT204" t="s">
        <v>1458</v>
      </c>
      <c r="AU204" t="s">
        <v>1459</v>
      </c>
      <c r="BA204" t="s">
        <v>38</v>
      </c>
      <c r="BB204" t="s">
        <v>898</v>
      </c>
      <c r="BD204" s="32">
        <v>418692</v>
      </c>
      <c r="BE204" s="32">
        <v>78829</v>
      </c>
      <c r="BF204" s="1">
        <v>2002</v>
      </c>
      <c r="BG204" s="1">
        <v>2002</v>
      </c>
      <c r="BH204" s="1">
        <v>2017</v>
      </c>
      <c r="BI204" s="32">
        <v>363833</v>
      </c>
      <c r="BJ204" s="32">
        <v>28395</v>
      </c>
      <c r="BK204" s="1">
        <v>2002</v>
      </c>
      <c r="BL204" s="1">
        <v>2002</v>
      </c>
      <c r="BM204" s="1">
        <v>2017</v>
      </c>
      <c r="BN204" t="s">
        <v>1728</v>
      </c>
      <c r="BO204" t="s">
        <v>1728</v>
      </c>
    </row>
    <row r="205" spans="1:67">
      <c r="A205" s="14">
        <v>3745</v>
      </c>
      <c r="B205" s="14" t="s">
        <v>1464</v>
      </c>
      <c r="C205" s="14" t="s">
        <v>1728</v>
      </c>
      <c r="D205" s="14" t="s">
        <v>1728</v>
      </c>
      <c r="E205" s="9" t="s">
        <v>89</v>
      </c>
      <c r="F205" s="5">
        <v>4</v>
      </c>
      <c r="G205" s="5">
        <v>4</v>
      </c>
      <c r="H205" s="2">
        <v>1</v>
      </c>
      <c r="I205" s="2">
        <v>1</v>
      </c>
      <c r="J205" s="12">
        <v>4</v>
      </c>
      <c r="K205" s="12">
        <v>4</v>
      </c>
      <c r="L205" s="22">
        <v>289875</v>
      </c>
      <c r="M205" s="22">
        <v>72469</v>
      </c>
      <c r="N205" s="23"/>
      <c r="O205" s="23"/>
      <c r="P205" s="23"/>
      <c r="Q205" s="23">
        <v>224875</v>
      </c>
      <c r="R205" s="23">
        <v>45000</v>
      </c>
      <c r="S205" s="23">
        <v>20000</v>
      </c>
      <c r="T205" s="23"/>
      <c r="U205" s="24"/>
      <c r="V205" s="25"/>
      <c r="W205" s="25"/>
      <c r="X205" s="25">
        <v>112438</v>
      </c>
      <c r="Y205" s="26">
        <v>45000</v>
      </c>
      <c r="Z205" s="26">
        <v>20000</v>
      </c>
      <c r="AA205" s="26"/>
      <c r="AB205" s="10"/>
      <c r="AC205" s="10"/>
      <c r="AD205" s="10"/>
      <c r="AE205" s="10">
        <v>2</v>
      </c>
      <c r="AF205" s="10">
        <v>1</v>
      </c>
      <c r="AG205" s="10">
        <v>1</v>
      </c>
      <c r="AH205" s="10"/>
      <c r="AI205" s="10"/>
      <c r="AJ205" s="10"/>
      <c r="AK205" s="10"/>
      <c r="AL205" s="10">
        <v>2</v>
      </c>
      <c r="AM205" s="18">
        <v>1</v>
      </c>
      <c r="AN205" s="18">
        <v>1</v>
      </c>
      <c r="AO205" s="18"/>
      <c r="AS205" t="s">
        <v>1461</v>
      </c>
      <c r="AT205" t="s">
        <v>1462</v>
      </c>
      <c r="AU205" t="s">
        <v>1463</v>
      </c>
      <c r="AZ205" t="s">
        <v>11</v>
      </c>
      <c r="BA205" t="s">
        <v>38</v>
      </c>
      <c r="BB205" t="s">
        <v>38</v>
      </c>
      <c r="BD205" s="32">
        <v>787347</v>
      </c>
      <c r="BE205" s="32">
        <v>239532</v>
      </c>
      <c r="BF205" s="1">
        <v>1997</v>
      </c>
      <c r="BG205" s="1">
        <v>1997</v>
      </c>
      <c r="BH205" s="1">
        <v>2018</v>
      </c>
      <c r="BI205" s="32">
        <v>787347</v>
      </c>
      <c r="BJ205" s="32">
        <v>239532</v>
      </c>
      <c r="BK205" s="1">
        <v>1997</v>
      </c>
      <c r="BL205" s="1">
        <v>1997</v>
      </c>
      <c r="BM205" s="1">
        <v>2018</v>
      </c>
      <c r="BN205" t="s">
        <v>1728</v>
      </c>
      <c r="BO205" t="s">
        <v>1728</v>
      </c>
    </row>
    <row r="206" spans="1:67">
      <c r="A206" s="14">
        <v>3766</v>
      </c>
      <c r="B206" s="14" t="s">
        <v>1468</v>
      </c>
      <c r="C206" s="14" t="s">
        <v>1728</v>
      </c>
      <c r="D206" s="14" t="s">
        <v>1728</v>
      </c>
      <c r="E206" s="9" t="s">
        <v>200</v>
      </c>
      <c r="F206" s="5">
        <v>3</v>
      </c>
      <c r="G206" s="5">
        <v>3</v>
      </c>
      <c r="H206" s="2">
        <v>1</v>
      </c>
      <c r="I206" s="2">
        <v>1</v>
      </c>
      <c r="J206" s="12">
        <v>3</v>
      </c>
      <c r="K206" s="12">
        <v>3</v>
      </c>
      <c r="L206" s="22">
        <v>515002</v>
      </c>
      <c r="M206" s="22">
        <v>103000</v>
      </c>
      <c r="N206" s="23"/>
      <c r="O206" s="23">
        <v>50002</v>
      </c>
      <c r="P206" s="23">
        <v>450000</v>
      </c>
      <c r="Q206" s="23"/>
      <c r="R206" s="23"/>
      <c r="S206" s="23">
        <v>15000</v>
      </c>
      <c r="T206" s="23"/>
      <c r="U206" s="24"/>
      <c r="V206" s="25">
        <v>16667</v>
      </c>
      <c r="W206" s="25">
        <v>450000</v>
      </c>
      <c r="X206" s="25"/>
      <c r="Y206" s="26"/>
      <c r="Z206" s="26">
        <v>15000</v>
      </c>
      <c r="AA206" s="26"/>
      <c r="AB206" s="10"/>
      <c r="AC206" s="10">
        <v>3</v>
      </c>
      <c r="AD206" s="10">
        <v>1</v>
      </c>
      <c r="AE206" s="10"/>
      <c r="AF206" s="10"/>
      <c r="AG206" s="10">
        <v>1</v>
      </c>
      <c r="AH206" s="10"/>
      <c r="AI206" s="10"/>
      <c r="AJ206" s="10">
        <v>1</v>
      </c>
      <c r="AK206" s="10">
        <v>1</v>
      </c>
      <c r="AL206" s="10"/>
      <c r="AM206" s="18"/>
      <c r="AN206" s="18">
        <v>1</v>
      </c>
      <c r="AO206" s="18"/>
      <c r="AQ206" t="s">
        <v>1465</v>
      </c>
      <c r="AR206" t="s">
        <v>1466</v>
      </c>
      <c r="AU206" t="s">
        <v>1467</v>
      </c>
      <c r="AX206" t="s">
        <v>60</v>
      </c>
      <c r="AY206" t="s">
        <v>38</v>
      </c>
      <c r="BB206" t="s">
        <v>38</v>
      </c>
      <c r="BD206" s="32">
        <v>624380</v>
      </c>
      <c r="BE206" s="32">
        <v>286598</v>
      </c>
      <c r="BF206" s="1">
        <v>2000</v>
      </c>
      <c r="BG206" s="1">
        <v>2000</v>
      </c>
      <c r="BH206" s="1"/>
      <c r="BI206" s="32">
        <v>496190</v>
      </c>
      <c r="BJ206" s="32">
        <v>245409</v>
      </c>
      <c r="BK206" s="1">
        <v>2000</v>
      </c>
      <c r="BL206" s="1">
        <v>2000</v>
      </c>
      <c r="BM206" s="1"/>
      <c r="BN206" t="s">
        <v>1728</v>
      </c>
      <c r="BO206" t="s">
        <v>1728</v>
      </c>
    </row>
    <row r="207" spans="1:67">
      <c r="A207" s="14">
        <v>3926</v>
      </c>
      <c r="B207" s="14" t="s">
        <v>1470</v>
      </c>
      <c r="C207" s="14" t="s">
        <v>1728</v>
      </c>
      <c r="D207" s="14" t="s">
        <v>1728</v>
      </c>
      <c r="E207" s="9" t="s">
        <v>990</v>
      </c>
      <c r="F207" s="5">
        <v>2</v>
      </c>
      <c r="G207" s="5">
        <v>2</v>
      </c>
      <c r="H207" s="2">
        <v>0.5</v>
      </c>
      <c r="I207" s="2">
        <v>0.5</v>
      </c>
      <c r="J207" s="12">
        <v>1</v>
      </c>
      <c r="K207" s="12">
        <v>1</v>
      </c>
      <c r="L207" s="22">
        <v>7500</v>
      </c>
      <c r="M207" s="22">
        <v>7500</v>
      </c>
      <c r="N207" s="23"/>
      <c r="O207" s="23"/>
      <c r="P207" s="23"/>
      <c r="Q207" s="23"/>
      <c r="R207" s="23"/>
      <c r="S207" s="23">
        <v>7500</v>
      </c>
      <c r="T207" s="23"/>
      <c r="U207" s="24"/>
      <c r="V207" s="25"/>
      <c r="W207" s="25"/>
      <c r="X207" s="25"/>
      <c r="Y207" s="26"/>
      <c r="Z207" s="26">
        <v>7500</v>
      </c>
      <c r="AA207" s="26"/>
      <c r="AB207" s="10"/>
      <c r="AC207" s="10"/>
      <c r="AD207" s="10"/>
      <c r="AE207" s="10"/>
      <c r="AF207" s="10"/>
      <c r="AG207" s="10">
        <v>2</v>
      </c>
      <c r="AH207" s="10"/>
      <c r="AI207" s="10"/>
      <c r="AJ207" s="10"/>
      <c r="AK207" s="10"/>
      <c r="AL207" s="10"/>
      <c r="AM207" s="18"/>
      <c r="AN207" s="18">
        <v>2</v>
      </c>
      <c r="AO207" s="18"/>
      <c r="AU207" t="s">
        <v>1469</v>
      </c>
      <c r="BB207" t="s">
        <v>11</v>
      </c>
      <c r="BD207" s="32">
        <v>1920647</v>
      </c>
      <c r="BE207" s="32">
        <v>1607419</v>
      </c>
      <c r="BF207" s="1">
        <v>1995</v>
      </c>
      <c r="BG207" s="1">
        <v>1997</v>
      </c>
      <c r="BH207" s="1">
        <v>2018</v>
      </c>
      <c r="BI207" s="32">
        <v>2509202</v>
      </c>
      <c r="BJ207" s="32">
        <v>2500769</v>
      </c>
      <c r="BK207" s="1">
        <v>2013</v>
      </c>
      <c r="BL207" s="1">
        <v>2013</v>
      </c>
      <c r="BM207" s="1">
        <v>2018</v>
      </c>
      <c r="BN207" t="s">
        <v>1728</v>
      </c>
      <c r="BO207" t="s">
        <v>1728</v>
      </c>
    </row>
    <row r="208" spans="1:67">
      <c r="A208" s="14">
        <v>3929</v>
      </c>
      <c r="B208" s="14" t="s">
        <v>1476</v>
      </c>
      <c r="C208" s="14" t="s">
        <v>1832</v>
      </c>
      <c r="D208" s="14" t="s">
        <v>1833</v>
      </c>
      <c r="E208" s="9" t="s">
        <v>33</v>
      </c>
      <c r="F208" s="5">
        <v>7</v>
      </c>
      <c r="G208" s="5">
        <v>7</v>
      </c>
      <c r="H208" s="2">
        <v>1</v>
      </c>
      <c r="I208" s="2">
        <v>1</v>
      </c>
      <c r="J208" s="12">
        <v>7</v>
      </c>
      <c r="K208" s="12">
        <v>7</v>
      </c>
      <c r="L208" s="22">
        <v>789770</v>
      </c>
      <c r="M208" s="22">
        <v>112824</v>
      </c>
      <c r="N208" s="23"/>
      <c r="O208" s="23"/>
      <c r="P208" s="23">
        <v>521000</v>
      </c>
      <c r="Q208" s="23">
        <v>35000</v>
      </c>
      <c r="R208" s="23">
        <v>145770</v>
      </c>
      <c r="S208" s="23">
        <v>43000</v>
      </c>
      <c r="T208" s="23">
        <v>45000</v>
      </c>
      <c r="U208" s="24"/>
      <c r="V208" s="25"/>
      <c r="W208" s="25">
        <v>260500</v>
      </c>
      <c r="X208" s="25">
        <v>35000</v>
      </c>
      <c r="Y208" s="26">
        <v>72885</v>
      </c>
      <c r="Z208" s="26">
        <v>43000</v>
      </c>
      <c r="AA208" s="26">
        <v>45000</v>
      </c>
      <c r="AB208" s="10"/>
      <c r="AC208" s="10"/>
      <c r="AD208" s="10">
        <v>2</v>
      </c>
      <c r="AE208" s="10">
        <v>1</v>
      </c>
      <c r="AF208" s="10">
        <v>2</v>
      </c>
      <c r="AG208" s="10">
        <v>1</v>
      </c>
      <c r="AH208" s="10">
        <v>1</v>
      </c>
      <c r="AI208" s="10"/>
      <c r="AJ208" s="10"/>
      <c r="AK208" s="10">
        <v>2</v>
      </c>
      <c r="AL208" s="10">
        <v>1</v>
      </c>
      <c r="AM208" s="18">
        <v>2</v>
      </c>
      <c r="AN208" s="18">
        <v>1</v>
      </c>
      <c r="AO208" s="18">
        <v>1</v>
      </c>
      <c r="AR208" t="s">
        <v>1471</v>
      </c>
      <c r="AS208" t="s">
        <v>1472</v>
      </c>
      <c r="AT208" t="s">
        <v>1473</v>
      </c>
      <c r="AU208" t="s">
        <v>1474</v>
      </c>
      <c r="AV208" t="s">
        <v>1475</v>
      </c>
      <c r="AY208" t="s">
        <v>52</v>
      </c>
      <c r="AZ208" t="s">
        <v>38</v>
      </c>
      <c r="BA208" t="s">
        <v>68</v>
      </c>
      <c r="BB208" t="s">
        <v>37</v>
      </c>
      <c r="BC208" t="s">
        <v>37</v>
      </c>
      <c r="BD208" s="32">
        <v>1000859</v>
      </c>
      <c r="BE208" s="32">
        <v>237693</v>
      </c>
      <c r="BF208" s="1">
        <v>1998</v>
      </c>
      <c r="BG208" s="1">
        <v>2001</v>
      </c>
      <c r="BH208" s="1"/>
      <c r="BI208" s="32">
        <v>1000859</v>
      </c>
      <c r="BJ208" s="32">
        <v>237693</v>
      </c>
      <c r="BK208" s="1">
        <v>1998</v>
      </c>
      <c r="BL208" s="1">
        <v>2001</v>
      </c>
      <c r="BM208" s="1"/>
      <c r="BN208" t="s">
        <v>1832</v>
      </c>
      <c r="BO208" t="s">
        <v>1833</v>
      </c>
    </row>
    <row r="209" spans="1:67">
      <c r="A209" s="14">
        <v>3930</v>
      </c>
      <c r="B209" s="14" t="s">
        <v>1480</v>
      </c>
      <c r="C209" s="14" t="s">
        <v>1728</v>
      </c>
      <c r="D209" s="14" t="s">
        <v>1728</v>
      </c>
      <c r="E209" s="9" t="s">
        <v>903</v>
      </c>
      <c r="F209" s="5">
        <v>3</v>
      </c>
      <c r="G209" s="5">
        <v>3</v>
      </c>
      <c r="H209" s="2">
        <v>1</v>
      </c>
      <c r="I209" s="2">
        <v>1</v>
      </c>
      <c r="J209" s="12">
        <v>3</v>
      </c>
      <c r="K209" s="12">
        <v>3</v>
      </c>
      <c r="L209" s="22">
        <v>6851</v>
      </c>
      <c r="M209" s="22">
        <v>1713</v>
      </c>
      <c r="N209" s="23"/>
      <c r="O209" s="23"/>
      <c r="P209" s="23"/>
      <c r="Q209" s="23">
        <v>4650</v>
      </c>
      <c r="R209" s="23">
        <v>1</v>
      </c>
      <c r="S209" s="23">
        <v>2200</v>
      </c>
      <c r="T209" s="23"/>
      <c r="U209" s="24"/>
      <c r="V209" s="25"/>
      <c r="W209" s="25"/>
      <c r="X209" s="25">
        <v>2325</v>
      </c>
      <c r="Y209" s="26">
        <v>1</v>
      </c>
      <c r="Z209" s="26">
        <v>2200</v>
      </c>
      <c r="AA209" s="26"/>
      <c r="AB209" s="10"/>
      <c r="AC209" s="10"/>
      <c r="AD209" s="10"/>
      <c r="AE209" s="10">
        <v>2</v>
      </c>
      <c r="AF209" s="10">
        <v>1</v>
      </c>
      <c r="AG209" s="10">
        <v>1</v>
      </c>
      <c r="AH209" s="10"/>
      <c r="AI209" s="10"/>
      <c r="AJ209" s="10"/>
      <c r="AK209" s="10"/>
      <c r="AL209" s="10">
        <v>2</v>
      </c>
      <c r="AM209" s="18">
        <v>1</v>
      </c>
      <c r="AN209" s="18">
        <v>1</v>
      </c>
      <c r="AO209" s="18"/>
      <c r="AS209" t="s">
        <v>1477</v>
      </c>
      <c r="AT209" t="s">
        <v>1478</v>
      </c>
      <c r="AU209" t="s">
        <v>1479</v>
      </c>
      <c r="AZ209" t="s">
        <v>11</v>
      </c>
      <c r="BA209" t="s">
        <v>38</v>
      </c>
      <c r="BB209" t="s">
        <v>38</v>
      </c>
      <c r="BD209" s="32">
        <v>1476712</v>
      </c>
      <c r="BE209" s="32">
        <v>382819</v>
      </c>
      <c r="BF209" s="1">
        <v>2005</v>
      </c>
      <c r="BG209" s="1">
        <v>2007</v>
      </c>
      <c r="BH209" s="1">
        <v>2018</v>
      </c>
      <c r="BI209" s="32">
        <v>1056357</v>
      </c>
      <c r="BJ209" s="32">
        <v>266461</v>
      </c>
      <c r="BK209" s="1">
        <v>2006</v>
      </c>
      <c r="BL209" s="1">
        <v>2008</v>
      </c>
      <c r="BM209" s="1">
        <v>2018</v>
      </c>
      <c r="BN209" t="s">
        <v>1728</v>
      </c>
      <c r="BO209" t="s">
        <v>1728</v>
      </c>
    </row>
    <row r="210" spans="1:67">
      <c r="A210" s="14">
        <v>3938</v>
      </c>
      <c r="B210" s="14" t="s">
        <v>1491</v>
      </c>
      <c r="C210" s="14" t="s">
        <v>1728</v>
      </c>
      <c r="D210" s="14" t="s">
        <v>1728</v>
      </c>
      <c r="E210" s="9" t="s">
        <v>17</v>
      </c>
      <c r="F210" s="5">
        <v>51</v>
      </c>
      <c r="G210" s="5">
        <v>48</v>
      </c>
      <c r="H210" s="2">
        <v>0.92</v>
      </c>
      <c r="I210" s="2">
        <v>0.94</v>
      </c>
      <c r="J210" s="12">
        <v>47</v>
      </c>
      <c r="K210" s="12">
        <v>45</v>
      </c>
      <c r="L210" s="22">
        <v>407006</v>
      </c>
      <c r="M210" s="22">
        <v>7140</v>
      </c>
      <c r="N210" s="23"/>
      <c r="O210" s="23"/>
      <c r="P210" s="23">
        <v>45305</v>
      </c>
      <c r="Q210" s="23">
        <v>66770</v>
      </c>
      <c r="R210" s="23">
        <v>95703</v>
      </c>
      <c r="S210" s="23">
        <v>157482</v>
      </c>
      <c r="T210" s="23">
        <v>41746</v>
      </c>
      <c r="U210" s="24"/>
      <c r="V210" s="25"/>
      <c r="W210" s="25">
        <v>5663</v>
      </c>
      <c r="X210" s="25">
        <v>7419</v>
      </c>
      <c r="Y210" s="26">
        <v>7975</v>
      </c>
      <c r="Z210" s="26">
        <v>7158</v>
      </c>
      <c r="AA210" s="26">
        <v>6958</v>
      </c>
      <c r="AB210" s="10"/>
      <c r="AC210" s="10"/>
      <c r="AD210" s="10">
        <v>8</v>
      </c>
      <c r="AE210" s="10">
        <v>9</v>
      </c>
      <c r="AF210" s="10">
        <v>12</v>
      </c>
      <c r="AG210" s="10">
        <v>22</v>
      </c>
      <c r="AH210" s="10">
        <v>6</v>
      </c>
      <c r="AI210" s="10"/>
      <c r="AJ210" s="10"/>
      <c r="AK210" s="10">
        <v>8</v>
      </c>
      <c r="AL210" s="10">
        <v>8</v>
      </c>
      <c r="AM210" s="18">
        <v>10</v>
      </c>
      <c r="AN210" s="18">
        <v>19</v>
      </c>
      <c r="AO210" s="18">
        <v>6</v>
      </c>
      <c r="AR210" t="s">
        <v>1481</v>
      </c>
      <c r="AS210" t="s">
        <v>1482</v>
      </c>
      <c r="AT210" t="s">
        <v>1483</v>
      </c>
      <c r="AU210" t="s">
        <v>1484</v>
      </c>
      <c r="AV210" t="s">
        <v>1485</v>
      </c>
      <c r="AY210" t="s">
        <v>1486</v>
      </c>
      <c r="AZ210" t="s">
        <v>1487</v>
      </c>
      <c r="BA210" t="s">
        <v>1488</v>
      </c>
      <c r="BB210" t="s">
        <v>1489</v>
      </c>
      <c r="BC210" t="s">
        <v>1490</v>
      </c>
      <c r="BD210" s="32">
        <v>901944</v>
      </c>
      <c r="BE210" s="32">
        <v>362375</v>
      </c>
      <c r="BF210" s="1">
        <v>1993</v>
      </c>
      <c r="BG210" s="1">
        <v>1995</v>
      </c>
      <c r="BH210" s="1">
        <v>2017</v>
      </c>
      <c r="BI210" s="32">
        <v>721531</v>
      </c>
      <c r="BJ210" s="32">
        <v>291873</v>
      </c>
      <c r="BK210" s="1">
        <v>1994</v>
      </c>
      <c r="BL210" s="1">
        <v>1995</v>
      </c>
      <c r="BM210" s="1">
        <v>2017</v>
      </c>
      <c r="BN210" t="s">
        <v>1728</v>
      </c>
      <c r="BO210" t="s">
        <v>1728</v>
      </c>
    </row>
    <row r="211" spans="1:67">
      <c r="A211" s="14">
        <v>3951</v>
      </c>
      <c r="B211" s="14" t="s">
        <v>1495</v>
      </c>
      <c r="C211" s="14" t="s">
        <v>1728</v>
      </c>
      <c r="D211" s="14" t="s">
        <v>1728</v>
      </c>
      <c r="E211" s="9" t="s">
        <v>1492</v>
      </c>
      <c r="F211" s="5">
        <v>4</v>
      </c>
      <c r="G211" s="5">
        <v>4</v>
      </c>
      <c r="H211" s="2">
        <v>0.75</v>
      </c>
      <c r="I211" s="2">
        <v>0.75</v>
      </c>
      <c r="J211" s="12">
        <v>3</v>
      </c>
      <c r="K211" s="12">
        <v>3</v>
      </c>
      <c r="L211" s="22">
        <v>231500</v>
      </c>
      <c r="M211" s="22">
        <v>57875</v>
      </c>
      <c r="N211" s="23"/>
      <c r="O211" s="23"/>
      <c r="P211" s="23"/>
      <c r="Q211" s="23"/>
      <c r="R211" s="23"/>
      <c r="S211" s="23">
        <v>25000</v>
      </c>
      <c r="T211" s="23">
        <v>206500</v>
      </c>
      <c r="U211" s="24"/>
      <c r="V211" s="25"/>
      <c r="W211" s="25"/>
      <c r="X211" s="25"/>
      <c r="Y211" s="26"/>
      <c r="Z211" s="26">
        <v>25000</v>
      </c>
      <c r="AA211" s="26">
        <v>68833</v>
      </c>
      <c r="AB211" s="10"/>
      <c r="AC211" s="10"/>
      <c r="AD211" s="10"/>
      <c r="AE211" s="10"/>
      <c r="AF211" s="10"/>
      <c r="AG211" s="10">
        <v>1</v>
      </c>
      <c r="AH211" s="10">
        <v>3</v>
      </c>
      <c r="AI211" s="10"/>
      <c r="AJ211" s="10"/>
      <c r="AK211" s="10"/>
      <c r="AL211" s="10"/>
      <c r="AM211" s="18"/>
      <c r="AN211" s="18">
        <v>1</v>
      </c>
      <c r="AO211" s="18">
        <v>3</v>
      </c>
      <c r="AU211" t="s">
        <v>1493</v>
      </c>
      <c r="AV211" t="s">
        <v>1494</v>
      </c>
      <c r="BB211" t="s">
        <v>37</v>
      </c>
      <c r="BC211" t="s">
        <v>1065</v>
      </c>
      <c r="BD211" s="32">
        <v>677714</v>
      </c>
      <c r="BE211" s="32">
        <v>309593</v>
      </c>
      <c r="BF211" s="1">
        <v>1993</v>
      </c>
      <c r="BG211" s="1">
        <v>1995</v>
      </c>
      <c r="BH211" s="1">
        <v>2018</v>
      </c>
      <c r="BI211" s="32">
        <v>441827</v>
      </c>
      <c r="BJ211" s="32">
        <v>81807</v>
      </c>
      <c r="BK211" s="1">
        <v>1993</v>
      </c>
      <c r="BL211" s="1">
        <v>1995</v>
      </c>
      <c r="BM211" s="1">
        <v>2018</v>
      </c>
      <c r="BN211" t="s">
        <v>1728</v>
      </c>
      <c r="BO211" t="s">
        <v>1728</v>
      </c>
    </row>
    <row r="212" spans="1:67">
      <c r="A212" s="14">
        <v>4007</v>
      </c>
      <c r="B212" s="14" t="s">
        <v>1498</v>
      </c>
      <c r="C212" s="14" t="s">
        <v>1728</v>
      </c>
      <c r="D212" s="14" t="s">
        <v>1728</v>
      </c>
      <c r="E212" s="9" t="s">
        <v>1496</v>
      </c>
      <c r="F212" s="5">
        <v>2</v>
      </c>
      <c r="G212" s="5">
        <v>2</v>
      </c>
      <c r="H212" s="2">
        <v>0.5</v>
      </c>
      <c r="I212" s="2">
        <v>0.5</v>
      </c>
      <c r="J212" s="12">
        <v>1</v>
      </c>
      <c r="K212" s="12">
        <v>1</v>
      </c>
      <c r="L212" s="22">
        <v>729406</v>
      </c>
      <c r="M212" s="22">
        <v>182352</v>
      </c>
      <c r="N212" s="23"/>
      <c r="O212" s="23"/>
      <c r="P212" s="23"/>
      <c r="Q212" s="23"/>
      <c r="R212" s="23">
        <v>90300</v>
      </c>
      <c r="S212" s="23">
        <v>639106</v>
      </c>
      <c r="T212" s="23"/>
      <c r="U212" s="24"/>
      <c r="V212" s="25"/>
      <c r="W212" s="25"/>
      <c r="X212" s="25"/>
      <c r="Y212" s="26">
        <v>90300</v>
      </c>
      <c r="Z212" s="26">
        <v>213035</v>
      </c>
      <c r="AA212" s="26"/>
      <c r="AB212" s="10"/>
      <c r="AC212" s="10"/>
      <c r="AD212" s="10"/>
      <c r="AE212" s="10"/>
      <c r="AF212" s="10">
        <v>1</v>
      </c>
      <c r="AG212" s="10">
        <v>3</v>
      </c>
      <c r="AH212" s="10"/>
      <c r="AI212" s="10"/>
      <c r="AJ212" s="10"/>
      <c r="AK212" s="10"/>
      <c r="AL212" s="10"/>
      <c r="AM212" s="18">
        <v>1</v>
      </c>
      <c r="AN212" s="18">
        <v>1</v>
      </c>
      <c r="AO212" s="18"/>
      <c r="AT212" t="s">
        <v>1497</v>
      </c>
      <c r="AU212" t="s">
        <v>1093</v>
      </c>
      <c r="BA212" t="s">
        <v>38</v>
      </c>
      <c r="BB212" t="s">
        <v>60</v>
      </c>
      <c r="BD212" s="32">
        <v>2475031</v>
      </c>
      <c r="BE212" s="32">
        <v>1387284</v>
      </c>
      <c r="BF212" s="1">
        <v>1995</v>
      </c>
      <c r="BG212" s="1">
        <v>1996</v>
      </c>
      <c r="BH212" s="1">
        <v>2018</v>
      </c>
      <c r="BI212" s="32">
        <v>397914</v>
      </c>
      <c r="BJ212" s="32">
        <v>124281</v>
      </c>
      <c r="BK212" s="1">
        <v>1994</v>
      </c>
      <c r="BL212" s="1">
        <v>1996</v>
      </c>
      <c r="BM212" s="1">
        <v>2018</v>
      </c>
      <c r="BN212" t="s">
        <v>1728</v>
      </c>
      <c r="BO212" t="s">
        <v>1728</v>
      </c>
    </row>
    <row r="213" spans="1:67">
      <c r="A213" s="14">
        <v>4008</v>
      </c>
      <c r="B213" s="14" t="s">
        <v>1505</v>
      </c>
      <c r="C213" s="14" t="s">
        <v>1728</v>
      </c>
      <c r="D213" s="14" t="s">
        <v>1728</v>
      </c>
      <c r="E213" s="9" t="s">
        <v>1499</v>
      </c>
      <c r="F213" s="5">
        <v>6</v>
      </c>
      <c r="G213" s="5">
        <v>6</v>
      </c>
      <c r="H213" s="2">
        <v>0.83</v>
      </c>
      <c r="I213" s="2">
        <v>0.83</v>
      </c>
      <c r="J213" s="12">
        <v>5</v>
      </c>
      <c r="K213" s="12">
        <v>5</v>
      </c>
      <c r="L213" s="22">
        <v>44951</v>
      </c>
      <c r="M213" s="22">
        <v>6422</v>
      </c>
      <c r="N213" s="23"/>
      <c r="O213" s="23"/>
      <c r="P213" s="23"/>
      <c r="Q213" s="23">
        <v>3775</v>
      </c>
      <c r="R213" s="23"/>
      <c r="S213" s="23">
        <v>20326</v>
      </c>
      <c r="T213" s="23">
        <v>20850</v>
      </c>
      <c r="U213" s="24"/>
      <c r="V213" s="25"/>
      <c r="W213" s="25"/>
      <c r="X213" s="25">
        <v>1888</v>
      </c>
      <c r="Y213" s="26"/>
      <c r="Z213" s="26">
        <v>6775</v>
      </c>
      <c r="AA213" s="26">
        <v>10425</v>
      </c>
      <c r="AB213" s="10"/>
      <c r="AC213" s="10"/>
      <c r="AD213" s="10"/>
      <c r="AE213" s="10">
        <v>2</v>
      </c>
      <c r="AF213" s="10"/>
      <c r="AG213" s="10">
        <v>3</v>
      </c>
      <c r="AH213" s="10">
        <v>2</v>
      </c>
      <c r="AI213" s="10"/>
      <c r="AJ213" s="10"/>
      <c r="AK213" s="10"/>
      <c r="AL213" s="10">
        <v>2</v>
      </c>
      <c r="AM213" s="18"/>
      <c r="AN213" s="18">
        <v>2</v>
      </c>
      <c r="AO213" s="18">
        <v>2</v>
      </c>
      <c r="AS213" t="s">
        <v>1500</v>
      </c>
      <c r="AU213" t="s">
        <v>1501</v>
      </c>
      <c r="AV213" t="s">
        <v>1502</v>
      </c>
      <c r="AZ213" t="s">
        <v>1503</v>
      </c>
      <c r="BB213" t="s">
        <v>1504</v>
      </c>
      <c r="BC213" t="s">
        <v>11</v>
      </c>
      <c r="BD213" s="32">
        <v>1505990</v>
      </c>
      <c r="BE213" s="32">
        <v>596420</v>
      </c>
      <c r="BF213" s="1">
        <v>1997</v>
      </c>
      <c r="BG213" s="1">
        <v>1998</v>
      </c>
      <c r="BH213" s="1">
        <v>2018</v>
      </c>
      <c r="BI213" s="32">
        <v>956829</v>
      </c>
      <c r="BJ213" s="32">
        <v>220723</v>
      </c>
      <c r="BK213" s="1">
        <v>1998</v>
      </c>
      <c r="BL213" s="1">
        <v>1999</v>
      </c>
      <c r="BM213" s="1">
        <v>2018</v>
      </c>
      <c r="BN213" t="s">
        <v>1728</v>
      </c>
      <c r="BO213" t="s">
        <v>1728</v>
      </c>
    </row>
    <row r="214" spans="1:67">
      <c r="A214" s="14">
        <v>4081</v>
      </c>
      <c r="B214" s="14" t="s">
        <v>1508</v>
      </c>
      <c r="C214" s="14" t="s">
        <v>1728</v>
      </c>
      <c r="D214" s="14" t="s">
        <v>1728</v>
      </c>
      <c r="E214" s="9" t="s">
        <v>264</v>
      </c>
      <c r="F214" s="5">
        <v>4</v>
      </c>
      <c r="G214" s="5">
        <v>2</v>
      </c>
      <c r="H214" s="2">
        <v>1</v>
      </c>
      <c r="I214" s="2">
        <v>1</v>
      </c>
      <c r="J214" s="12">
        <v>4</v>
      </c>
      <c r="K214" s="12">
        <v>2</v>
      </c>
      <c r="L214" s="22">
        <v>1563500</v>
      </c>
      <c r="M214" s="22">
        <v>390875</v>
      </c>
      <c r="N214" s="23"/>
      <c r="O214" s="23"/>
      <c r="P214" s="23"/>
      <c r="Q214" s="23"/>
      <c r="R214" s="23"/>
      <c r="S214" s="23">
        <v>73500</v>
      </c>
      <c r="T214" s="23">
        <v>1490000</v>
      </c>
      <c r="U214" s="24"/>
      <c r="V214" s="25"/>
      <c r="W214" s="25"/>
      <c r="X214" s="25"/>
      <c r="Y214" s="26"/>
      <c r="Z214" s="26">
        <v>24500</v>
      </c>
      <c r="AA214" s="26">
        <v>1490000</v>
      </c>
      <c r="AB214" s="10"/>
      <c r="AC214" s="10"/>
      <c r="AD214" s="10"/>
      <c r="AE214" s="10"/>
      <c r="AF214" s="10"/>
      <c r="AG214" s="10">
        <v>3</v>
      </c>
      <c r="AH214" s="10">
        <v>1</v>
      </c>
      <c r="AI214" s="10"/>
      <c r="AJ214" s="10"/>
      <c r="AK214" s="10"/>
      <c r="AL214" s="10"/>
      <c r="AM214" s="18"/>
      <c r="AN214" s="18">
        <v>2</v>
      </c>
      <c r="AO214" s="18">
        <v>1</v>
      </c>
      <c r="AU214" t="s">
        <v>1506</v>
      </c>
      <c r="AV214" t="s">
        <v>1507</v>
      </c>
      <c r="BB214" t="s">
        <v>802</v>
      </c>
      <c r="BC214" t="s">
        <v>37</v>
      </c>
      <c r="BD214" s="32">
        <v>716519</v>
      </c>
      <c r="BE214" s="32">
        <v>225791</v>
      </c>
      <c r="BF214" s="1">
        <v>1986</v>
      </c>
      <c r="BG214" s="1">
        <v>1986</v>
      </c>
      <c r="BH214" s="1">
        <v>2018</v>
      </c>
      <c r="BI214" s="32">
        <v>716519</v>
      </c>
      <c r="BJ214" s="32">
        <v>225791</v>
      </c>
      <c r="BK214" s="1">
        <v>1986</v>
      </c>
      <c r="BL214" s="1">
        <v>1986</v>
      </c>
      <c r="BM214" s="1">
        <v>2018</v>
      </c>
      <c r="BN214" t="s">
        <v>1728</v>
      </c>
      <c r="BO214" t="s">
        <v>1728</v>
      </c>
    </row>
    <row r="215" spans="1:67">
      <c r="A215" s="14">
        <v>4138</v>
      </c>
      <c r="B215" s="14" t="s">
        <v>1512</v>
      </c>
      <c r="C215" s="14" t="s">
        <v>1728</v>
      </c>
      <c r="D215" s="14" t="s">
        <v>1728</v>
      </c>
      <c r="E215" s="9" t="s">
        <v>1509</v>
      </c>
      <c r="F215" s="5">
        <v>4</v>
      </c>
      <c r="G215" s="5">
        <v>3</v>
      </c>
      <c r="H215" s="2">
        <v>1</v>
      </c>
      <c r="I215" s="2">
        <v>1</v>
      </c>
      <c r="J215" s="12">
        <v>4</v>
      </c>
      <c r="K215" s="12">
        <v>3</v>
      </c>
      <c r="L215" s="22">
        <v>556000</v>
      </c>
      <c r="M215" s="22">
        <v>139000</v>
      </c>
      <c r="N215" s="23"/>
      <c r="O215" s="23"/>
      <c r="P215" s="23"/>
      <c r="Q215" s="23"/>
      <c r="R215" s="23">
        <v>200000</v>
      </c>
      <c r="S215" s="23">
        <v>306000</v>
      </c>
      <c r="T215" s="23">
        <v>50000</v>
      </c>
      <c r="U215" s="24"/>
      <c r="V215" s="25"/>
      <c r="W215" s="25"/>
      <c r="X215" s="25"/>
      <c r="Y215" s="26">
        <v>200000</v>
      </c>
      <c r="Z215" s="26">
        <v>153000</v>
      </c>
      <c r="AA215" s="26">
        <v>50000</v>
      </c>
      <c r="AB215" s="10"/>
      <c r="AC215" s="10"/>
      <c r="AD215" s="10"/>
      <c r="AE215" s="10"/>
      <c r="AF215" s="10">
        <v>1</v>
      </c>
      <c r="AG215" s="10">
        <v>3</v>
      </c>
      <c r="AH215" s="10">
        <v>1</v>
      </c>
      <c r="AI215" s="10"/>
      <c r="AJ215" s="10"/>
      <c r="AK215" s="10"/>
      <c r="AL215" s="10"/>
      <c r="AM215" s="18">
        <v>1</v>
      </c>
      <c r="AN215" s="18">
        <v>2</v>
      </c>
      <c r="AO215" s="18">
        <v>1</v>
      </c>
      <c r="AT215" t="s">
        <v>1510</v>
      </c>
      <c r="AU215" t="s">
        <v>1511</v>
      </c>
      <c r="AV215" t="s">
        <v>982</v>
      </c>
      <c r="BA215" t="s">
        <v>37</v>
      </c>
      <c r="BB215" t="s">
        <v>147</v>
      </c>
      <c r="BC215" t="s">
        <v>37</v>
      </c>
      <c r="BD215" s="32">
        <v>876818</v>
      </c>
      <c r="BE215" s="32">
        <v>406318</v>
      </c>
      <c r="BF215" s="1">
        <v>1986</v>
      </c>
      <c r="BG215" s="1">
        <v>1998</v>
      </c>
      <c r="BH215" s="1">
        <v>2017</v>
      </c>
      <c r="BI215" s="32">
        <v>946689</v>
      </c>
      <c r="BJ215" s="32">
        <v>454385</v>
      </c>
      <c r="BK215" s="1">
        <v>1986</v>
      </c>
      <c r="BL215" s="1">
        <v>2000</v>
      </c>
      <c r="BM215" s="1">
        <v>2017</v>
      </c>
      <c r="BN215" t="s">
        <v>1728</v>
      </c>
      <c r="BO215" t="s">
        <v>1728</v>
      </c>
    </row>
    <row r="216" spans="1:67">
      <c r="A216" s="14">
        <v>4173</v>
      </c>
      <c r="B216" s="14" t="s">
        <v>1517</v>
      </c>
      <c r="C216" s="14" t="s">
        <v>1728</v>
      </c>
      <c r="D216" s="14" t="s">
        <v>1728</v>
      </c>
      <c r="E216" s="9" t="s">
        <v>1513</v>
      </c>
      <c r="F216" s="5">
        <v>10</v>
      </c>
      <c r="G216" s="5">
        <v>4</v>
      </c>
      <c r="H216" s="2">
        <v>1</v>
      </c>
      <c r="I216" s="2">
        <v>1</v>
      </c>
      <c r="J216" s="12">
        <v>10</v>
      </c>
      <c r="K216" s="12">
        <v>4</v>
      </c>
      <c r="L216" s="22">
        <v>5515600</v>
      </c>
      <c r="M216" s="22">
        <v>689450</v>
      </c>
      <c r="N216" s="23"/>
      <c r="O216" s="23"/>
      <c r="P216" s="23">
        <v>25000</v>
      </c>
      <c r="Q216" s="23"/>
      <c r="R216" s="23">
        <v>3040000</v>
      </c>
      <c r="S216" s="23">
        <v>100</v>
      </c>
      <c r="T216" s="23">
        <v>2450500</v>
      </c>
      <c r="U216" s="24"/>
      <c r="V216" s="25"/>
      <c r="W216" s="25">
        <v>25000</v>
      </c>
      <c r="X216" s="25"/>
      <c r="Y216" s="26">
        <v>1013333</v>
      </c>
      <c r="Z216" s="26">
        <v>100</v>
      </c>
      <c r="AA216" s="26">
        <v>816833</v>
      </c>
      <c r="AB216" s="10"/>
      <c r="AC216" s="10"/>
      <c r="AD216" s="10">
        <v>2</v>
      </c>
      <c r="AE216" s="10"/>
      <c r="AF216" s="10">
        <v>5</v>
      </c>
      <c r="AG216" s="10">
        <v>2</v>
      </c>
      <c r="AH216" s="10">
        <v>5</v>
      </c>
      <c r="AI216" s="10"/>
      <c r="AJ216" s="10"/>
      <c r="AK216" s="10">
        <v>1</v>
      </c>
      <c r="AL216" s="10"/>
      <c r="AM216" s="18">
        <v>2</v>
      </c>
      <c r="AN216" s="18">
        <v>2</v>
      </c>
      <c r="AO216" s="18">
        <v>2</v>
      </c>
      <c r="AR216" t="s">
        <v>1514</v>
      </c>
      <c r="AT216" t="s">
        <v>1515</v>
      </c>
      <c r="AU216" t="s">
        <v>1515</v>
      </c>
      <c r="AV216" t="s">
        <v>1516</v>
      </c>
      <c r="AY216" t="s">
        <v>11</v>
      </c>
      <c r="BA216" t="s">
        <v>164</v>
      </c>
      <c r="BB216" t="s">
        <v>11</v>
      </c>
      <c r="BC216" t="s">
        <v>164</v>
      </c>
      <c r="BD216" s="32">
        <v>893878</v>
      </c>
      <c r="BE216" s="32">
        <v>425292</v>
      </c>
      <c r="BF216" s="1">
        <v>2002</v>
      </c>
      <c r="BG216" s="1">
        <v>2001</v>
      </c>
      <c r="BH216" s="1">
        <v>2018</v>
      </c>
      <c r="BI216" s="32">
        <v>893878</v>
      </c>
      <c r="BJ216" s="32">
        <v>425292</v>
      </c>
      <c r="BK216" s="1">
        <v>2002</v>
      </c>
      <c r="BL216" s="1">
        <v>2001</v>
      </c>
      <c r="BM216" s="1">
        <v>2018</v>
      </c>
      <c r="BN216" t="s">
        <v>1728</v>
      </c>
      <c r="BO216" t="s">
        <v>1728</v>
      </c>
    </row>
    <row r="217" spans="1:67">
      <c r="A217" s="14">
        <v>4183</v>
      </c>
      <c r="B217" s="14" t="s">
        <v>1520</v>
      </c>
      <c r="C217" s="14" t="s">
        <v>1728</v>
      </c>
      <c r="D217" s="14" t="s">
        <v>1728</v>
      </c>
      <c r="E217" s="9" t="s">
        <v>33</v>
      </c>
      <c r="F217" s="5">
        <v>2</v>
      </c>
      <c r="G217" s="5">
        <v>2</v>
      </c>
      <c r="H217" s="2">
        <v>1</v>
      </c>
      <c r="I217" s="2">
        <v>1</v>
      </c>
      <c r="J217" s="12">
        <v>2</v>
      </c>
      <c r="K217" s="12">
        <v>2</v>
      </c>
      <c r="L217" s="22">
        <v>3360000</v>
      </c>
      <c r="M217" s="22">
        <v>1680000</v>
      </c>
      <c r="N217" s="23"/>
      <c r="O217" s="23"/>
      <c r="P217" s="23"/>
      <c r="Q217" s="23">
        <v>1900000</v>
      </c>
      <c r="R217" s="23"/>
      <c r="S217" s="23">
        <v>1460000</v>
      </c>
      <c r="T217" s="23"/>
      <c r="U217" s="24"/>
      <c r="V217" s="25"/>
      <c r="W217" s="25"/>
      <c r="X217" s="25">
        <v>1900000</v>
      </c>
      <c r="Y217" s="26"/>
      <c r="Z217" s="26">
        <v>1460000</v>
      </c>
      <c r="AA217" s="26"/>
      <c r="AB217" s="10"/>
      <c r="AC217" s="10"/>
      <c r="AD217" s="10"/>
      <c r="AE217" s="10">
        <v>1</v>
      </c>
      <c r="AF217" s="10"/>
      <c r="AG217" s="10">
        <v>1</v>
      </c>
      <c r="AH217" s="10"/>
      <c r="AI217" s="10"/>
      <c r="AJ217" s="10"/>
      <c r="AK217" s="10"/>
      <c r="AL217" s="10">
        <v>1</v>
      </c>
      <c r="AM217" s="18"/>
      <c r="AN217" s="18">
        <v>1</v>
      </c>
      <c r="AO217" s="18"/>
      <c r="AS217" t="s">
        <v>1518</v>
      </c>
      <c r="AU217" t="s">
        <v>1519</v>
      </c>
      <c r="AZ217" t="s">
        <v>38</v>
      </c>
      <c r="BB217" t="s">
        <v>38</v>
      </c>
      <c r="BD217" s="32">
        <v>764716</v>
      </c>
      <c r="BE217" s="32">
        <v>387571</v>
      </c>
      <c r="BF217" s="1">
        <v>2011</v>
      </c>
      <c r="BG217" s="1">
        <v>2011</v>
      </c>
      <c r="BH217" s="1">
        <v>2017</v>
      </c>
      <c r="BI217" s="32">
        <v>797954</v>
      </c>
      <c r="BJ217" s="32">
        <v>404420</v>
      </c>
      <c r="BK217" s="1">
        <v>2013</v>
      </c>
      <c r="BL217" s="1">
        <v>2013</v>
      </c>
      <c r="BM217" s="1">
        <v>2017</v>
      </c>
      <c r="BN217" t="s">
        <v>1728</v>
      </c>
      <c r="BO217" t="s">
        <v>1728</v>
      </c>
    </row>
    <row r="218" spans="1:67">
      <c r="A218" s="14">
        <v>4211</v>
      </c>
      <c r="B218" s="14" t="s">
        <v>1524</v>
      </c>
      <c r="C218" s="14" t="s">
        <v>1728</v>
      </c>
      <c r="D218" s="14" t="s">
        <v>1728</v>
      </c>
      <c r="E218" s="9" t="s">
        <v>264</v>
      </c>
      <c r="F218" s="5">
        <v>4</v>
      </c>
      <c r="G218" s="5">
        <v>4</v>
      </c>
      <c r="H218" s="2">
        <v>1</v>
      </c>
      <c r="I218" s="2">
        <v>1</v>
      </c>
      <c r="J218" s="12">
        <v>4</v>
      </c>
      <c r="K218" s="12">
        <v>4</v>
      </c>
      <c r="L218" s="22">
        <v>50000</v>
      </c>
      <c r="M218" s="22">
        <v>12500</v>
      </c>
      <c r="N218" s="23"/>
      <c r="O218" s="23"/>
      <c r="P218" s="23"/>
      <c r="Q218" s="23">
        <v>2000</v>
      </c>
      <c r="R218" s="23">
        <v>8000</v>
      </c>
      <c r="S218" s="23">
        <v>40000</v>
      </c>
      <c r="T218" s="23"/>
      <c r="U218" s="24"/>
      <c r="V218" s="25"/>
      <c r="W218" s="25"/>
      <c r="X218" s="25">
        <v>2000</v>
      </c>
      <c r="Y218" s="26">
        <v>8000</v>
      </c>
      <c r="Z218" s="26">
        <v>20000</v>
      </c>
      <c r="AA218" s="26"/>
      <c r="AB218" s="10"/>
      <c r="AC218" s="10"/>
      <c r="AD218" s="10"/>
      <c r="AE218" s="10">
        <v>1</v>
      </c>
      <c r="AF218" s="10">
        <v>1</v>
      </c>
      <c r="AG218" s="10">
        <v>2</v>
      </c>
      <c r="AH218" s="10"/>
      <c r="AI218" s="10"/>
      <c r="AJ218" s="10"/>
      <c r="AK218" s="10"/>
      <c r="AL218" s="10">
        <v>1</v>
      </c>
      <c r="AM218" s="18">
        <v>1</v>
      </c>
      <c r="AN218" s="18">
        <v>2</v>
      </c>
      <c r="AO218" s="18"/>
      <c r="AS218" t="s">
        <v>1521</v>
      </c>
      <c r="AT218" t="s">
        <v>1522</v>
      </c>
      <c r="AU218" t="s">
        <v>1523</v>
      </c>
      <c r="AZ218" t="s">
        <v>38</v>
      </c>
      <c r="BA218" t="s">
        <v>37</v>
      </c>
      <c r="BB218" t="s">
        <v>68</v>
      </c>
      <c r="BD218" s="32">
        <v>925023</v>
      </c>
      <c r="BE218" s="32">
        <v>26527</v>
      </c>
      <c r="BF218" s="1">
        <v>1985</v>
      </c>
      <c r="BG218" s="1">
        <v>1985</v>
      </c>
      <c r="BH218" s="1"/>
      <c r="BI218" s="32">
        <v>925023</v>
      </c>
      <c r="BJ218" s="32">
        <v>26527</v>
      </c>
      <c r="BK218" s="1">
        <v>1985</v>
      </c>
      <c r="BL218" s="1">
        <v>1985</v>
      </c>
      <c r="BM218" s="1"/>
      <c r="BN218" t="s">
        <v>1728</v>
      </c>
      <c r="BO218" t="s">
        <v>1728</v>
      </c>
    </row>
    <row r="219" spans="1:67">
      <c r="A219" s="14">
        <v>4282</v>
      </c>
      <c r="B219" s="14" t="s">
        <v>1528</v>
      </c>
      <c r="C219" s="14" t="s">
        <v>1728</v>
      </c>
      <c r="D219" s="14" t="s">
        <v>1728</v>
      </c>
      <c r="E219" s="9" t="s">
        <v>430</v>
      </c>
      <c r="F219" s="5">
        <v>14</v>
      </c>
      <c r="G219" s="5">
        <v>8</v>
      </c>
      <c r="H219" s="2">
        <v>1</v>
      </c>
      <c r="I219" s="2">
        <v>1</v>
      </c>
      <c r="J219" s="12">
        <v>14</v>
      </c>
      <c r="K219" s="12">
        <v>8</v>
      </c>
      <c r="L219" s="22">
        <v>865302</v>
      </c>
      <c r="M219" s="22">
        <v>50900</v>
      </c>
      <c r="N219" s="23"/>
      <c r="O219" s="23"/>
      <c r="P219" s="23"/>
      <c r="Q219" s="23">
        <v>302000</v>
      </c>
      <c r="R219" s="23">
        <v>162300</v>
      </c>
      <c r="S219" s="23">
        <v>246000</v>
      </c>
      <c r="T219" s="23">
        <v>155002</v>
      </c>
      <c r="U219" s="24"/>
      <c r="V219" s="25"/>
      <c r="W219" s="25"/>
      <c r="X219" s="25">
        <v>60400</v>
      </c>
      <c r="Y219" s="26">
        <v>54100</v>
      </c>
      <c r="Z219" s="26">
        <v>49200</v>
      </c>
      <c r="AA219" s="26">
        <v>38751</v>
      </c>
      <c r="AB219" s="10"/>
      <c r="AC219" s="10"/>
      <c r="AD219" s="10"/>
      <c r="AE219" s="10">
        <v>5</v>
      </c>
      <c r="AF219" s="10">
        <v>3</v>
      </c>
      <c r="AG219" s="10">
        <v>5</v>
      </c>
      <c r="AH219" s="10">
        <v>4</v>
      </c>
      <c r="AI219" s="10"/>
      <c r="AJ219" s="10"/>
      <c r="AK219" s="10"/>
      <c r="AL219" s="10">
        <v>3</v>
      </c>
      <c r="AM219" s="18">
        <v>2</v>
      </c>
      <c r="AN219" s="18">
        <v>3</v>
      </c>
      <c r="AO219" s="18">
        <v>1</v>
      </c>
      <c r="AS219" t="s">
        <v>1525</v>
      </c>
      <c r="AT219" t="s">
        <v>1526</v>
      </c>
      <c r="AU219" t="s">
        <v>1527</v>
      </c>
      <c r="AV219" t="s">
        <v>485</v>
      </c>
      <c r="AZ219" t="s">
        <v>164</v>
      </c>
      <c r="BA219" t="s">
        <v>60</v>
      </c>
      <c r="BB219" t="s">
        <v>164</v>
      </c>
      <c r="BC219" t="s">
        <v>367</v>
      </c>
      <c r="BD219" s="32">
        <v>984307</v>
      </c>
      <c r="BE219" s="32">
        <v>385968</v>
      </c>
      <c r="BF219" s="1">
        <v>2008</v>
      </c>
      <c r="BG219" s="1">
        <v>2008</v>
      </c>
      <c r="BH219" s="1">
        <v>2017</v>
      </c>
      <c r="BI219" s="32">
        <v>984307</v>
      </c>
      <c r="BJ219" s="32">
        <v>385968</v>
      </c>
      <c r="BK219" s="1">
        <v>2008</v>
      </c>
      <c r="BL219" s="1">
        <v>2008</v>
      </c>
      <c r="BM219" s="1">
        <v>2017</v>
      </c>
      <c r="BN219" t="s">
        <v>1728</v>
      </c>
      <c r="BO219" t="s">
        <v>1728</v>
      </c>
    </row>
    <row r="220" spans="1:67">
      <c r="A220" s="14">
        <v>4291</v>
      </c>
      <c r="B220" s="14" t="s">
        <v>1532</v>
      </c>
      <c r="C220" s="14" t="s">
        <v>1728</v>
      </c>
      <c r="D220" s="14" t="s">
        <v>1728</v>
      </c>
      <c r="E220" s="9" t="s">
        <v>369</v>
      </c>
      <c r="F220" s="5">
        <v>5</v>
      </c>
      <c r="G220" s="5">
        <v>4</v>
      </c>
      <c r="H220" s="2">
        <v>1</v>
      </c>
      <c r="I220" s="2">
        <v>1</v>
      </c>
      <c r="J220" s="12">
        <v>5</v>
      </c>
      <c r="K220" s="12">
        <v>4</v>
      </c>
      <c r="L220" s="22">
        <v>5003050</v>
      </c>
      <c r="M220" s="22">
        <v>833842</v>
      </c>
      <c r="N220" s="23"/>
      <c r="O220" s="23"/>
      <c r="P220" s="23"/>
      <c r="Q220" s="23"/>
      <c r="R220" s="23">
        <v>1000000</v>
      </c>
      <c r="S220" s="23">
        <v>4003050</v>
      </c>
      <c r="T220" s="23"/>
      <c r="U220" s="24"/>
      <c r="V220" s="25"/>
      <c r="W220" s="25"/>
      <c r="X220" s="25"/>
      <c r="Y220" s="26">
        <v>1000000</v>
      </c>
      <c r="Z220" s="26">
        <v>800610</v>
      </c>
      <c r="AA220" s="26"/>
      <c r="AB220" s="10"/>
      <c r="AC220" s="10"/>
      <c r="AD220" s="10"/>
      <c r="AE220" s="10"/>
      <c r="AF220" s="10">
        <v>1</v>
      </c>
      <c r="AG220" s="10">
        <v>6</v>
      </c>
      <c r="AH220" s="10"/>
      <c r="AI220" s="10"/>
      <c r="AJ220" s="10"/>
      <c r="AK220" s="10"/>
      <c r="AL220" s="10"/>
      <c r="AM220" s="18">
        <v>1</v>
      </c>
      <c r="AN220" s="18">
        <v>3</v>
      </c>
      <c r="AO220" s="18"/>
      <c r="AT220" t="s">
        <v>1529</v>
      </c>
      <c r="AU220" t="s">
        <v>1530</v>
      </c>
      <c r="BA220" t="s">
        <v>67</v>
      </c>
      <c r="BB220" t="s">
        <v>1531</v>
      </c>
      <c r="BD220" s="32">
        <v>1552189</v>
      </c>
      <c r="BE220" s="32">
        <v>1113983</v>
      </c>
      <c r="BF220" s="1">
        <v>1997</v>
      </c>
      <c r="BG220" s="1">
        <v>1997</v>
      </c>
      <c r="BH220" s="1">
        <v>2018</v>
      </c>
      <c r="BI220" s="32">
        <v>1552189</v>
      </c>
      <c r="BJ220" s="32">
        <v>1113983</v>
      </c>
      <c r="BK220" s="1">
        <v>1997</v>
      </c>
      <c r="BL220" s="1">
        <v>1997</v>
      </c>
      <c r="BM220" s="1">
        <v>2018</v>
      </c>
      <c r="BN220" t="s">
        <v>1728</v>
      </c>
      <c r="BO220" t="s">
        <v>1728</v>
      </c>
    </row>
    <row r="221" spans="1:67">
      <c r="A221" s="14">
        <v>4311</v>
      </c>
      <c r="B221" s="14" t="s">
        <v>1535</v>
      </c>
      <c r="C221" s="14" t="s">
        <v>1728</v>
      </c>
      <c r="D221" s="14" t="s">
        <v>1728</v>
      </c>
      <c r="E221" s="9" t="s">
        <v>33</v>
      </c>
      <c r="F221" s="5">
        <v>3</v>
      </c>
      <c r="G221" s="5">
        <v>3</v>
      </c>
      <c r="H221" s="2">
        <v>1</v>
      </c>
      <c r="I221" s="2">
        <v>1</v>
      </c>
      <c r="J221" s="12">
        <v>3</v>
      </c>
      <c r="K221" s="12">
        <v>3</v>
      </c>
      <c r="L221" s="22">
        <v>100000</v>
      </c>
      <c r="M221" s="22">
        <v>33333</v>
      </c>
      <c r="N221" s="23"/>
      <c r="O221" s="23"/>
      <c r="P221" s="23"/>
      <c r="Q221" s="23"/>
      <c r="R221" s="23">
        <v>15000</v>
      </c>
      <c r="S221" s="23">
        <v>85000</v>
      </c>
      <c r="T221" s="23"/>
      <c r="U221" s="24"/>
      <c r="V221" s="25"/>
      <c r="W221" s="25"/>
      <c r="X221" s="25"/>
      <c r="Y221" s="26">
        <v>15000</v>
      </c>
      <c r="Z221" s="26">
        <v>42500</v>
      </c>
      <c r="AA221" s="26"/>
      <c r="AB221" s="10"/>
      <c r="AC221" s="10"/>
      <c r="AD221" s="10"/>
      <c r="AE221" s="10"/>
      <c r="AF221" s="10">
        <v>1</v>
      </c>
      <c r="AG221" s="10">
        <v>2</v>
      </c>
      <c r="AH221" s="10"/>
      <c r="AI221" s="10"/>
      <c r="AJ221" s="10"/>
      <c r="AK221" s="10"/>
      <c r="AL221" s="10"/>
      <c r="AM221" s="18">
        <v>1</v>
      </c>
      <c r="AN221" s="18">
        <v>2</v>
      </c>
      <c r="AO221" s="18"/>
      <c r="AT221" t="s">
        <v>1533</v>
      </c>
      <c r="AU221" t="s">
        <v>1534</v>
      </c>
      <c r="BA221" t="s">
        <v>37</v>
      </c>
      <c r="BB221" t="s">
        <v>68</v>
      </c>
      <c r="BD221" s="32">
        <v>284677</v>
      </c>
      <c r="BE221" s="32">
        <v>67588</v>
      </c>
      <c r="BF221" s="1">
        <v>1992</v>
      </c>
      <c r="BG221" s="1">
        <v>1995</v>
      </c>
      <c r="BH221" s="1">
        <v>2017</v>
      </c>
      <c r="BI221" s="32">
        <v>269362</v>
      </c>
      <c r="BJ221" s="32">
        <v>60209</v>
      </c>
      <c r="BK221" s="1">
        <v>1992</v>
      </c>
      <c r="BL221" s="1">
        <v>1995</v>
      </c>
      <c r="BM221" s="1">
        <v>2017</v>
      </c>
      <c r="BN221" t="s">
        <v>1728</v>
      </c>
      <c r="BO221" t="s">
        <v>1728</v>
      </c>
    </row>
    <row r="222" spans="1:67">
      <c r="A222" s="14">
        <v>4354</v>
      </c>
      <c r="B222" s="14" t="s">
        <v>1538</v>
      </c>
      <c r="C222" s="14" t="s">
        <v>1728</v>
      </c>
      <c r="D222" s="14" t="s">
        <v>1728</v>
      </c>
      <c r="E222" s="9" t="s">
        <v>1017</v>
      </c>
      <c r="F222" s="5">
        <v>4</v>
      </c>
      <c r="G222" s="5">
        <v>2</v>
      </c>
      <c r="H222" s="2">
        <v>1</v>
      </c>
      <c r="I222" s="2">
        <v>1</v>
      </c>
      <c r="J222" s="12">
        <v>4</v>
      </c>
      <c r="K222" s="12">
        <v>2</v>
      </c>
      <c r="L222" s="22">
        <v>147000</v>
      </c>
      <c r="M222" s="22">
        <v>36750</v>
      </c>
      <c r="N222" s="23"/>
      <c r="O222" s="23"/>
      <c r="P222" s="23"/>
      <c r="Q222" s="23">
        <v>125000</v>
      </c>
      <c r="R222" s="23"/>
      <c r="S222" s="23">
        <v>22000</v>
      </c>
      <c r="T222" s="23"/>
      <c r="U222" s="24"/>
      <c r="V222" s="25"/>
      <c r="W222" s="25"/>
      <c r="X222" s="25">
        <v>41667</v>
      </c>
      <c r="Y222" s="26"/>
      <c r="Z222" s="26">
        <v>22000</v>
      </c>
      <c r="AA222" s="26"/>
      <c r="AB222" s="10"/>
      <c r="AC222" s="10"/>
      <c r="AD222" s="10"/>
      <c r="AE222" s="10">
        <v>3</v>
      </c>
      <c r="AF222" s="10"/>
      <c r="AG222" s="10">
        <v>1</v>
      </c>
      <c r="AH222" s="10"/>
      <c r="AI222" s="10"/>
      <c r="AJ222" s="10"/>
      <c r="AK222" s="10"/>
      <c r="AL222" s="10">
        <v>1</v>
      </c>
      <c r="AM222" s="18"/>
      <c r="AN222" s="18">
        <v>1</v>
      </c>
      <c r="AO222" s="18"/>
      <c r="AS222" t="s">
        <v>1536</v>
      </c>
      <c r="AU222" t="s">
        <v>1537</v>
      </c>
      <c r="AZ222" t="s">
        <v>60</v>
      </c>
      <c r="BB222" t="s">
        <v>38</v>
      </c>
      <c r="BD222" s="32">
        <v>431161</v>
      </c>
      <c r="BE222" s="32">
        <v>363201</v>
      </c>
      <c r="BF222" s="1">
        <v>1997</v>
      </c>
      <c r="BG222" s="1">
        <v>2004</v>
      </c>
      <c r="BH222" s="1"/>
      <c r="BI222" s="32">
        <v>733627</v>
      </c>
      <c r="BJ222" s="32">
        <v>422323</v>
      </c>
      <c r="BK222" s="1">
        <v>1979</v>
      </c>
      <c r="BL222" s="1">
        <v>2000</v>
      </c>
      <c r="BM222" s="1"/>
      <c r="BN222" t="s">
        <v>1728</v>
      </c>
      <c r="BO222" t="s">
        <v>1728</v>
      </c>
    </row>
    <row r="223" spans="1:67">
      <c r="A223" s="14">
        <v>4430</v>
      </c>
      <c r="B223" s="14" t="s">
        <v>1541</v>
      </c>
      <c r="C223" s="14" t="s">
        <v>1728</v>
      </c>
      <c r="D223" s="14" t="s">
        <v>1728</v>
      </c>
      <c r="E223" s="9" t="s">
        <v>33</v>
      </c>
      <c r="F223" s="5">
        <v>2</v>
      </c>
      <c r="G223" s="5">
        <v>2</v>
      </c>
      <c r="H223" s="2">
        <v>1</v>
      </c>
      <c r="I223" s="2">
        <v>1</v>
      </c>
      <c r="J223" s="12">
        <v>2</v>
      </c>
      <c r="K223" s="12">
        <v>2</v>
      </c>
      <c r="L223" s="22">
        <v>67525</v>
      </c>
      <c r="M223" s="22">
        <v>33763</v>
      </c>
      <c r="N223" s="23"/>
      <c r="O223" s="23"/>
      <c r="P223" s="23"/>
      <c r="Q223" s="23"/>
      <c r="R223" s="23">
        <v>18500</v>
      </c>
      <c r="S223" s="23">
        <v>49025</v>
      </c>
      <c r="T223" s="23"/>
      <c r="U223" s="24"/>
      <c r="V223" s="25"/>
      <c r="W223" s="25"/>
      <c r="X223" s="25"/>
      <c r="Y223" s="26">
        <v>18500</v>
      </c>
      <c r="Z223" s="26">
        <v>49025</v>
      </c>
      <c r="AA223" s="26"/>
      <c r="AB223" s="10"/>
      <c r="AC223" s="10"/>
      <c r="AD223" s="10"/>
      <c r="AE223" s="10"/>
      <c r="AF223" s="10">
        <v>1</v>
      </c>
      <c r="AG223" s="10">
        <v>1</v>
      </c>
      <c r="AH223" s="10"/>
      <c r="AI223" s="10"/>
      <c r="AJ223" s="10"/>
      <c r="AK223" s="10"/>
      <c r="AL223" s="10"/>
      <c r="AM223" s="18">
        <v>1</v>
      </c>
      <c r="AN223" s="18">
        <v>1</v>
      </c>
      <c r="AO223" s="18"/>
      <c r="AT223" t="s">
        <v>1539</v>
      </c>
      <c r="AU223" t="s">
        <v>1540</v>
      </c>
      <c r="BA223" t="s">
        <v>37</v>
      </c>
      <c r="BB223" t="s">
        <v>38</v>
      </c>
      <c r="BD223" s="32">
        <v>4077133</v>
      </c>
      <c r="BE223" s="32">
        <v>1352004</v>
      </c>
      <c r="BF223" s="1">
        <v>1995</v>
      </c>
      <c r="BG223" s="1">
        <v>1995</v>
      </c>
      <c r="BH223" s="1">
        <v>2017</v>
      </c>
      <c r="BI223" s="32">
        <v>1386109</v>
      </c>
      <c r="BJ223" s="32">
        <v>181463</v>
      </c>
      <c r="BK223" s="1">
        <v>1989</v>
      </c>
      <c r="BL223" s="1">
        <v>1989</v>
      </c>
      <c r="BM223" s="1">
        <v>2017</v>
      </c>
      <c r="BN223" t="s">
        <v>1728</v>
      </c>
      <c r="BO223" t="s">
        <v>1728</v>
      </c>
    </row>
    <row r="224" spans="1:67">
      <c r="A224" s="14">
        <v>4455</v>
      </c>
      <c r="B224" s="14" t="s">
        <v>1544</v>
      </c>
      <c r="C224" s="14" t="s">
        <v>1728</v>
      </c>
      <c r="D224" s="14" t="s">
        <v>1728</v>
      </c>
      <c r="E224" s="9" t="s">
        <v>41</v>
      </c>
      <c r="F224" s="5">
        <v>5</v>
      </c>
      <c r="G224" s="5">
        <v>5</v>
      </c>
      <c r="H224" s="2">
        <v>0.8</v>
      </c>
      <c r="I224" s="2">
        <v>0.8</v>
      </c>
      <c r="J224" s="12">
        <v>4</v>
      </c>
      <c r="K224" s="12">
        <v>4</v>
      </c>
      <c r="L224" s="22">
        <v>49000</v>
      </c>
      <c r="M224" s="22">
        <v>9800</v>
      </c>
      <c r="N224" s="23"/>
      <c r="O224" s="23"/>
      <c r="P224" s="23"/>
      <c r="Q224" s="23">
        <v>17000</v>
      </c>
      <c r="R224" s="23"/>
      <c r="S224" s="23">
        <v>2000</v>
      </c>
      <c r="T224" s="23">
        <v>30000</v>
      </c>
      <c r="U224" s="24"/>
      <c r="V224" s="25"/>
      <c r="W224" s="25"/>
      <c r="X224" s="25">
        <v>5667</v>
      </c>
      <c r="Y224" s="26"/>
      <c r="Z224" s="26">
        <v>2000</v>
      </c>
      <c r="AA224" s="26">
        <v>30000</v>
      </c>
      <c r="AB224" s="10"/>
      <c r="AC224" s="10"/>
      <c r="AD224" s="10"/>
      <c r="AE224" s="10">
        <v>3</v>
      </c>
      <c r="AF224" s="10"/>
      <c r="AG224" s="10">
        <v>1</v>
      </c>
      <c r="AH224" s="10">
        <v>1</v>
      </c>
      <c r="AI224" s="10"/>
      <c r="AJ224" s="10"/>
      <c r="AK224" s="10"/>
      <c r="AL224" s="10">
        <v>3</v>
      </c>
      <c r="AM224" s="18"/>
      <c r="AN224" s="18">
        <v>1</v>
      </c>
      <c r="AO224" s="18">
        <v>1</v>
      </c>
      <c r="AS224" t="s">
        <v>1542</v>
      </c>
      <c r="AU224" t="s">
        <v>85</v>
      </c>
      <c r="AV224" t="s">
        <v>1543</v>
      </c>
      <c r="AZ224" t="s">
        <v>60</v>
      </c>
      <c r="BB224" t="s">
        <v>38</v>
      </c>
      <c r="BC224" t="s">
        <v>38</v>
      </c>
      <c r="BD224" s="32">
        <v>1476422</v>
      </c>
      <c r="BE224" s="32">
        <v>917887</v>
      </c>
      <c r="BF224" s="1">
        <v>1993</v>
      </c>
      <c r="BG224" s="1">
        <v>1993</v>
      </c>
      <c r="BH224" s="1">
        <v>2017</v>
      </c>
      <c r="BI224" s="32">
        <v>621620</v>
      </c>
      <c r="BJ224" s="32">
        <v>74334</v>
      </c>
      <c r="BK224" s="1">
        <v>1992</v>
      </c>
      <c r="BL224" s="1">
        <v>1992</v>
      </c>
      <c r="BM224" s="1">
        <v>2017</v>
      </c>
      <c r="BN224" t="s">
        <v>1728</v>
      </c>
      <c r="BO224" t="s">
        <v>1728</v>
      </c>
    </row>
    <row r="225" spans="1:67">
      <c r="A225" s="14">
        <v>4459</v>
      </c>
      <c r="B225" s="14" t="s">
        <v>1547</v>
      </c>
      <c r="C225" s="14" t="s">
        <v>1728</v>
      </c>
      <c r="D225" s="14" t="s">
        <v>1728</v>
      </c>
      <c r="E225" s="9" t="s">
        <v>264</v>
      </c>
      <c r="F225" s="5">
        <v>4</v>
      </c>
      <c r="G225" s="5">
        <v>4</v>
      </c>
      <c r="H225" s="2">
        <v>1</v>
      </c>
      <c r="I225" s="2">
        <v>1</v>
      </c>
      <c r="J225" s="12">
        <v>4</v>
      </c>
      <c r="K225" s="12">
        <v>4</v>
      </c>
      <c r="L225" s="22">
        <v>3710000</v>
      </c>
      <c r="M225" s="22">
        <v>927500</v>
      </c>
      <c r="N225" s="23"/>
      <c r="O225" s="23"/>
      <c r="P225" s="23"/>
      <c r="Q225" s="23">
        <v>2310000</v>
      </c>
      <c r="R225" s="23"/>
      <c r="S225" s="23">
        <v>1400000</v>
      </c>
      <c r="T225" s="23"/>
      <c r="U225" s="24"/>
      <c r="V225" s="25"/>
      <c r="W225" s="25"/>
      <c r="X225" s="25">
        <v>770000</v>
      </c>
      <c r="Y225" s="26"/>
      <c r="Z225" s="26">
        <v>1400000</v>
      </c>
      <c r="AA225" s="26"/>
      <c r="AB225" s="10"/>
      <c r="AC225" s="10"/>
      <c r="AD225" s="10"/>
      <c r="AE225" s="10">
        <v>3</v>
      </c>
      <c r="AF225" s="10"/>
      <c r="AG225" s="10">
        <v>1</v>
      </c>
      <c r="AH225" s="10"/>
      <c r="AI225" s="10"/>
      <c r="AJ225" s="10"/>
      <c r="AK225" s="10"/>
      <c r="AL225" s="10">
        <v>3</v>
      </c>
      <c r="AM225" s="18"/>
      <c r="AN225" s="18">
        <v>1</v>
      </c>
      <c r="AO225" s="18"/>
      <c r="AS225" t="s">
        <v>1545</v>
      </c>
      <c r="AU225" t="s">
        <v>1546</v>
      </c>
      <c r="AZ225" t="s">
        <v>126</v>
      </c>
      <c r="BB225" t="s">
        <v>38</v>
      </c>
      <c r="BD225" s="32">
        <v>1268024</v>
      </c>
      <c r="BE225" s="32">
        <v>558159</v>
      </c>
      <c r="BF225" s="1">
        <v>2003</v>
      </c>
      <c r="BG225" s="1">
        <v>2007</v>
      </c>
      <c r="BH225" s="1">
        <v>2018</v>
      </c>
      <c r="BI225" s="32">
        <v>1268024</v>
      </c>
      <c r="BJ225" s="32">
        <v>558159</v>
      </c>
      <c r="BK225" s="1">
        <v>2003</v>
      </c>
      <c r="BL225" s="1">
        <v>2007</v>
      </c>
      <c r="BM225" s="1">
        <v>2018</v>
      </c>
      <c r="BN225" t="s">
        <v>1728</v>
      </c>
      <c r="BO225" t="s">
        <v>1728</v>
      </c>
    </row>
    <row r="226" spans="1:67">
      <c r="A226" s="14">
        <v>4494</v>
      </c>
      <c r="B226" s="14" t="s">
        <v>1550</v>
      </c>
      <c r="C226" s="14" t="s">
        <v>1728</v>
      </c>
      <c r="D226" s="14" t="s">
        <v>1728</v>
      </c>
      <c r="E226" s="9" t="s">
        <v>1010</v>
      </c>
      <c r="F226" s="5">
        <v>3</v>
      </c>
      <c r="G226" s="5">
        <v>2</v>
      </c>
      <c r="H226" s="2">
        <v>1</v>
      </c>
      <c r="I226" s="2">
        <v>1</v>
      </c>
      <c r="J226" s="12">
        <v>3</v>
      </c>
      <c r="K226" s="12">
        <v>2</v>
      </c>
      <c r="L226" s="22">
        <v>175001</v>
      </c>
      <c r="M226" s="22">
        <v>58334</v>
      </c>
      <c r="N226" s="23"/>
      <c r="O226" s="23"/>
      <c r="P226" s="23"/>
      <c r="Q226" s="23"/>
      <c r="R226" s="23"/>
      <c r="S226" s="23">
        <v>175001</v>
      </c>
      <c r="T226" s="23"/>
      <c r="U226" s="24"/>
      <c r="V226" s="25"/>
      <c r="W226" s="25"/>
      <c r="X226" s="25"/>
      <c r="Y226" s="26"/>
      <c r="Z226" s="26">
        <v>58334</v>
      </c>
      <c r="AA226" s="26"/>
      <c r="AB226" s="10"/>
      <c r="AC226" s="10"/>
      <c r="AD226" s="10"/>
      <c r="AE226" s="10"/>
      <c r="AF226" s="10"/>
      <c r="AG226" s="10">
        <v>3</v>
      </c>
      <c r="AH226" s="10">
        <v>1</v>
      </c>
      <c r="AI226" s="10"/>
      <c r="AJ226" s="10"/>
      <c r="AK226" s="10"/>
      <c r="AL226" s="10"/>
      <c r="AM226" s="18"/>
      <c r="AN226" s="18">
        <v>2</v>
      </c>
      <c r="AO226" s="18">
        <v>1</v>
      </c>
      <c r="AU226" t="s">
        <v>1548</v>
      </c>
      <c r="AV226" t="s">
        <v>1549</v>
      </c>
      <c r="BB226" t="s">
        <v>1015</v>
      </c>
      <c r="BC226" t="s">
        <v>67</v>
      </c>
      <c r="BD226" s="32">
        <v>672743</v>
      </c>
      <c r="BE226" s="32">
        <v>306862</v>
      </c>
      <c r="BF226" s="1">
        <v>1987</v>
      </c>
      <c r="BG226" s="1">
        <v>1990</v>
      </c>
      <c r="BH226" s="1">
        <v>2018</v>
      </c>
      <c r="BI226" s="32">
        <v>555308</v>
      </c>
      <c r="BJ226" s="32">
        <v>277505</v>
      </c>
      <c r="BK226" s="1">
        <v>1988</v>
      </c>
      <c r="BL226" s="1">
        <v>1991</v>
      </c>
      <c r="BM226" s="1">
        <v>2018</v>
      </c>
      <c r="BN226" t="s">
        <v>1728</v>
      </c>
      <c r="BO226" t="s">
        <v>1728</v>
      </c>
    </row>
    <row r="227" spans="1:67">
      <c r="A227" s="14">
        <v>4582</v>
      </c>
      <c r="B227" s="14" t="s">
        <v>1553</v>
      </c>
      <c r="C227" s="14" t="s">
        <v>1728</v>
      </c>
      <c r="D227" s="14" t="s">
        <v>1728</v>
      </c>
      <c r="E227" s="9" t="s">
        <v>264</v>
      </c>
      <c r="F227" s="5">
        <v>2</v>
      </c>
      <c r="G227" s="5">
        <v>2</v>
      </c>
      <c r="H227" s="2">
        <v>1</v>
      </c>
      <c r="I227" s="2">
        <v>1</v>
      </c>
      <c r="J227" s="12">
        <v>2</v>
      </c>
      <c r="K227" s="12">
        <v>2</v>
      </c>
      <c r="L227" s="22">
        <v>130000</v>
      </c>
      <c r="M227" s="22">
        <v>65000</v>
      </c>
      <c r="N227" s="23"/>
      <c r="O227" s="23"/>
      <c r="P227" s="23"/>
      <c r="Q227" s="23"/>
      <c r="R227" s="23">
        <v>30000</v>
      </c>
      <c r="S227" s="23">
        <v>100000</v>
      </c>
      <c r="T227" s="23"/>
      <c r="U227" s="24"/>
      <c r="V227" s="25"/>
      <c r="W227" s="25"/>
      <c r="X227" s="25"/>
      <c r="Y227" s="26">
        <v>30000</v>
      </c>
      <c r="Z227" s="26">
        <v>100000</v>
      </c>
      <c r="AA227" s="26"/>
      <c r="AB227" s="10"/>
      <c r="AC227" s="10"/>
      <c r="AD227" s="10"/>
      <c r="AE227" s="10"/>
      <c r="AF227" s="10">
        <v>1</v>
      </c>
      <c r="AG227" s="10">
        <v>1</v>
      </c>
      <c r="AH227" s="10"/>
      <c r="AI227" s="10"/>
      <c r="AJ227" s="10"/>
      <c r="AK227" s="10"/>
      <c r="AL227" s="10"/>
      <c r="AM227" s="18">
        <v>1</v>
      </c>
      <c r="AN227" s="18">
        <v>1</v>
      </c>
      <c r="AO227" s="18"/>
      <c r="AT227" t="s">
        <v>1551</v>
      </c>
      <c r="AU227" t="s">
        <v>1552</v>
      </c>
      <c r="BA227" t="s">
        <v>67</v>
      </c>
      <c r="BB227" t="s">
        <v>38</v>
      </c>
      <c r="BD227" s="32">
        <v>558888</v>
      </c>
      <c r="BE227" s="32">
        <v>247198</v>
      </c>
      <c r="BF227" s="1">
        <v>1990</v>
      </c>
      <c r="BG227" s="1">
        <v>1993</v>
      </c>
      <c r="BH227" s="1">
        <v>2018</v>
      </c>
      <c r="BI227" s="32">
        <v>572548</v>
      </c>
      <c r="BJ227" s="32">
        <v>260184</v>
      </c>
      <c r="BK227" s="1">
        <v>1990</v>
      </c>
      <c r="BL227" s="1">
        <v>1993</v>
      </c>
      <c r="BM227" s="1">
        <v>2018</v>
      </c>
      <c r="BN227" t="s">
        <v>1728</v>
      </c>
      <c r="BO227" t="s">
        <v>1728</v>
      </c>
    </row>
    <row r="228" spans="1:67">
      <c r="A228" s="14">
        <v>4603</v>
      </c>
      <c r="B228" s="14" t="s">
        <v>1556</v>
      </c>
      <c r="C228" s="14" t="s">
        <v>1728</v>
      </c>
      <c r="D228" s="14" t="s">
        <v>1728</v>
      </c>
      <c r="E228" s="9" t="s">
        <v>1554</v>
      </c>
      <c r="F228" s="5">
        <v>25</v>
      </c>
      <c r="G228" s="5">
        <v>2</v>
      </c>
      <c r="H228" s="2">
        <v>0.04</v>
      </c>
      <c r="I228" s="2">
        <v>0.5</v>
      </c>
      <c r="J228" s="12">
        <v>1</v>
      </c>
      <c r="K228" s="12">
        <v>1</v>
      </c>
      <c r="L228" s="22">
        <v>388000</v>
      </c>
      <c r="M228" s="22">
        <v>13379</v>
      </c>
      <c r="N228" s="23"/>
      <c r="O228" s="23"/>
      <c r="P228" s="23"/>
      <c r="Q228" s="23">
        <v>2000</v>
      </c>
      <c r="R228" s="23">
        <v>274000</v>
      </c>
      <c r="S228" s="23">
        <v>112000</v>
      </c>
      <c r="T228" s="23"/>
      <c r="U228" s="24"/>
      <c r="V228" s="25"/>
      <c r="W228" s="25"/>
      <c r="X228" s="25">
        <v>2000</v>
      </c>
      <c r="Y228" s="26">
        <v>14421</v>
      </c>
      <c r="Z228" s="26">
        <v>12444</v>
      </c>
      <c r="AA228" s="26"/>
      <c r="AB228" s="10"/>
      <c r="AC228" s="10"/>
      <c r="AD228" s="10"/>
      <c r="AE228" s="10">
        <v>1</v>
      </c>
      <c r="AF228" s="10">
        <v>19</v>
      </c>
      <c r="AG228" s="10">
        <v>9</v>
      </c>
      <c r="AH228" s="10"/>
      <c r="AI228" s="10"/>
      <c r="AJ228" s="10"/>
      <c r="AK228" s="10"/>
      <c r="AL228" s="10">
        <v>1</v>
      </c>
      <c r="AM228" s="18">
        <v>1</v>
      </c>
      <c r="AN228" s="18">
        <v>2</v>
      </c>
      <c r="AO228" s="18"/>
      <c r="AS228" t="s">
        <v>85</v>
      </c>
      <c r="AT228" t="s">
        <v>85</v>
      </c>
      <c r="AU228" t="s">
        <v>1555</v>
      </c>
      <c r="AZ228" t="s">
        <v>38</v>
      </c>
      <c r="BA228" t="s">
        <v>684</v>
      </c>
      <c r="BB228" t="s">
        <v>136</v>
      </c>
      <c r="BD228" s="32">
        <v>402911</v>
      </c>
      <c r="BE228" s="32">
        <v>261486</v>
      </c>
      <c r="BF228" s="1">
        <v>1989</v>
      </c>
      <c r="BG228" s="1">
        <v>1990</v>
      </c>
      <c r="BH228" s="1">
        <v>2017</v>
      </c>
      <c r="BI228" s="32">
        <v>193298</v>
      </c>
      <c r="BJ228" s="32">
        <v>60871</v>
      </c>
      <c r="BK228" s="1">
        <v>1989</v>
      </c>
      <c r="BL228" s="1">
        <v>1989</v>
      </c>
      <c r="BM228" s="1">
        <v>2017</v>
      </c>
      <c r="BN228" t="s">
        <v>1728</v>
      </c>
      <c r="BO228" t="s">
        <v>1728</v>
      </c>
    </row>
    <row r="229" spans="1:67">
      <c r="A229" s="14">
        <v>4690</v>
      </c>
      <c r="B229" s="14" t="s">
        <v>1561</v>
      </c>
      <c r="C229" s="14" t="s">
        <v>1834</v>
      </c>
      <c r="D229" s="14" t="s">
        <v>1835</v>
      </c>
      <c r="E229" s="9" t="s">
        <v>264</v>
      </c>
      <c r="F229" s="5">
        <v>11</v>
      </c>
      <c r="G229" s="5">
        <v>8</v>
      </c>
      <c r="H229" s="2">
        <v>1</v>
      </c>
      <c r="I229" s="2">
        <v>1</v>
      </c>
      <c r="J229" s="12">
        <v>11</v>
      </c>
      <c r="K229" s="12">
        <v>8</v>
      </c>
      <c r="L229" s="22">
        <v>2472457</v>
      </c>
      <c r="M229" s="22">
        <v>190189</v>
      </c>
      <c r="N229" s="23"/>
      <c r="O229" s="23"/>
      <c r="P229" s="23"/>
      <c r="Q229" s="23">
        <v>100000</v>
      </c>
      <c r="R229" s="23">
        <v>620000</v>
      </c>
      <c r="S229" s="23">
        <v>1370000</v>
      </c>
      <c r="T229" s="23">
        <v>382457</v>
      </c>
      <c r="U229" s="24"/>
      <c r="V229" s="25"/>
      <c r="W229" s="25"/>
      <c r="X229" s="25">
        <v>100000</v>
      </c>
      <c r="Y229" s="26">
        <v>155000</v>
      </c>
      <c r="Z229" s="26">
        <v>228333</v>
      </c>
      <c r="AA229" s="26">
        <v>191229</v>
      </c>
      <c r="AB229" s="10"/>
      <c r="AC229" s="10"/>
      <c r="AD229" s="10"/>
      <c r="AE229" s="10">
        <v>1</v>
      </c>
      <c r="AF229" s="10">
        <v>4</v>
      </c>
      <c r="AG229" s="10">
        <v>6</v>
      </c>
      <c r="AH229" s="10">
        <v>2</v>
      </c>
      <c r="AI229" s="10"/>
      <c r="AJ229" s="10"/>
      <c r="AK229" s="10"/>
      <c r="AL229" s="10">
        <v>1</v>
      </c>
      <c r="AM229" s="18">
        <v>2</v>
      </c>
      <c r="AN229" s="18">
        <v>5</v>
      </c>
      <c r="AO229" s="18">
        <v>2</v>
      </c>
      <c r="AS229" t="s">
        <v>1557</v>
      </c>
      <c r="AT229" t="s">
        <v>1558</v>
      </c>
      <c r="AU229" t="s">
        <v>1559</v>
      </c>
      <c r="AV229" t="s">
        <v>1560</v>
      </c>
      <c r="AZ229" t="s">
        <v>37</v>
      </c>
      <c r="BA229" t="s">
        <v>86</v>
      </c>
      <c r="BB229" t="s">
        <v>13</v>
      </c>
      <c r="BC229" t="s">
        <v>11</v>
      </c>
      <c r="BD229" s="32">
        <v>1391508</v>
      </c>
      <c r="BE229" s="32">
        <v>744762</v>
      </c>
      <c r="BF229" s="1">
        <v>1991</v>
      </c>
      <c r="BG229" s="1">
        <v>1992</v>
      </c>
      <c r="BH229" s="1">
        <v>2018</v>
      </c>
      <c r="BI229" s="32">
        <v>1391508</v>
      </c>
      <c r="BJ229" s="32">
        <v>744762</v>
      </c>
      <c r="BK229" s="1">
        <v>1991</v>
      </c>
      <c r="BL229" s="1">
        <v>1992</v>
      </c>
      <c r="BM229" s="1">
        <v>2018</v>
      </c>
      <c r="BN229" t="s">
        <v>1834</v>
      </c>
      <c r="BO229" t="s">
        <v>1835</v>
      </c>
    </row>
    <row r="230" spans="1:67">
      <c r="A230" s="14">
        <v>4706</v>
      </c>
      <c r="B230" s="14" t="s">
        <v>1564</v>
      </c>
      <c r="C230" s="14" t="s">
        <v>1728</v>
      </c>
      <c r="D230" s="14" t="s">
        <v>1728</v>
      </c>
      <c r="E230" s="9" t="s">
        <v>264</v>
      </c>
      <c r="F230" s="5">
        <v>4</v>
      </c>
      <c r="G230" s="5">
        <v>3</v>
      </c>
      <c r="H230" s="2">
        <v>1</v>
      </c>
      <c r="I230" s="2">
        <v>1</v>
      </c>
      <c r="J230" s="12">
        <v>4</v>
      </c>
      <c r="K230" s="12">
        <v>3</v>
      </c>
      <c r="L230" s="22">
        <v>465521</v>
      </c>
      <c r="M230" s="22">
        <v>116380</v>
      </c>
      <c r="N230" s="23"/>
      <c r="O230" s="23"/>
      <c r="P230" s="23"/>
      <c r="Q230" s="23"/>
      <c r="R230" s="23">
        <v>350000</v>
      </c>
      <c r="S230" s="23">
        <v>115521</v>
      </c>
      <c r="T230" s="23"/>
      <c r="U230" s="24"/>
      <c r="V230" s="25"/>
      <c r="W230" s="25"/>
      <c r="X230" s="25"/>
      <c r="Y230" s="26">
        <v>175000</v>
      </c>
      <c r="Z230" s="26">
        <v>57761</v>
      </c>
      <c r="AA230" s="26"/>
      <c r="AB230" s="10"/>
      <c r="AC230" s="10"/>
      <c r="AD230" s="10"/>
      <c r="AE230" s="10"/>
      <c r="AF230" s="10">
        <v>2</v>
      </c>
      <c r="AG230" s="10">
        <v>2</v>
      </c>
      <c r="AH230" s="10"/>
      <c r="AI230" s="10"/>
      <c r="AJ230" s="10"/>
      <c r="AK230" s="10"/>
      <c r="AL230" s="10"/>
      <c r="AM230" s="18">
        <v>1</v>
      </c>
      <c r="AN230" s="18">
        <v>2</v>
      </c>
      <c r="AO230" s="18"/>
      <c r="AT230" t="s">
        <v>1562</v>
      </c>
      <c r="AU230" t="s">
        <v>1563</v>
      </c>
      <c r="BA230" t="s">
        <v>68</v>
      </c>
      <c r="BB230" t="s">
        <v>11</v>
      </c>
      <c r="BD230" s="32">
        <v>2195309</v>
      </c>
      <c r="BE230" s="32">
        <v>442312</v>
      </c>
      <c r="BF230" s="1">
        <v>1991</v>
      </c>
      <c r="BG230" s="1">
        <v>1994</v>
      </c>
      <c r="BH230" s="1"/>
      <c r="BI230" s="32">
        <v>2195309</v>
      </c>
      <c r="BJ230" s="32">
        <v>442312</v>
      </c>
      <c r="BK230" s="1">
        <v>1991</v>
      </c>
      <c r="BL230" s="1">
        <v>1994</v>
      </c>
      <c r="BM230" s="1"/>
      <c r="BN230" t="s">
        <v>1728</v>
      </c>
      <c r="BO230" t="s">
        <v>1728</v>
      </c>
    </row>
    <row r="231" spans="1:67">
      <c r="A231" s="14">
        <v>4714</v>
      </c>
      <c r="B231" s="14" t="s">
        <v>1570</v>
      </c>
      <c r="C231" s="14" t="s">
        <v>1728</v>
      </c>
      <c r="D231" s="14" t="s">
        <v>1728</v>
      </c>
      <c r="E231" s="9" t="s">
        <v>1565</v>
      </c>
      <c r="F231" s="5">
        <v>18</v>
      </c>
      <c r="G231" s="5">
        <v>12</v>
      </c>
      <c r="H231" s="2">
        <v>0.22</v>
      </c>
      <c r="I231" s="2">
        <v>0.25</v>
      </c>
      <c r="J231" s="12">
        <v>4</v>
      </c>
      <c r="K231" s="12">
        <v>3</v>
      </c>
      <c r="L231" s="22">
        <v>4376493</v>
      </c>
      <c r="M231" s="22">
        <v>243139</v>
      </c>
      <c r="N231" s="23"/>
      <c r="O231" s="23"/>
      <c r="P231" s="23"/>
      <c r="Q231" s="23">
        <v>75000</v>
      </c>
      <c r="R231" s="23">
        <v>1171200</v>
      </c>
      <c r="S231" s="23">
        <v>3065293</v>
      </c>
      <c r="T231" s="23">
        <v>65000</v>
      </c>
      <c r="U231" s="24"/>
      <c r="V231" s="25"/>
      <c r="W231" s="25"/>
      <c r="X231" s="25">
        <v>75000</v>
      </c>
      <c r="Y231" s="26">
        <v>167314</v>
      </c>
      <c r="Z231" s="26">
        <v>340588</v>
      </c>
      <c r="AA231" s="26">
        <v>65000</v>
      </c>
      <c r="AB231" s="10"/>
      <c r="AC231" s="10"/>
      <c r="AD231" s="10"/>
      <c r="AE231" s="10">
        <v>1</v>
      </c>
      <c r="AF231" s="10">
        <v>7</v>
      </c>
      <c r="AG231" s="10">
        <v>11</v>
      </c>
      <c r="AH231" s="10">
        <v>2</v>
      </c>
      <c r="AI231" s="10"/>
      <c r="AJ231" s="10"/>
      <c r="AK231" s="10"/>
      <c r="AL231" s="10">
        <v>1</v>
      </c>
      <c r="AM231" s="18">
        <v>5</v>
      </c>
      <c r="AN231" s="18">
        <v>8</v>
      </c>
      <c r="AO231" s="18">
        <v>2</v>
      </c>
      <c r="AS231" t="s">
        <v>154</v>
      </c>
      <c r="AT231" t="s">
        <v>1566</v>
      </c>
      <c r="AU231" t="s">
        <v>1567</v>
      </c>
      <c r="AV231" t="s">
        <v>1568</v>
      </c>
      <c r="AZ231" t="s">
        <v>38</v>
      </c>
      <c r="BA231" t="s">
        <v>1569</v>
      </c>
      <c r="BB231" t="s">
        <v>258</v>
      </c>
      <c r="BC231" t="s">
        <v>11</v>
      </c>
      <c r="BD231" s="32">
        <v>10849622</v>
      </c>
      <c r="BE231" s="32">
        <v>1782944</v>
      </c>
      <c r="BF231" s="1">
        <v>2003</v>
      </c>
      <c r="BG231" s="1">
        <v>2003</v>
      </c>
      <c r="BH231" s="1">
        <v>2017</v>
      </c>
      <c r="BI231" s="32">
        <v>26493524</v>
      </c>
      <c r="BJ231" s="32">
        <v>1639024</v>
      </c>
      <c r="BK231" s="1">
        <v>2013</v>
      </c>
      <c r="BL231" s="1">
        <v>2013</v>
      </c>
      <c r="BM231" s="1"/>
      <c r="BN231" t="s">
        <v>1728</v>
      </c>
      <c r="BO231" t="s">
        <v>1728</v>
      </c>
    </row>
    <row r="232" spans="1:67">
      <c r="A232" s="14">
        <v>4857</v>
      </c>
      <c r="B232" s="14" t="s">
        <v>1574</v>
      </c>
      <c r="C232" s="14" t="s">
        <v>1728</v>
      </c>
      <c r="D232" s="14" t="s">
        <v>1728</v>
      </c>
      <c r="E232" s="9" t="s">
        <v>465</v>
      </c>
      <c r="F232" s="5">
        <v>4</v>
      </c>
      <c r="G232" s="5">
        <v>2</v>
      </c>
      <c r="H232" s="2">
        <v>1</v>
      </c>
      <c r="I232" s="2">
        <v>1</v>
      </c>
      <c r="J232" s="12">
        <v>4</v>
      </c>
      <c r="K232" s="12">
        <v>2</v>
      </c>
      <c r="L232" s="22">
        <v>5416752</v>
      </c>
      <c r="M232" s="22">
        <v>902792</v>
      </c>
      <c r="N232" s="23"/>
      <c r="O232" s="23"/>
      <c r="P232" s="23"/>
      <c r="Q232" s="23"/>
      <c r="R232" s="23">
        <v>3616751</v>
      </c>
      <c r="S232" s="23">
        <v>1800001</v>
      </c>
      <c r="T232" s="23"/>
      <c r="U232" s="24"/>
      <c r="V232" s="25"/>
      <c r="W232" s="25"/>
      <c r="X232" s="25"/>
      <c r="Y232" s="26">
        <v>904188</v>
      </c>
      <c r="Z232" s="26">
        <v>900001</v>
      </c>
      <c r="AA232" s="26"/>
      <c r="AB232" s="10"/>
      <c r="AC232" s="10"/>
      <c r="AD232" s="10"/>
      <c r="AE232" s="10"/>
      <c r="AF232" s="10">
        <v>5</v>
      </c>
      <c r="AG232" s="10">
        <v>2</v>
      </c>
      <c r="AH232" s="10"/>
      <c r="AI232" s="10"/>
      <c r="AJ232" s="10"/>
      <c r="AK232" s="10"/>
      <c r="AL232" s="10"/>
      <c r="AM232" s="18">
        <v>2</v>
      </c>
      <c r="AN232" s="18">
        <v>1</v>
      </c>
      <c r="AO232" s="18"/>
      <c r="AT232" t="s">
        <v>1571</v>
      </c>
      <c r="AU232" t="s">
        <v>1572</v>
      </c>
      <c r="BA232" t="s">
        <v>1573</v>
      </c>
      <c r="BB232" t="s">
        <v>228</v>
      </c>
      <c r="BD232" s="32">
        <v>537456</v>
      </c>
      <c r="BE232" s="32">
        <v>537456</v>
      </c>
      <c r="BF232" s="1"/>
      <c r="BG232" s="1"/>
      <c r="BH232" s="1"/>
      <c r="BI232" s="32">
        <v>537456</v>
      </c>
      <c r="BJ232" s="32">
        <v>537456</v>
      </c>
      <c r="BK232" s="1"/>
      <c r="BL232" s="1"/>
      <c r="BM232" s="1"/>
      <c r="BN232" t="s">
        <v>1728</v>
      </c>
      <c r="BO232" t="s">
        <v>1728</v>
      </c>
    </row>
    <row r="233" spans="1:67">
      <c r="A233" s="14">
        <v>4914</v>
      </c>
      <c r="B233" s="14" t="s">
        <v>1578</v>
      </c>
      <c r="C233" s="14" t="s">
        <v>1728</v>
      </c>
      <c r="D233" s="14" t="s">
        <v>1728</v>
      </c>
      <c r="E233" s="9" t="s">
        <v>200</v>
      </c>
      <c r="F233" s="5">
        <v>4</v>
      </c>
      <c r="G233" s="5">
        <v>4</v>
      </c>
      <c r="H233" s="2">
        <v>1</v>
      </c>
      <c r="I233" s="2">
        <v>1</v>
      </c>
      <c r="J233" s="12">
        <v>4</v>
      </c>
      <c r="K233" s="12">
        <v>4</v>
      </c>
      <c r="L233" s="22">
        <v>180500</v>
      </c>
      <c r="M233" s="22">
        <v>25786</v>
      </c>
      <c r="N233" s="23"/>
      <c r="O233" s="23"/>
      <c r="P233" s="23"/>
      <c r="Q233" s="23"/>
      <c r="R233" s="23">
        <v>130500</v>
      </c>
      <c r="S233" s="23">
        <v>50000</v>
      </c>
      <c r="T233" s="23"/>
      <c r="U233" s="24"/>
      <c r="V233" s="25"/>
      <c r="W233" s="25"/>
      <c r="X233" s="25"/>
      <c r="Y233" s="26">
        <v>21750</v>
      </c>
      <c r="Z233" s="26">
        <v>50000</v>
      </c>
      <c r="AA233" s="26"/>
      <c r="AB233" s="10"/>
      <c r="AC233" s="10"/>
      <c r="AD233" s="10"/>
      <c r="AE233" s="10"/>
      <c r="AF233" s="10">
        <v>6</v>
      </c>
      <c r="AG233" s="10">
        <v>1</v>
      </c>
      <c r="AH233" s="10"/>
      <c r="AI233" s="10"/>
      <c r="AJ233" s="10"/>
      <c r="AK233" s="10"/>
      <c r="AL233" s="10"/>
      <c r="AM233" s="18">
        <v>3</v>
      </c>
      <c r="AN233" s="18">
        <v>1</v>
      </c>
      <c r="AO233" s="18"/>
      <c r="AT233" t="s">
        <v>1575</v>
      </c>
      <c r="AU233" t="s">
        <v>1576</v>
      </c>
      <c r="BA233" t="s">
        <v>1577</v>
      </c>
      <c r="BB233" t="s">
        <v>38</v>
      </c>
      <c r="BD233" s="32">
        <v>431427</v>
      </c>
      <c r="BE233" s="32">
        <v>63753</v>
      </c>
      <c r="BF233" s="1">
        <v>1994</v>
      </c>
      <c r="BG233" s="1">
        <v>1994</v>
      </c>
      <c r="BH233" s="1">
        <v>2018</v>
      </c>
      <c r="BI233" s="32">
        <v>431427</v>
      </c>
      <c r="BJ233" s="32">
        <v>63753</v>
      </c>
      <c r="BK233" s="1">
        <v>1994</v>
      </c>
      <c r="BL233" s="1">
        <v>1994</v>
      </c>
      <c r="BM233" s="1">
        <v>2018</v>
      </c>
      <c r="BN233" t="s">
        <v>1728</v>
      </c>
      <c r="BO233" t="s">
        <v>1728</v>
      </c>
    </row>
    <row r="234" spans="1:67">
      <c r="A234" s="14">
        <v>4953</v>
      </c>
      <c r="B234" s="14" t="s">
        <v>1580</v>
      </c>
      <c r="C234" s="14" t="s">
        <v>1728</v>
      </c>
      <c r="D234" s="14" t="s">
        <v>1728</v>
      </c>
      <c r="E234" s="9" t="s">
        <v>918</v>
      </c>
      <c r="F234" s="5">
        <v>2</v>
      </c>
      <c r="G234" s="5">
        <v>2</v>
      </c>
      <c r="H234" s="2">
        <v>1</v>
      </c>
      <c r="I234" s="2">
        <v>1</v>
      </c>
      <c r="J234" s="12">
        <v>2</v>
      </c>
      <c r="K234" s="12">
        <v>2</v>
      </c>
      <c r="L234" s="22">
        <v>43000</v>
      </c>
      <c r="M234" s="22">
        <v>21500</v>
      </c>
      <c r="N234" s="23"/>
      <c r="O234" s="23"/>
      <c r="P234" s="23"/>
      <c r="Q234" s="23"/>
      <c r="R234" s="23"/>
      <c r="S234" s="23">
        <v>43000</v>
      </c>
      <c r="T234" s="23"/>
      <c r="U234" s="24"/>
      <c r="V234" s="25"/>
      <c r="W234" s="25"/>
      <c r="X234" s="25"/>
      <c r="Y234" s="26"/>
      <c r="Z234" s="26">
        <v>21500</v>
      </c>
      <c r="AA234" s="26"/>
      <c r="AB234" s="10"/>
      <c r="AC234" s="10"/>
      <c r="AD234" s="10"/>
      <c r="AE234" s="10"/>
      <c r="AF234" s="10"/>
      <c r="AG234" s="10">
        <v>2</v>
      </c>
      <c r="AH234" s="10"/>
      <c r="AI234" s="10"/>
      <c r="AJ234" s="10"/>
      <c r="AK234" s="10"/>
      <c r="AL234" s="10"/>
      <c r="AM234" s="18"/>
      <c r="AN234" s="18">
        <v>2</v>
      </c>
      <c r="AO234" s="18"/>
      <c r="AU234" t="s">
        <v>1579</v>
      </c>
      <c r="BB234" t="s">
        <v>161</v>
      </c>
      <c r="BD234" s="32">
        <v>231534</v>
      </c>
      <c r="BE234" s="32">
        <v>66059</v>
      </c>
      <c r="BF234" s="1">
        <v>1991</v>
      </c>
      <c r="BG234" s="1">
        <v>1991</v>
      </c>
      <c r="BH234" s="1"/>
      <c r="BI234" s="32">
        <v>232456</v>
      </c>
      <c r="BJ234" s="32">
        <v>66026</v>
      </c>
      <c r="BK234" s="1">
        <v>1991</v>
      </c>
      <c r="BL234" s="1">
        <v>1991</v>
      </c>
      <c r="BM234" s="1"/>
      <c r="BN234" t="s">
        <v>1728</v>
      </c>
      <c r="BO234" t="s">
        <v>1728</v>
      </c>
    </row>
    <row r="235" spans="1:67">
      <c r="A235" s="14">
        <v>4956</v>
      </c>
      <c r="B235" s="14" t="s">
        <v>1585</v>
      </c>
      <c r="C235" s="14" t="s">
        <v>1728</v>
      </c>
      <c r="D235" s="14" t="s">
        <v>1728</v>
      </c>
      <c r="E235" s="9" t="s">
        <v>110</v>
      </c>
      <c r="F235" s="5">
        <v>14</v>
      </c>
      <c r="G235" s="5">
        <v>14</v>
      </c>
      <c r="H235" s="2">
        <v>0.93</v>
      </c>
      <c r="I235" s="2">
        <v>0.93</v>
      </c>
      <c r="J235" s="12">
        <v>13</v>
      </c>
      <c r="K235" s="12">
        <v>13</v>
      </c>
      <c r="L235" s="22">
        <v>379305</v>
      </c>
      <c r="M235" s="22">
        <v>27093</v>
      </c>
      <c r="N235" s="23"/>
      <c r="O235" s="23"/>
      <c r="P235" s="23"/>
      <c r="Q235" s="23"/>
      <c r="R235" s="23">
        <v>56458</v>
      </c>
      <c r="S235" s="23">
        <v>309894</v>
      </c>
      <c r="T235" s="23">
        <v>12953</v>
      </c>
      <c r="U235" s="24"/>
      <c r="V235" s="25"/>
      <c r="W235" s="25"/>
      <c r="X235" s="25"/>
      <c r="Y235" s="26">
        <v>28229</v>
      </c>
      <c r="Z235" s="26">
        <v>30989</v>
      </c>
      <c r="AA235" s="26">
        <v>6477</v>
      </c>
      <c r="AB235" s="10"/>
      <c r="AC235" s="10"/>
      <c r="AD235" s="10"/>
      <c r="AE235" s="10"/>
      <c r="AF235" s="10">
        <v>2</v>
      </c>
      <c r="AG235" s="10">
        <v>10</v>
      </c>
      <c r="AH235" s="10">
        <v>2</v>
      </c>
      <c r="AI235" s="10"/>
      <c r="AJ235" s="10"/>
      <c r="AK235" s="10"/>
      <c r="AL235" s="10"/>
      <c r="AM235" s="18">
        <v>2</v>
      </c>
      <c r="AN235" s="18">
        <v>10</v>
      </c>
      <c r="AO235" s="18">
        <v>2</v>
      </c>
      <c r="AT235" t="s">
        <v>1581</v>
      </c>
      <c r="AU235" t="s">
        <v>1582</v>
      </c>
      <c r="AV235" t="s">
        <v>1583</v>
      </c>
      <c r="BA235" t="s">
        <v>52</v>
      </c>
      <c r="BB235" t="s">
        <v>1584</v>
      </c>
      <c r="BC235" t="s">
        <v>1407</v>
      </c>
      <c r="BD235" s="32">
        <v>324403</v>
      </c>
      <c r="BE235" s="32">
        <v>116598</v>
      </c>
      <c r="BF235" s="1">
        <v>1989</v>
      </c>
      <c r="BG235" s="1">
        <v>1990</v>
      </c>
      <c r="BH235" s="1">
        <v>2018</v>
      </c>
      <c r="BI235" s="32">
        <v>288267</v>
      </c>
      <c r="BJ235" s="32">
        <v>83824</v>
      </c>
      <c r="BK235" s="1">
        <v>1989</v>
      </c>
      <c r="BL235" s="1">
        <v>1990</v>
      </c>
      <c r="BM235" s="1">
        <v>2018</v>
      </c>
      <c r="BN235" t="s">
        <v>1728</v>
      </c>
      <c r="BO235" t="s">
        <v>1728</v>
      </c>
    </row>
    <row r="236" spans="1:67">
      <c r="A236" s="14">
        <v>5226</v>
      </c>
      <c r="B236" s="14" t="s">
        <v>1589</v>
      </c>
      <c r="C236" s="14" t="s">
        <v>1728</v>
      </c>
      <c r="D236" s="14" t="s">
        <v>1728</v>
      </c>
      <c r="E236" s="9" t="s">
        <v>248</v>
      </c>
      <c r="F236" s="5">
        <v>7</v>
      </c>
      <c r="G236" s="5">
        <v>7</v>
      </c>
      <c r="H236" s="2">
        <v>1</v>
      </c>
      <c r="I236" s="2">
        <v>1</v>
      </c>
      <c r="J236" s="12">
        <v>7</v>
      </c>
      <c r="K236" s="12">
        <v>7</v>
      </c>
      <c r="L236" s="22">
        <v>112581</v>
      </c>
      <c r="M236" s="22">
        <v>14073</v>
      </c>
      <c r="N236" s="23"/>
      <c r="O236" s="23"/>
      <c r="P236" s="23"/>
      <c r="Q236" s="23"/>
      <c r="R236" s="23"/>
      <c r="S236" s="23">
        <v>94381</v>
      </c>
      <c r="T236" s="23">
        <v>18200</v>
      </c>
      <c r="U236" s="24"/>
      <c r="V236" s="25"/>
      <c r="W236" s="25"/>
      <c r="X236" s="25"/>
      <c r="Y236" s="26"/>
      <c r="Z236" s="26">
        <v>13483</v>
      </c>
      <c r="AA236" s="26">
        <v>18200</v>
      </c>
      <c r="AB236" s="10"/>
      <c r="AC236" s="10"/>
      <c r="AD236" s="10"/>
      <c r="AE236" s="10"/>
      <c r="AF236" s="10"/>
      <c r="AG236" s="10">
        <v>7</v>
      </c>
      <c r="AH236" s="10">
        <v>1</v>
      </c>
      <c r="AI236" s="10"/>
      <c r="AJ236" s="10"/>
      <c r="AK236" s="10"/>
      <c r="AL236" s="10"/>
      <c r="AM236" s="18"/>
      <c r="AN236" s="18">
        <v>6</v>
      </c>
      <c r="AO236" s="18">
        <v>1</v>
      </c>
      <c r="AU236" t="s">
        <v>1586</v>
      </c>
      <c r="AV236" t="s">
        <v>1587</v>
      </c>
      <c r="BB236" t="s">
        <v>1588</v>
      </c>
      <c r="BC236" t="s">
        <v>38</v>
      </c>
      <c r="BD236" s="32">
        <v>417010</v>
      </c>
      <c r="BE236" s="32">
        <v>171867</v>
      </c>
      <c r="BF236" s="1">
        <v>1992</v>
      </c>
      <c r="BG236" s="1">
        <v>1993</v>
      </c>
      <c r="BH236" s="1">
        <v>2018</v>
      </c>
      <c r="BI236" s="32">
        <v>417010</v>
      </c>
      <c r="BJ236" s="32">
        <v>171867</v>
      </c>
      <c r="BK236" s="1">
        <v>1992</v>
      </c>
      <c r="BL236" s="1">
        <v>1993</v>
      </c>
      <c r="BM236" s="1">
        <v>2018</v>
      </c>
      <c r="BN236" t="s">
        <v>1728</v>
      </c>
      <c r="BO236" t="s">
        <v>1728</v>
      </c>
    </row>
    <row r="237" spans="1:67">
      <c r="A237" s="14">
        <v>5334</v>
      </c>
      <c r="B237" s="14" t="s">
        <v>1592</v>
      </c>
      <c r="C237" s="14" t="s">
        <v>1728</v>
      </c>
      <c r="D237" s="14" t="s">
        <v>1728</v>
      </c>
      <c r="E237" s="9" t="s">
        <v>47</v>
      </c>
      <c r="F237" s="5">
        <v>114</v>
      </c>
      <c r="G237" s="5">
        <v>3</v>
      </c>
      <c r="H237" s="2">
        <v>1</v>
      </c>
      <c r="I237" s="2">
        <v>1</v>
      </c>
      <c r="J237" s="12">
        <v>114</v>
      </c>
      <c r="K237" s="12">
        <v>3</v>
      </c>
      <c r="L237" s="22">
        <v>3297548</v>
      </c>
      <c r="M237" s="22">
        <v>26171</v>
      </c>
      <c r="N237" s="23"/>
      <c r="O237" s="23"/>
      <c r="P237" s="23"/>
      <c r="Q237" s="23"/>
      <c r="R237" s="23"/>
      <c r="S237" s="23">
        <v>3297548</v>
      </c>
      <c r="T237" s="23"/>
      <c r="U237" s="24"/>
      <c r="V237" s="25"/>
      <c r="W237" s="25"/>
      <c r="X237" s="25"/>
      <c r="Y237" s="26"/>
      <c r="Z237" s="26">
        <v>26171</v>
      </c>
      <c r="AA237" s="26"/>
      <c r="AB237" s="10"/>
      <c r="AC237" s="10"/>
      <c r="AD237" s="10"/>
      <c r="AE237" s="10"/>
      <c r="AF237" s="10"/>
      <c r="AG237" s="10">
        <v>126</v>
      </c>
      <c r="AH237" s="10"/>
      <c r="AI237" s="10"/>
      <c r="AJ237" s="10"/>
      <c r="AK237" s="10"/>
      <c r="AL237" s="10"/>
      <c r="AM237" s="18"/>
      <c r="AN237" s="18">
        <v>3</v>
      </c>
      <c r="AO237" s="18"/>
      <c r="AU237" t="s">
        <v>1590</v>
      </c>
      <c r="BB237" t="s">
        <v>1591</v>
      </c>
      <c r="BD237" s="32">
        <v>1927514</v>
      </c>
      <c r="BE237" s="32">
        <v>327283</v>
      </c>
      <c r="BF237" s="1">
        <v>1999</v>
      </c>
      <c r="BG237" s="1">
        <v>2000</v>
      </c>
      <c r="BH237" s="1">
        <v>2017</v>
      </c>
      <c r="BI237" s="32">
        <v>1923874</v>
      </c>
      <c r="BJ237" s="32">
        <v>313672</v>
      </c>
      <c r="BK237" s="1">
        <v>1999</v>
      </c>
      <c r="BL237" s="1">
        <v>2000</v>
      </c>
      <c r="BM237" s="1">
        <v>2017</v>
      </c>
      <c r="BN237" t="s">
        <v>1728</v>
      </c>
      <c r="BO237" t="s">
        <v>1728</v>
      </c>
    </row>
    <row r="238" spans="1:67">
      <c r="A238" s="14">
        <v>5370</v>
      </c>
      <c r="B238" s="14" t="s">
        <v>1598</v>
      </c>
      <c r="C238" s="14" t="s">
        <v>1728</v>
      </c>
      <c r="D238" s="14" t="s">
        <v>1728</v>
      </c>
      <c r="E238" s="9" t="s">
        <v>1593</v>
      </c>
      <c r="F238" s="5">
        <v>9</v>
      </c>
      <c r="G238" s="5">
        <v>8</v>
      </c>
      <c r="H238" s="2">
        <v>1</v>
      </c>
      <c r="I238" s="2">
        <v>1</v>
      </c>
      <c r="J238" s="12">
        <v>9</v>
      </c>
      <c r="K238" s="12">
        <v>8</v>
      </c>
      <c r="L238" s="22">
        <v>10594766</v>
      </c>
      <c r="M238" s="22">
        <v>1765794</v>
      </c>
      <c r="N238" s="23"/>
      <c r="O238" s="23"/>
      <c r="P238" s="23"/>
      <c r="Q238" s="23"/>
      <c r="R238" s="23">
        <v>3000000</v>
      </c>
      <c r="S238" s="23">
        <v>2989766</v>
      </c>
      <c r="T238" s="23">
        <v>4605000</v>
      </c>
      <c r="U238" s="24"/>
      <c r="V238" s="25"/>
      <c r="W238" s="25"/>
      <c r="X238" s="25"/>
      <c r="Y238" s="26">
        <v>1500000</v>
      </c>
      <c r="Z238" s="26">
        <v>1494883</v>
      </c>
      <c r="AA238" s="26">
        <v>2302500</v>
      </c>
      <c r="AB238" s="10"/>
      <c r="AC238" s="10"/>
      <c r="AD238" s="10"/>
      <c r="AE238" s="10"/>
      <c r="AF238" s="10">
        <v>2</v>
      </c>
      <c r="AG238" s="10">
        <v>3</v>
      </c>
      <c r="AH238" s="10">
        <v>4</v>
      </c>
      <c r="AI238" s="10"/>
      <c r="AJ238" s="10"/>
      <c r="AK238" s="10"/>
      <c r="AL238" s="10"/>
      <c r="AM238" s="18">
        <v>2</v>
      </c>
      <c r="AN238" s="18">
        <v>3</v>
      </c>
      <c r="AO238" s="18">
        <v>3</v>
      </c>
      <c r="AT238" t="s">
        <v>1594</v>
      </c>
      <c r="AU238" t="s">
        <v>1595</v>
      </c>
      <c r="AV238" t="s">
        <v>1596</v>
      </c>
      <c r="BA238" t="s">
        <v>11</v>
      </c>
      <c r="BB238" t="s">
        <v>1456</v>
      </c>
      <c r="BC238" t="s">
        <v>1597</v>
      </c>
      <c r="BD238" s="32">
        <v>554246</v>
      </c>
      <c r="BE238" s="32">
        <v>540368</v>
      </c>
      <c r="BF238" s="1">
        <v>1974</v>
      </c>
      <c r="BG238" s="1">
        <v>1974</v>
      </c>
      <c r="BH238" s="1">
        <v>2018</v>
      </c>
      <c r="BI238" s="32">
        <v>554246</v>
      </c>
      <c r="BJ238" s="32">
        <v>540368</v>
      </c>
      <c r="BK238" s="1">
        <v>1974</v>
      </c>
      <c r="BL238" s="1">
        <v>1974</v>
      </c>
      <c r="BM238" s="1">
        <v>2018</v>
      </c>
      <c r="BN238" t="s">
        <v>1728</v>
      </c>
      <c r="BO238" t="s">
        <v>1728</v>
      </c>
    </row>
    <row r="239" spans="1:67">
      <c r="A239" s="14">
        <v>5395</v>
      </c>
      <c r="B239" s="14" t="s">
        <v>1601</v>
      </c>
      <c r="C239" s="14" t="s">
        <v>1728</v>
      </c>
      <c r="D239" s="14" t="s">
        <v>1728</v>
      </c>
      <c r="E239" s="9" t="s">
        <v>33</v>
      </c>
      <c r="F239" s="5">
        <v>2</v>
      </c>
      <c r="G239" s="5">
        <v>2</v>
      </c>
      <c r="H239" s="2">
        <v>1</v>
      </c>
      <c r="I239" s="2">
        <v>1</v>
      </c>
      <c r="J239" s="12">
        <v>2</v>
      </c>
      <c r="K239" s="12">
        <v>2</v>
      </c>
      <c r="L239" s="22">
        <v>350000</v>
      </c>
      <c r="M239" s="22">
        <v>175000</v>
      </c>
      <c r="N239" s="23"/>
      <c r="O239" s="23"/>
      <c r="P239" s="23"/>
      <c r="Q239" s="23"/>
      <c r="R239" s="23"/>
      <c r="S239" s="23">
        <v>100000</v>
      </c>
      <c r="T239" s="23">
        <v>250000</v>
      </c>
      <c r="U239" s="24"/>
      <c r="V239" s="25"/>
      <c r="W239" s="25"/>
      <c r="X239" s="25"/>
      <c r="Y239" s="26"/>
      <c r="Z239" s="26">
        <v>100000</v>
      </c>
      <c r="AA239" s="26">
        <v>250000</v>
      </c>
      <c r="AB239" s="10"/>
      <c r="AC239" s="10"/>
      <c r="AD239" s="10"/>
      <c r="AE239" s="10"/>
      <c r="AF239" s="10"/>
      <c r="AG239" s="10">
        <v>1</v>
      </c>
      <c r="AH239" s="10">
        <v>1</v>
      </c>
      <c r="AI239" s="10"/>
      <c r="AJ239" s="10"/>
      <c r="AK239" s="10"/>
      <c r="AL239" s="10"/>
      <c r="AM239" s="18"/>
      <c r="AN239" s="18">
        <v>1</v>
      </c>
      <c r="AO239" s="18">
        <v>1</v>
      </c>
      <c r="AU239" t="s">
        <v>1599</v>
      </c>
      <c r="AV239" t="s">
        <v>1600</v>
      </c>
      <c r="BB239" t="s">
        <v>37</v>
      </c>
      <c r="BC239" t="s">
        <v>38</v>
      </c>
      <c r="BD239" s="32">
        <v>1496993</v>
      </c>
      <c r="BE239" s="32">
        <v>267678</v>
      </c>
      <c r="BF239" s="1">
        <v>2000</v>
      </c>
      <c r="BG239" s="1">
        <v>2000</v>
      </c>
      <c r="BH239" s="1"/>
      <c r="BI239" s="32">
        <v>1496993</v>
      </c>
      <c r="BJ239" s="32">
        <v>267678</v>
      </c>
      <c r="BK239" s="1">
        <v>2000</v>
      </c>
      <c r="BL239" s="1">
        <v>2000</v>
      </c>
      <c r="BM239" s="1"/>
      <c r="BN239" t="s">
        <v>1728</v>
      </c>
      <c r="BO239" t="s">
        <v>1728</v>
      </c>
    </row>
    <row r="240" spans="1:67">
      <c r="A240" s="14">
        <v>5762</v>
      </c>
      <c r="B240" s="14" t="s">
        <v>1603</v>
      </c>
      <c r="C240" s="14" t="s">
        <v>1728</v>
      </c>
      <c r="D240" s="14" t="s">
        <v>1728</v>
      </c>
      <c r="E240" s="9" t="s">
        <v>33</v>
      </c>
      <c r="F240" s="5">
        <v>2</v>
      </c>
      <c r="G240" s="5">
        <v>2</v>
      </c>
      <c r="H240" s="2">
        <v>0.5</v>
      </c>
      <c r="I240" s="2">
        <v>0.5</v>
      </c>
      <c r="J240" s="12">
        <v>1</v>
      </c>
      <c r="K240" s="12">
        <v>1</v>
      </c>
      <c r="L240" s="22">
        <v>120000</v>
      </c>
      <c r="M240" s="22">
        <v>60000</v>
      </c>
      <c r="N240" s="23"/>
      <c r="O240" s="23"/>
      <c r="P240" s="23"/>
      <c r="Q240" s="23"/>
      <c r="R240" s="23"/>
      <c r="S240" s="23">
        <v>55000</v>
      </c>
      <c r="T240" s="23">
        <v>65000</v>
      </c>
      <c r="U240" s="24"/>
      <c r="V240" s="25"/>
      <c r="W240" s="25"/>
      <c r="X240" s="25"/>
      <c r="Y240" s="26"/>
      <c r="Z240" s="26">
        <v>55000</v>
      </c>
      <c r="AA240" s="26">
        <v>65000</v>
      </c>
      <c r="AB240" s="10"/>
      <c r="AC240" s="10"/>
      <c r="AD240" s="10"/>
      <c r="AE240" s="10"/>
      <c r="AF240" s="10"/>
      <c r="AG240" s="10">
        <v>1</v>
      </c>
      <c r="AH240" s="10">
        <v>1</v>
      </c>
      <c r="AI240" s="10"/>
      <c r="AJ240" s="10"/>
      <c r="AK240" s="10"/>
      <c r="AL240" s="10"/>
      <c r="AM240" s="18"/>
      <c r="AN240" s="18">
        <v>1</v>
      </c>
      <c r="AO240" s="18">
        <v>1</v>
      </c>
      <c r="AU240" t="s">
        <v>1602</v>
      </c>
      <c r="AV240" t="s">
        <v>854</v>
      </c>
      <c r="BB240" t="s">
        <v>38</v>
      </c>
      <c r="BC240" t="s">
        <v>38</v>
      </c>
      <c r="BD240" s="32">
        <v>15780368</v>
      </c>
      <c r="BE240" s="32">
        <v>5499760</v>
      </c>
      <c r="BF240" s="1">
        <v>2005</v>
      </c>
      <c r="BG240" s="1">
        <v>2005</v>
      </c>
      <c r="BH240" s="1"/>
      <c r="BI240" s="32" t="s">
        <v>1728</v>
      </c>
      <c r="BJ240" s="32" t="s">
        <v>1728</v>
      </c>
      <c r="BK240" s="1" t="s">
        <v>1728</v>
      </c>
      <c r="BL240" s="1" t="s">
        <v>1728</v>
      </c>
      <c r="BM240" s="1" t="s">
        <v>1728</v>
      </c>
      <c r="BN240" t="s">
        <v>1728</v>
      </c>
      <c r="BO240" t="s">
        <v>1728</v>
      </c>
    </row>
    <row r="241" spans="1:67">
      <c r="A241" s="14">
        <v>6204</v>
      </c>
      <c r="B241" s="14" t="s">
        <v>1609</v>
      </c>
      <c r="C241" s="14" t="s">
        <v>1728</v>
      </c>
      <c r="D241" s="14" t="s">
        <v>1728</v>
      </c>
      <c r="E241" s="9" t="s">
        <v>903</v>
      </c>
      <c r="F241" s="5">
        <v>9</v>
      </c>
      <c r="G241" s="5">
        <v>9</v>
      </c>
      <c r="H241" s="2">
        <v>0.89</v>
      </c>
      <c r="I241" s="2">
        <v>0.89</v>
      </c>
      <c r="J241" s="12">
        <v>8</v>
      </c>
      <c r="K241" s="12">
        <v>8</v>
      </c>
      <c r="L241" s="22">
        <v>18951</v>
      </c>
      <c r="M241" s="22">
        <v>1895</v>
      </c>
      <c r="N241" s="23"/>
      <c r="O241" s="23"/>
      <c r="P241" s="23"/>
      <c r="Q241" s="23">
        <v>6000</v>
      </c>
      <c r="R241" s="23">
        <v>4000</v>
      </c>
      <c r="S241" s="23">
        <v>6951</v>
      </c>
      <c r="T241" s="23">
        <v>2000</v>
      </c>
      <c r="U241" s="24"/>
      <c r="V241" s="25"/>
      <c r="W241" s="25"/>
      <c r="X241" s="25">
        <v>2000</v>
      </c>
      <c r="Y241" s="26">
        <v>2000</v>
      </c>
      <c r="Z241" s="26">
        <v>1738</v>
      </c>
      <c r="AA241" s="26">
        <v>2000</v>
      </c>
      <c r="AB241" s="10"/>
      <c r="AC241" s="10"/>
      <c r="AD241" s="10"/>
      <c r="AE241" s="10">
        <v>3</v>
      </c>
      <c r="AF241" s="10">
        <v>2</v>
      </c>
      <c r="AG241" s="10">
        <v>4</v>
      </c>
      <c r="AH241" s="10">
        <v>1</v>
      </c>
      <c r="AI241" s="10"/>
      <c r="AJ241" s="10"/>
      <c r="AK241" s="10"/>
      <c r="AL241" s="10">
        <v>3</v>
      </c>
      <c r="AM241" s="18">
        <v>2</v>
      </c>
      <c r="AN241" s="18">
        <v>3</v>
      </c>
      <c r="AO241" s="18">
        <v>1</v>
      </c>
      <c r="AS241" t="s">
        <v>1604</v>
      </c>
      <c r="AT241" t="s">
        <v>1605</v>
      </c>
      <c r="AU241" t="s">
        <v>1606</v>
      </c>
      <c r="AV241" t="s">
        <v>1607</v>
      </c>
      <c r="AZ241" t="s">
        <v>60</v>
      </c>
      <c r="BA241" t="s">
        <v>161</v>
      </c>
      <c r="BB241" t="s">
        <v>1608</v>
      </c>
      <c r="BC241" t="s">
        <v>38</v>
      </c>
      <c r="BD241" s="32">
        <v>1330703</v>
      </c>
      <c r="BE241" s="32">
        <v>478777</v>
      </c>
      <c r="BF241" s="1">
        <v>2006</v>
      </c>
      <c r="BG241" s="1">
        <v>2008</v>
      </c>
      <c r="BH241" s="1">
        <v>2017</v>
      </c>
      <c r="BI241" s="32">
        <v>1033384</v>
      </c>
      <c r="BJ241" s="32">
        <v>427956</v>
      </c>
      <c r="BK241" s="1">
        <v>2006</v>
      </c>
      <c r="BL241" s="1">
        <v>2008</v>
      </c>
      <c r="BM241" s="1">
        <v>2017</v>
      </c>
      <c r="BN241" t="s">
        <v>1728</v>
      </c>
      <c r="BO241" t="s">
        <v>1728</v>
      </c>
    </row>
    <row r="242" spans="1:67">
      <c r="A242" s="14">
        <v>6207</v>
      </c>
      <c r="B242" s="14" t="s">
        <v>1614</v>
      </c>
      <c r="C242" s="14" t="s">
        <v>1801</v>
      </c>
      <c r="D242" s="14" t="s">
        <v>1802</v>
      </c>
      <c r="E242" s="9" t="s">
        <v>1610</v>
      </c>
      <c r="F242" s="5">
        <v>9</v>
      </c>
      <c r="G242" s="5">
        <v>2</v>
      </c>
      <c r="H242" s="2">
        <v>1</v>
      </c>
      <c r="I242" s="2">
        <v>1</v>
      </c>
      <c r="J242" s="12">
        <v>9</v>
      </c>
      <c r="K242" s="12">
        <v>2</v>
      </c>
      <c r="L242" s="22">
        <v>43534232</v>
      </c>
      <c r="M242" s="22">
        <v>5441779</v>
      </c>
      <c r="N242" s="23"/>
      <c r="O242" s="23"/>
      <c r="P242" s="23"/>
      <c r="Q242" s="23"/>
      <c r="R242" s="23"/>
      <c r="S242" s="23">
        <v>42150000</v>
      </c>
      <c r="T242" s="23">
        <v>1384232</v>
      </c>
      <c r="U242" s="24"/>
      <c r="V242" s="25"/>
      <c r="W242" s="25"/>
      <c r="X242" s="25"/>
      <c r="Y242" s="26"/>
      <c r="Z242" s="26">
        <v>10537500</v>
      </c>
      <c r="AA242" s="26">
        <v>346058</v>
      </c>
      <c r="AB242" s="10"/>
      <c r="AC242" s="10"/>
      <c r="AD242" s="10"/>
      <c r="AE242" s="10">
        <v>2</v>
      </c>
      <c r="AF242" s="10"/>
      <c r="AG242" s="10">
        <v>4</v>
      </c>
      <c r="AH242" s="10">
        <v>4</v>
      </c>
      <c r="AI242" s="10"/>
      <c r="AJ242" s="10"/>
      <c r="AK242" s="10"/>
      <c r="AL242" s="10">
        <v>1</v>
      </c>
      <c r="AM242" s="18"/>
      <c r="AN242" s="18">
        <v>1</v>
      </c>
      <c r="AO242" s="18">
        <v>1</v>
      </c>
      <c r="AS242" t="s">
        <v>1611</v>
      </c>
      <c r="AU242" t="s">
        <v>1612</v>
      </c>
      <c r="AV242" t="s">
        <v>1612</v>
      </c>
      <c r="AZ242" t="s">
        <v>1613</v>
      </c>
      <c r="BB242" t="s">
        <v>86</v>
      </c>
      <c r="BC242" t="s">
        <v>86</v>
      </c>
      <c r="BD242" s="32">
        <v>39478064</v>
      </c>
      <c r="BE242" s="32">
        <v>9929375</v>
      </c>
      <c r="BF242" s="1">
        <v>2017</v>
      </c>
      <c r="BG242" s="1">
        <v>2017</v>
      </c>
      <c r="BH242" s="1"/>
      <c r="BI242" s="32">
        <v>39478064</v>
      </c>
      <c r="BJ242" s="32">
        <v>9929375</v>
      </c>
      <c r="BK242" s="1">
        <v>2017</v>
      </c>
      <c r="BL242" s="1">
        <v>2017</v>
      </c>
      <c r="BM242" s="1"/>
      <c r="BN242" t="s">
        <v>1801</v>
      </c>
      <c r="BO242" t="s">
        <v>1802</v>
      </c>
    </row>
    <row r="243" spans="1:67">
      <c r="A243" s="14">
        <v>6208</v>
      </c>
      <c r="B243" s="14" t="s">
        <v>1617</v>
      </c>
      <c r="C243" s="14" t="s">
        <v>1728</v>
      </c>
      <c r="D243" s="14" t="s">
        <v>1728</v>
      </c>
      <c r="E243" s="9" t="s">
        <v>33</v>
      </c>
      <c r="F243" s="5">
        <v>3</v>
      </c>
      <c r="G243" s="5">
        <v>3</v>
      </c>
      <c r="H243" s="2">
        <v>1</v>
      </c>
      <c r="I243" s="2">
        <v>1</v>
      </c>
      <c r="J243" s="12">
        <v>3</v>
      </c>
      <c r="K243" s="12">
        <v>3</v>
      </c>
      <c r="L243" s="22">
        <v>485000</v>
      </c>
      <c r="M243" s="22">
        <v>161667</v>
      </c>
      <c r="N243" s="23"/>
      <c r="O243" s="23"/>
      <c r="P243" s="23"/>
      <c r="Q243" s="23">
        <v>150000</v>
      </c>
      <c r="R243" s="23"/>
      <c r="S243" s="23">
        <v>335000</v>
      </c>
      <c r="T243" s="23"/>
      <c r="U243" s="24"/>
      <c r="V243" s="25"/>
      <c r="W243" s="25"/>
      <c r="X243" s="25">
        <v>150000</v>
      </c>
      <c r="Y243" s="26"/>
      <c r="Z243" s="26">
        <v>167500</v>
      </c>
      <c r="AA243" s="26"/>
      <c r="AB243" s="10"/>
      <c r="AC243" s="10"/>
      <c r="AD243" s="10"/>
      <c r="AE243" s="10">
        <v>1</v>
      </c>
      <c r="AF243" s="10"/>
      <c r="AG243" s="10">
        <v>2</v>
      </c>
      <c r="AH243" s="10"/>
      <c r="AI243" s="10"/>
      <c r="AJ243" s="10"/>
      <c r="AK243" s="10"/>
      <c r="AL243" s="10">
        <v>1</v>
      </c>
      <c r="AM243" s="18"/>
      <c r="AN243" s="18">
        <v>2</v>
      </c>
      <c r="AO243" s="18"/>
      <c r="AS243" t="s">
        <v>1615</v>
      </c>
      <c r="AU243" t="s">
        <v>1616</v>
      </c>
      <c r="AZ243" t="s">
        <v>37</v>
      </c>
      <c r="BB243" t="s">
        <v>68</v>
      </c>
      <c r="BD243" s="32">
        <v>1281387</v>
      </c>
      <c r="BE243" s="32">
        <v>96760</v>
      </c>
      <c r="BF243" s="1">
        <v>2001</v>
      </c>
      <c r="BG243" s="1">
        <v>2001</v>
      </c>
      <c r="BH243" s="1">
        <v>2017</v>
      </c>
      <c r="BI243" s="32">
        <v>1281387</v>
      </c>
      <c r="BJ243" s="32">
        <v>96760</v>
      </c>
      <c r="BK243" s="1">
        <v>2001</v>
      </c>
      <c r="BL243" s="1">
        <v>2001</v>
      </c>
      <c r="BM243" s="1">
        <v>2017</v>
      </c>
      <c r="BN243" t="s">
        <v>1728</v>
      </c>
      <c r="BO243" t="s">
        <v>1728</v>
      </c>
    </row>
    <row r="244" spans="1:67">
      <c r="A244" s="14">
        <v>6227</v>
      </c>
      <c r="B244" s="14" t="s">
        <v>1626</v>
      </c>
      <c r="C244" s="14" t="s">
        <v>1728</v>
      </c>
      <c r="D244" s="14" t="s">
        <v>1728</v>
      </c>
      <c r="E244" s="9" t="s">
        <v>524</v>
      </c>
      <c r="F244" s="5">
        <v>23</v>
      </c>
      <c r="G244" s="5">
        <v>20</v>
      </c>
      <c r="H244" s="2">
        <v>0.78</v>
      </c>
      <c r="I244" s="2">
        <v>0.8</v>
      </c>
      <c r="J244" s="12">
        <v>18</v>
      </c>
      <c r="K244" s="12">
        <v>16</v>
      </c>
      <c r="L244" s="22">
        <v>37601</v>
      </c>
      <c r="M244" s="22">
        <v>1446</v>
      </c>
      <c r="N244" s="23"/>
      <c r="O244" s="23"/>
      <c r="P244" s="23">
        <v>3600</v>
      </c>
      <c r="Q244" s="23">
        <v>10289</v>
      </c>
      <c r="R244" s="23">
        <v>9496</v>
      </c>
      <c r="S244" s="23">
        <v>11216</v>
      </c>
      <c r="T244" s="23">
        <v>3000</v>
      </c>
      <c r="U244" s="24"/>
      <c r="V244" s="25"/>
      <c r="W244" s="25">
        <v>1200</v>
      </c>
      <c r="X244" s="25">
        <v>1715</v>
      </c>
      <c r="Y244" s="26">
        <v>1357</v>
      </c>
      <c r="Z244" s="26">
        <v>1402</v>
      </c>
      <c r="AA244" s="26">
        <v>1500</v>
      </c>
      <c r="AB244" s="10"/>
      <c r="AC244" s="10"/>
      <c r="AD244" s="10">
        <v>3</v>
      </c>
      <c r="AE244" s="10">
        <v>6</v>
      </c>
      <c r="AF244" s="10">
        <v>7</v>
      </c>
      <c r="AG244" s="10">
        <v>8</v>
      </c>
      <c r="AH244" s="10">
        <v>2</v>
      </c>
      <c r="AI244" s="10"/>
      <c r="AJ244" s="10"/>
      <c r="AK244" s="10">
        <v>2</v>
      </c>
      <c r="AL244" s="10">
        <v>6</v>
      </c>
      <c r="AM244" s="18">
        <v>7</v>
      </c>
      <c r="AN244" s="18">
        <v>8</v>
      </c>
      <c r="AO244" s="18">
        <v>1</v>
      </c>
      <c r="AR244" t="s">
        <v>1618</v>
      </c>
      <c r="AS244" t="s">
        <v>1619</v>
      </c>
      <c r="AT244" t="s">
        <v>1620</v>
      </c>
      <c r="AU244" t="s">
        <v>1621</v>
      </c>
      <c r="AV244" t="s">
        <v>1622</v>
      </c>
      <c r="AY244" t="s">
        <v>1623</v>
      </c>
      <c r="AZ244" t="s">
        <v>1343</v>
      </c>
      <c r="BA244" t="s">
        <v>1624</v>
      </c>
      <c r="BB244" t="s">
        <v>1625</v>
      </c>
      <c r="BC244" t="s">
        <v>228</v>
      </c>
      <c r="BD244" s="32">
        <v>1822155</v>
      </c>
      <c r="BE244" s="32">
        <v>593995</v>
      </c>
      <c r="BF244" s="1">
        <v>1997</v>
      </c>
      <c r="BG244" s="1">
        <v>1999</v>
      </c>
      <c r="BH244" s="1">
        <v>2018</v>
      </c>
      <c r="BI244" s="32">
        <v>991146</v>
      </c>
      <c r="BJ244" s="32">
        <v>344358</v>
      </c>
      <c r="BK244" s="1">
        <v>1997</v>
      </c>
      <c r="BL244" s="1">
        <v>2000</v>
      </c>
      <c r="BM244" s="1">
        <v>2018</v>
      </c>
      <c r="BN244" t="s">
        <v>1728</v>
      </c>
      <c r="BO244" t="s">
        <v>1728</v>
      </c>
    </row>
    <row r="245" spans="1:67">
      <c r="A245" s="14">
        <v>6228</v>
      </c>
      <c r="B245" s="14" t="s">
        <v>1632</v>
      </c>
      <c r="C245" s="14" t="s">
        <v>1728</v>
      </c>
      <c r="D245" s="14" t="s">
        <v>1728</v>
      </c>
      <c r="E245" s="9" t="s">
        <v>1627</v>
      </c>
      <c r="F245" s="5">
        <v>7</v>
      </c>
      <c r="G245" s="5">
        <v>4</v>
      </c>
      <c r="H245" s="2">
        <v>0.43</v>
      </c>
      <c r="I245" s="2">
        <v>0.5</v>
      </c>
      <c r="J245" s="12">
        <v>3</v>
      </c>
      <c r="K245" s="12">
        <v>2</v>
      </c>
      <c r="L245" s="22">
        <v>168000</v>
      </c>
      <c r="M245" s="22">
        <v>24000</v>
      </c>
      <c r="N245" s="23"/>
      <c r="O245" s="23"/>
      <c r="P245" s="23">
        <v>60000</v>
      </c>
      <c r="Q245" s="23">
        <v>28000</v>
      </c>
      <c r="R245" s="23">
        <v>30000</v>
      </c>
      <c r="S245" s="23">
        <v>30000</v>
      </c>
      <c r="T245" s="23">
        <v>20000</v>
      </c>
      <c r="U245" s="24"/>
      <c r="V245" s="25"/>
      <c r="W245" s="25">
        <v>30000</v>
      </c>
      <c r="X245" s="25">
        <v>14000</v>
      </c>
      <c r="Y245" s="26">
        <v>30000</v>
      </c>
      <c r="Z245" s="26">
        <v>30000</v>
      </c>
      <c r="AA245" s="26">
        <v>20000</v>
      </c>
      <c r="AB245" s="10"/>
      <c r="AC245" s="10"/>
      <c r="AD245" s="10">
        <v>2</v>
      </c>
      <c r="AE245" s="10">
        <v>2</v>
      </c>
      <c r="AF245" s="10">
        <v>1</v>
      </c>
      <c r="AG245" s="10">
        <v>1</v>
      </c>
      <c r="AH245" s="10">
        <v>1</v>
      </c>
      <c r="AI245" s="10"/>
      <c r="AJ245" s="10"/>
      <c r="AK245" s="10">
        <v>2</v>
      </c>
      <c r="AL245" s="10">
        <v>2</v>
      </c>
      <c r="AM245" s="18">
        <v>1</v>
      </c>
      <c r="AN245" s="18">
        <v>1</v>
      </c>
      <c r="AO245" s="18">
        <v>1</v>
      </c>
      <c r="AR245" t="s">
        <v>1628</v>
      </c>
      <c r="AS245" t="s">
        <v>1629</v>
      </c>
      <c r="AT245" t="s">
        <v>1630</v>
      </c>
      <c r="AU245" t="s">
        <v>1631</v>
      </c>
      <c r="AV245" t="s">
        <v>738</v>
      </c>
      <c r="AY245" t="s">
        <v>11</v>
      </c>
      <c r="AZ245" t="s">
        <v>69</v>
      </c>
      <c r="BA245" t="s">
        <v>37</v>
      </c>
      <c r="BB245" t="s">
        <v>38</v>
      </c>
      <c r="BC245" t="s">
        <v>38</v>
      </c>
      <c r="BD245" s="32">
        <v>8753529</v>
      </c>
      <c r="BE245" s="32">
        <v>3395820</v>
      </c>
      <c r="BF245" s="1">
        <v>1989</v>
      </c>
      <c r="BG245" s="1">
        <v>1990</v>
      </c>
      <c r="BH245" s="1"/>
      <c r="BI245" s="32">
        <v>98497</v>
      </c>
      <c r="BJ245" s="32">
        <v>94770</v>
      </c>
      <c r="BK245" s="1">
        <v>1986</v>
      </c>
      <c r="BL245" s="1">
        <v>1986</v>
      </c>
      <c r="BM245" s="1"/>
      <c r="BN245" t="s">
        <v>1728</v>
      </c>
      <c r="BO245" t="s">
        <v>1728</v>
      </c>
    </row>
    <row r="246" spans="1:67">
      <c r="A246" s="14">
        <v>6284</v>
      </c>
      <c r="B246" s="14" t="s">
        <v>1648</v>
      </c>
      <c r="C246" s="14" t="s">
        <v>1728</v>
      </c>
      <c r="D246" s="14" t="s">
        <v>1728</v>
      </c>
      <c r="E246" s="9" t="s">
        <v>1633</v>
      </c>
      <c r="F246" s="5">
        <v>227</v>
      </c>
      <c r="G246" s="5">
        <v>143</v>
      </c>
      <c r="H246" s="2">
        <v>0.68</v>
      </c>
      <c r="I246" s="2">
        <v>0.78</v>
      </c>
      <c r="J246" s="12">
        <v>155</v>
      </c>
      <c r="K246" s="12">
        <v>111</v>
      </c>
      <c r="L246" s="22">
        <v>13318868</v>
      </c>
      <c r="M246" s="22">
        <v>69369</v>
      </c>
      <c r="N246" s="23">
        <v>1150649</v>
      </c>
      <c r="O246" s="23">
        <v>747451</v>
      </c>
      <c r="P246" s="23">
        <v>8337519</v>
      </c>
      <c r="Q246" s="23">
        <v>481216</v>
      </c>
      <c r="R246" s="23">
        <v>709489</v>
      </c>
      <c r="S246" s="23">
        <v>1579984</v>
      </c>
      <c r="T246" s="23">
        <v>312560</v>
      </c>
      <c r="U246" s="24">
        <v>52302</v>
      </c>
      <c r="V246" s="25">
        <v>39340</v>
      </c>
      <c r="W246" s="25">
        <v>287501</v>
      </c>
      <c r="X246" s="25">
        <v>16594</v>
      </c>
      <c r="Y246" s="26">
        <v>21500</v>
      </c>
      <c r="Z246" s="26">
        <v>40512</v>
      </c>
      <c r="AA246" s="26">
        <v>14884</v>
      </c>
      <c r="AB246" s="10">
        <v>23</v>
      </c>
      <c r="AC246" s="10">
        <v>28</v>
      </c>
      <c r="AD246" s="10">
        <v>43</v>
      </c>
      <c r="AE246" s="10">
        <v>38</v>
      </c>
      <c r="AF246" s="10">
        <v>34</v>
      </c>
      <c r="AG246" s="10">
        <v>46</v>
      </c>
      <c r="AH246" s="10">
        <v>21</v>
      </c>
      <c r="AI246" s="10">
        <v>20</v>
      </c>
      <c r="AJ246" s="10">
        <v>24</v>
      </c>
      <c r="AK246" s="10">
        <v>41</v>
      </c>
      <c r="AL246" s="10">
        <v>35</v>
      </c>
      <c r="AM246" s="18">
        <v>29</v>
      </c>
      <c r="AN246" s="18">
        <v>35</v>
      </c>
      <c r="AO246" s="18">
        <v>19</v>
      </c>
      <c r="AP246" t="s">
        <v>1634</v>
      </c>
      <c r="AQ246" t="s">
        <v>1635</v>
      </c>
      <c r="AR246" t="s">
        <v>1636</v>
      </c>
      <c r="AS246" t="s">
        <v>1637</v>
      </c>
      <c r="AT246" t="s">
        <v>1638</v>
      </c>
      <c r="AU246" t="s">
        <v>1639</v>
      </c>
      <c r="AV246" t="s">
        <v>1640</v>
      </c>
      <c r="AW246" t="s">
        <v>1641</v>
      </c>
      <c r="AX246" t="s">
        <v>1642</v>
      </c>
      <c r="AY246" t="s">
        <v>1643</v>
      </c>
      <c r="AZ246" t="s">
        <v>1644</v>
      </c>
      <c r="BA246" t="s">
        <v>1645</v>
      </c>
      <c r="BB246" t="s">
        <v>1646</v>
      </c>
      <c r="BC246" t="s">
        <v>1647</v>
      </c>
      <c r="BD246" s="32">
        <v>457300</v>
      </c>
      <c r="BE246" s="32">
        <v>162989</v>
      </c>
      <c r="BF246" s="1">
        <v>1990</v>
      </c>
      <c r="BG246" s="1">
        <v>1992</v>
      </c>
      <c r="BH246" s="1">
        <v>2017</v>
      </c>
      <c r="BI246" s="32">
        <v>274211</v>
      </c>
      <c r="BJ246" s="32">
        <v>98055</v>
      </c>
      <c r="BK246" s="1">
        <v>1990</v>
      </c>
      <c r="BL246" s="1">
        <v>1992</v>
      </c>
      <c r="BM246" s="1">
        <v>2018</v>
      </c>
      <c r="BN246" t="s">
        <v>1728</v>
      </c>
      <c r="BO246" t="s">
        <v>1728</v>
      </c>
    </row>
    <row r="247" spans="1:67"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spans="1:67"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spans="1:67"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spans="1:67"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spans="1:67"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spans="1:67"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spans="1:67"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spans="1:67"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spans="1:67"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spans="1:67"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spans="14:27"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spans="14:27"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spans="14:27"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spans="14:27"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14:27"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spans="14:27"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14:27"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14:27"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spans="14:27"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spans="14:27"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spans="14:27"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spans="14:27"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spans="14:27"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spans="14:27"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spans="14:27"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spans="14:27"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spans="14:27"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spans="14:27"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spans="14:27"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spans="14:27"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spans="14:27"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spans="14:27"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spans="14:27"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spans="14:27"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spans="14:27"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spans="14:27"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spans="14:27"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spans="14:27"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spans="14:27"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spans="14:27"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spans="14:27"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spans="14:27"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14:27"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14:27"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spans="14:27"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spans="14:27"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spans="14:27"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spans="14:27"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spans="14:27"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14:27"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spans="14:27"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14:27"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14:27"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14:27"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14:27"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14:27"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spans="14:27"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14:27"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14:27"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spans="14:27"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spans="14:27"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spans="14:27"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spans="14:27"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spans="14:27"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spans="14:27"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spans="14:27"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spans="14:27"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spans="14:27"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spans="14:27"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spans="14:27"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spans="14:27"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spans="14:27"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spans="14:27"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spans="14:27"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spans="14:27"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spans="14:27"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spans="14:27"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spans="14:27"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spans="14:27"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spans="14:27"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spans="14:27"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spans="14:27"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spans="14:27"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</sheetData>
  <mergeCells count="11">
    <mergeCell ref="BD2:BH2"/>
    <mergeCell ref="BI2:BM2"/>
    <mergeCell ref="BD1:BM1"/>
    <mergeCell ref="A1:B2"/>
    <mergeCell ref="C1:E2"/>
    <mergeCell ref="AP2:BC2"/>
    <mergeCell ref="AI2:AO2"/>
    <mergeCell ref="N2:T2"/>
    <mergeCell ref="U2:AA2"/>
    <mergeCell ref="AB2:AH2"/>
    <mergeCell ref="I2:M2"/>
  </mergeCells>
  <conditionalFormatting sqref="A4:BH246">
    <cfRule type="expression" dxfId="2" priority="2">
      <formula>MOD(ROW(),2)</formula>
    </cfRule>
  </conditionalFormatting>
  <conditionalFormatting sqref="BI4:BM246 BN246">
    <cfRule type="expression" dxfId="1" priority="1">
      <formula>MOD(ROW(),2)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"/>
  <sheetViews>
    <sheetView workbookViewId="0">
      <selection activeCell="A13" sqref="A13"/>
    </sheetView>
  </sheetViews>
  <sheetFormatPr baseColWidth="10" defaultRowHeight="16"/>
  <cols>
    <col min="1" max="1" width="14.5" customWidth="1"/>
  </cols>
  <sheetData>
    <row r="1" spans="1:3">
      <c r="B1" s="51" t="s">
        <v>1740</v>
      </c>
      <c r="C1" s="51"/>
    </row>
    <row r="2" spans="1:3" ht="17">
      <c r="A2" s="15" t="s">
        <v>1739</v>
      </c>
      <c r="B2" s="15">
        <v>2017</v>
      </c>
      <c r="C2" s="15">
        <v>2018</v>
      </c>
    </row>
    <row r="3" spans="1:3">
      <c r="A3" t="s">
        <v>33</v>
      </c>
      <c r="B3" s="22">
        <v>198717</v>
      </c>
      <c r="C3" s="22">
        <v>184160</v>
      </c>
    </row>
    <row r="4" spans="1:3">
      <c r="A4" t="s">
        <v>1738</v>
      </c>
      <c r="B4" s="22">
        <v>8596</v>
      </c>
      <c r="C4" s="22">
        <v>5044</v>
      </c>
    </row>
    <row r="5" spans="1:3">
      <c r="A5" t="s">
        <v>1737</v>
      </c>
      <c r="B5" s="22">
        <v>9033</v>
      </c>
      <c r="C5" s="22">
        <v>12429</v>
      </c>
    </row>
    <row r="6" spans="1:3">
      <c r="A6" t="s">
        <v>1736</v>
      </c>
      <c r="B6" s="22">
        <v>7363</v>
      </c>
      <c r="C6" s="22">
        <v>11331</v>
      </c>
    </row>
    <row r="7" spans="1:3">
      <c r="A7" t="s">
        <v>1735</v>
      </c>
      <c r="B7" s="22">
        <v>1783</v>
      </c>
      <c r="C7" s="22">
        <v>5033</v>
      </c>
    </row>
    <row r="8" spans="1:3">
      <c r="A8" t="s">
        <v>1734</v>
      </c>
      <c r="B8" s="22">
        <v>250</v>
      </c>
      <c r="C8" s="22">
        <v>1872</v>
      </c>
    </row>
    <row r="9" spans="1:3">
      <c r="A9" t="s">
        <v>1733</v>
      </c>
      <c r="B9" s="22">
        <v>5357</v>
      </c>
      <c r="C9" s="22">
        <v>8250</v>
      </c>
    </row>
    <row r="10" spans="1:3">
      <c r="A10" t="s">
        <v>1732</v>
      </c>
      <c r="B10" s="22">
        <v>9756</v>
      </c>
      <c r="C10" s="22">
        <v>10969</v>
      </c>
    </row>
    <row r="11" spans="1:3">
      <c r="A11" t="s">
        <v>1731</v>
      </c>
      <c r="B11" s="22">
        <v>3422</v>
      </c>
      <c r="C11" s="22">
        <v>3615</v>
      </c>
    </row>
    <row r="12" spans="1:3">
      <c r="A12" t="s">
        <v>1730</v>
      </c>
      <c r="B12" s="22">
        <v>2079</v>
      </c>
      <c r="C12" s="22">
        <v>1703</v>
      </c>
    </row>
  </sheetData>
  <mergeCells count="1">
    <mergeCell ref="B1:C1"/>
  </mergeCells>
  <conditionalFormatting sqref="A3:C12">
    <cfRule type="expression" dxfId="0" priority="1">
      <formula>MOD(ROW(),2)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2"/>
  <sheetViews>
    <sheetView topLeftCell="A2" workbookViewId="0">
      <selection activeCell="A33" sqref="A33"/>
    </sheetView>
  </sheetViews>
  <sheetFormatPr baseColWidth="10" defaultRowHeight="16"/>
  <sheetData>
    <row r="1" spans="1:2">
      <c r="A1" t="s">
        <v>1649</v>
      </c>
    </row>
    <row r="2" spans="1:2">
      <c r="B2" t="s">
        <v>1650</v>
      </c>
    </row>
    <row r="3" spans="1:2">
      <c r="B3" t="s">
        <v>1651</v>
      </c>
    </row>
    <row r="4" spans="1:2">
      <c r="B4" t="s">
        <v>1652</v>
      </c>
    </row>
    <row r="5" spans="1:2">
      <c r="B5" t="s">
        <v>1653</v>
      </c>
    </row>
    <row r="6" spans="1:2">
      <c r="B6" t="s">
        <v>1654</v>
      </c>
    </row>
    <row r="7" spans="1:2">
      <c r="B7" t="s">
        <v>1655</v>
      </c>
    </row>
    <row r="8" spans="1:2">
      <c r="B8" t="s">
        <v>1656</v>
      </c>
    </row>
    <row r="9" spans="1:2">
      <c r="B9" t="s">
        <v>1657</v>
      </c>
    </row>
    <row r="11" spans="1:2">
      <c r="A11" s="29" t="s">
        <v>1658</v>
      </c>
    </row>
    <row r="12" spans="1:2">
      <c r="A12" s="1" t="s">
        <v>1659</v>
      </c>
    </row>
    <row r="13" spans="1:2">
      <c r="A13" s="1" t="s">
        <v>1660</v>
      </c>
    </row>
    <row r="14" spans="1:2">
      <c r="A14" s="1" t="s">
        <v>1661</v>
      </c>
    </row>
    <row r="15" spans="1:2">
      <c r="A15" s="1" t="s">
        <v>1662</v>
      </c>
    </row>
    <row r="16" spans="1:2">
      <c r="A16" s="1" t="s">
        <v>1663</v>
      </c>
    </row>
    <row r="17" spans="1:2">
      <c r="A17" s="1" t="s">
        <v>1664</v>
      </c>
    </row>
    <row r="20" spans="1:2">
      <c r="A20" t="s">
        <v>1774</v>
      </c>
    </row>
    <row r="23" spans="1:2">
      <c r="A23" t="s">
        <v>1783</v>
      </c>
    </row>
    <row r="24" spans="1:2">
      <c r="A24" s="1" t="s">
        <v>1785</v>
      </c>
    </row>
    <row r="25" spans="1:2">
      <c r="A25" s="1" t="s">
        <v>1784</v>
      </c>
    </row>
    <row r="26" spans="1:2">
      <c r="A26" s="1" t="s">
        <v>1786</v>
      </c>
    </row>
    <row r="27" spans="1:2">
      <c r="B27" s="1" t="s">
        <v>1788</v>
      </c>
    </row>
    <row r="28" spans="1:2">
      <c r="B28" s="1" t="s">
        <v>1787</v>
      </c>
    </row>
    <row r="29" spans="1:2">
      <c r="A29" s="1" t="s">
        <v>1789</v>
      </c>
    </row>
    <row r="30" spans="1:2">
      <c r="A30" s="1" t="s">
        <v>1790</v>
      </c>
    </row>
    <row r="31" spans="1:2">
      <c r="A31" s="1" t="s">
        <v>1791</v>
      </c>
    </row>
    <row r="32" spans="1:2">
      <c r="A32" s="1" t="s">
        <v>1793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select_contractors_filt1</vt:lpstr>
      <vt:lpstr>Sheet9</vt:lpstr>
      <vt:lpstr>select_contractors_fil2</vt:lpstr>
      <vt:lpstr>select_contractors_main</vt:lpstr>
      <vt:lpstr>select_contractors_main_details</vt:lpstr>
      <vt:lpstr>avg_vals_by_type</vt:lpstr>
      <vt:lpstr>main sheet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Wathen</dc:creator>
  <cp:lastModifiedBy>Spencer Wathen</cp:lastModifiedBy>
  <dcterms:created xsi:type="dcterms:W3CDTF">2019-07-23T01:40:44Z</dcterms:created>
  <dcterms:modified xsi:type="dcterms:W3CDTF">2019-08-07T00:02:36Z</dcterms:modified>
</cp:coreProperties>
</file>