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windowWidth="9210" windowHeight="6555"/>
  </bookViews>
  <sheets>
    <sheet name="甘特图" sheetId="9" r:id="rId1"/>
  </sheets>
  <definedNames>
    <definedName name="prevWBS" localSheetId="0">甘特图!$B1048576</definedName>
    <definedName name="_xlnm.Print_Area" localSheetId="0">甘特图!$A$1:$BM$28</definedName>
    <definedName name="_xlnm.Print_Titles" localSheetId="0">甘特图!$4:$9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comments1.xml><?xml version="1.0" encoding="utf-8"?>
<comments xmlns="http://schemas.openxmlformats.org/spreadsheetml/2006/main">
  <authors>
    <author>DESKTOP</author>
  </authors>
  <commentList>
    <comment ref="C5" authorId="0">
      <text>
        <r>
          <rPr>
            <b/>
            <sz val="9"/>
            <rFont val="微软雅黑"/>
            <charset val="134"/>
          </rPr>
          <t>初始时间：</t>
        </r>
        <r>
          <rPr>
            <sz val="9"/>
            <rFont val="微软雅黑"/>
            <charset val="134"/>
          </rPr>
          <t xml:space="preserve">
手动更改初始时间来更新日期显示范围。</t>
        </r>
      </text>
    </comment>
    <comment ref="E9" authorId="0">
      <text>
        <r>
          <rPr>
            <b/>
            <sz val="9"/>
            <rFont val="微软雅黑"/>
            <charset val="134"/>
          </rPr>
          <t xml:space="preserve">开始日期：
</t>
        </r>
        <r>
          <rPr>
            <sz val="9"/>
            <rFont val="微软雅黑"/>
            <charset val="134"/>
          </rPr>
          <t>手动输入每个任务的开始日期，或使用公式创建对前一个任务的依赖关系。例如，可以输入=End date+1将开始日期设置为前一个任务结束后自动开始，其中enddate是前一个任务结束日期的单元格序号。</t>
        </r>
        <r>
          <rPr>
            <sz val="9"/>
            <rFont val="宋体"/>
            <charset val="134"/>
          </rPr>
          <t xml:space="preserve">
</t>
        </r>
      </text>
    </comment>
    <comment ref="F9" authorId="0">
      <text>
        <r>
          <rPr>
            <b/>
            <sz val="9"/>
            <rFont val="微软雅黑"/>
            <charset val="134"/>
          </rPr>
          <t>结束日期：</t>
        </r>
        <r>
          <rPr>
            <sz val="9"/>
            <rFont val="微软雅黑"/>
            <charset val="134"/>
          </rPr>
          <t xml:space="preserve">
结束日期根据开始日期和项目工期自动生成，无需手动添加。</t>
        </r>
        <r>
          <rPr>
            <sz val="9"/>
            <rFont val="宋体"/>
            <charset val="134"/>
          </rPr>
          <t xml:space="preserve">
</t>
        </r>
      </text>
    </comment>
    <comment ref="G9" authorId="0">
      <text>
        <r>
          <rPr>
            <b/>
            <sz val="9"/>
            <rFont val="微软雅黑"/>
            <charset val="134"/>
          </rPr>
          <t xml:space="preserve">项目工期：
</t>
        </r>
        <r>
          <rPr>
            <sz val="9"/>
            <rFont val="微软雅黑"/>
            <charset val="134"/>
          </rPr>
          <t>项目工期为手动输入的天数。计算方式为结束日期-开始日期+1天。</t>
        </r>
        <r>
          <rPr>
            <sz val="9"/>
            <rFont val="宋体"/>
            <charset val="134"/>
          </rPr>
          <t xml:space="preserve">
</t>
        </r>
      </text>
    </comment>
    <comment ref="H9" authorId="0">
      <text>
        <r>
          <rPr>
            <b/>
            <sz val="9"/>
            <rFont val="微软雅黑"/>
            <charset val="134"/>
          </rPr>
          <t xml:space="preserve">进度百分比:
</t>
        </r>
        <r>
          <rPr>
            <sz val="9"/>
            <rFont val="微软雅黑"/>
            <charset val="134"/>
          </rPr>
          <t xml:space="preserve">手动输入完成百分比（0%-100%）来更新此任务的状态。甘特图灰色部分为已完成，蓝色部分为待完成。
</t>
        </r>
      </text>
    </comment>
  </commentList>
</comments>
</file>

<file path=xl/sharedStrings.xml><?xml version="1.0" encoding="utf-8"?>
<sst xmlns="http://schemas.openxmlformats.org/spreadsheetml/2006/main" count="19">
  <si>
    <t>工作进度表（甘特图）</t>
  </si>
  <si>
    <t>稻壳儿金山办公内容服务平台</t>
  </si>
  <si>
    <t>初始时间：</t>
  </si>
  <si>
    <t>项目总监：</t>
  </si>
  <si>
    <t>Docer</t>
  </si>
  <si>
    <t>序号</t>
  </si>
  <si>
    <t>项目名称</t>
  </si>
  <si>
    <t>责任人</t>
  </si>
  <si>
    <t>开始日期</t>
  </si>
  <si>
    <t>结束日期</t>
  </si>
  <si>
    <t>项目工期</t>
  </si>
  <si>
    <t>进度</t>
  </si>
  <si>
    <t>项目01</t>
  </si>
  <si>
    <t>任务名称</t>
  </si>
  <si>
    <t>姓名</t>
  </si>
  <si>
    <t>子任务名称</t>
  </si>
  <si>
    <t>项目02</t>
  </si>
  <si>
    <t>项目03</t>
  </si>
  <si>
    <t>项目04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</si>
</sst>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ddd\ m/dd/yy"/>
    <numFmt numFmtId="177" formatCode="m/d/yyyy\ \(dddd\)"/>
    <numFmt numFmtId="178" formatCode="m&quot;月&quot;"/>
    <numFmt numFmtId="179" formatCode="d"/>
  </numFmts>
  <fonts count="38">
    <font>
      <sz val="10"/>
      <name val="Arial"/>
      <charset val="134"/>
    </font>
    <font>
      <sz val="10"/>
      <name val="微软雅黑"/>
      <charset val="134"/>
    </font>
    <font>
      <sz val="12"/>
      <name val="微软雅黑"/>
      <charset val="134"/>
    </font>
    <font>
      <sz val="9"/>
      <name val="微软雅黑"/>
      <charset val="134"/>
    </font>
    <font>
      <b/>
      <sz val="26"/>
      <color theme="0"/>
      <name val="微软雅黑"/>
      <charset val="134"/>
    </font>
    <font>
      <sz val="14"/>
      <color indexed="56"/>
      <name val="微软雅黑"/>
      <charset val="134"/>
    </font>
    <font>
      <sz val="14"/>
      <color theme="0"/>
      <name val="微软雅黑"/>
      <charset val="134"/>
    </font>
    <font>
      <sz val="14"/>
      <name val="微软雅黑"/>
      <charset val="134"/>
    </font>
    <font>
      <sz val="7"/>
      <color indexed="55"/>
      <name val="微软雅黑"/>
      <charset val="134"/>
    </font>
    <font>
      <sz val="10"/>
      <color theme="0"/>
      <name val="微软雅黑"/>
      <charset val="134"/>
    </font>
    <font>
      <sz val="12"/>
      <color theme="0"/>
      <name val="微软雅黑"/>
      <charset val="134"/>
    </font>
    <font>
      <b/>
      <sz val="12"/>
      <color theme="0"/>
      <name val="微软雅黑"/>
      <charset val="134"/>
    </font>
    <font>
      <b/>
      <sz val="11"/>
      <name val="微软雅黑"/>
      <charset val="134"/>
    </font>
    <font>
      <sz val="9"/>
      <color rgb="FF000000"/>
      <name val="微软雅黑"/>
      <charset val="134"/>
    </font>
    <font>
      <i/>
      <sz val="9"/>
      <name val="微软雅黑"/>
      <charset val="134"/>
    </font>
    <font>
      <sz val="11"/>
      <color theme="0"/>
      <name val="微软雅黑"/>
      <charset val="134"/>
    </font>
    <font>
      <sz val="8"/>
      <color theme="0"/>
      <name val="微软雅黑"/>
      <charset val="134"/>
    </font>
    <font>
      <sz val="10"/>
      <color theme="4"/>
      <name val="微软雅黑"/>
      <charset val="134"/>
    </font>
    <font>
      <sz val="11"/>
      <color theme="0"/>
      <name val="黑体"/>
      <charset val="0"/>
      <scheme val="minor"/>
    </font>
    <font>
      <b/>
      <sz val="11"/>
      <color rgb="FF3F3F3F"/>
      <name val="黑体"/>
      <charset val="0"/>
      <scheme val="minor"/>
    </font>
    <font>
      <sz val="11"/>
      <color rgb="FFFF0000"/>
      <name val="黑体"/>
      <charset val="0"/>
      <scheme val="minor"/>
    </font>
    <font>
      <sz val="11"/>
      <color theme="1"/>
      <name val="黑体"/>
      <charset val="134"/>
      <scheme val="minor"/>
    </font>
    <font>
      <sz val="11"/>
      <color theme="1"/>
      <name val="黑体"/>
      <charset val="0"/>
      <scheme val="minor"/>
    </font>
    <font>
      <b/>
      <sz val="11"/>
      <color theme="3"/>
      <name val="黑体"/>
      <charset val="134"/>
      <scheme val="minor"/>
    </font>
    <font>
      <u/>
      <sz val="11"/>
      <color rgb="FF800080"/>
      <name val="黑体"/>
      <charset val="0"/>
      <scheme val="minor"/>
    </font>
    <font>
      <sz val="11"/>
      <color rgb="FF9C0006"/>
      <name val="黑体"/>
      <charset val="0"/>
      <scheme val="minor"/>
    </font>
    <font>
      <b/>
      <sz val="11"/>
      <color rgb="FFFFFFFF"/>
      <name val="黑体"/>
      <charset val="0"/>
      <scheme val="minor"/>
    </font>
    <font>
      <i/>
      <sz val="11"/>
      <color rgb="FF7F7F7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1"/>
      <color rgb="FFFA7D00"/>
      <name val="黑体"/>
      <charset val="0"/>
      <scheme val="minor"/>
    </font>
    <font>
      <b/>
      <sz val="18"/>
      <color theme="3"/>
      <name val="黑体"/>
      <charset val="134"/>
      <scheme val="minor"/>
    </font>
    <font>
      <sz val="11"/>
      <color rgb="FF9C6500"/>
      <name val="黑体"/>
      <charset val="0"/>
      <scheme val="minor"/>
    </font>
    <font>
      <sz val="11"/>
      <color rgb="FF3F3F76"/>
      <name val="黑体"/>
      <charset val="0"/>
      <scheme val="minor"/>
    </font>
    <font>
      <b/>
      <sz val="11"/>
      <color theme="1"/>
      <name val="黑体"/>
      <charset val="0"/>
      <scheme val="minor"/>
    </font>
    <font>
      <b/>
      <sz val="13"/>
      <color theme="3"/>
      <name val="黑体"/>
      <charset val="134"/>
      <scheme val="minor"/>
    </font>
    <font>
      <sz val="11"/>
      <color rgb="FF006100"/>
      <name val="黑体"/>
      <charset val="0"/>
      <scheme val="minor"/>
    </font>
    <font>
      <u/>
      <sz val="11"/>
      <color rgb="FF0000FF"/>
      <name val="黑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/>
      <top/>
      <bottom style="thin">
        <color theme="0" tint="-0.0499893185216834"/>
      </bottom>
      <diagonal/>
    </border>
    <border>
      <left style="thin">
        <color theme="0" tint="-0.0499893185216834"/>
      </left>
      <right/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1" tint="0.14996795556505"/>
      </left>
      <right/>
      <top/>
      <bottom/>
      <diagonal/>
    </border>
    <border>
      <left/>
      <right style="thin">
        <color theme="1" tint="0.14996795556505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14996795556505"/>
      </left>
      <right style="thin">
        <color theme="1" tint="0.349986266670736"/>
      </right>
      <top style="thin">
        <color theme="1" tint="0.349986266670736"/>
      </top>
      <bottom style="thin">
        <color theme="0"/>
      </bottom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0"/>
      </bottom>
      <diagonal/>
    </border>
    <border>
      <left style="thin">
        <color theme="1" tint="0.349986266670736"/>
      </left>
      <right style="thin">
        <color theme="1" tint="0.14996795556505"/>
      </right>
      <top style="thin">
        <color theme="1" tint="0.349986266670736"/>
      </top>
      <bottom style="thin">
        <color theme="0"/>
      </bottom>
      <diagonal/>
    </border>
    <border>
      <left/>
      <right style="thin">
        <color theme="1" tint="0.349986266670736"/>
      </right>
      <top style="thin">
        <color theme="1" tint="0.349986266670736"/>
      </top>
      <bottom style="thin">
        <color theme="0"/>
      </bottom>
      <diagonal/>
    </border>
    <border>
      <left style="thin">
        <color theme="0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0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 tint="-0.249977111117893"/>
      </left>
      <right/>
      <top style="thin">
        <color theme="0" tint="-0.0499893185216834"/>
      </top>
      <bottom style="thin">
        <color theme="0" tint="-0.0499893185216834"/>
      </bottom>
      <diagonal/>
    </border>
    <border>
      <left/>
      <right/>
      <top style="thin">
        <color theme="0" tint="-0.0499893185216834"/>
      </top>
      <bottom style="thin">
        <color theme="0" tint="-0.0499893185216834"/>
      </bottom>
      <diagonal/>
    </border>
    <border>
      <left/>
      <right style="thin">
        <color theme="0" tint="-0.249977111117893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249977111117893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249977111117893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1" tint="0.349986266670736"/>
      </left>
      <right/>
      <top style="thin">
        <color theme="1" tint="0.349986266670736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 style="thin">
        <color theme="1" tint="0.14996795556505"/>
      </left>
      <right style="thin">
        <color theme="1" tint="0.14996795556505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3" fillId="26" borderId="3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1" fillId="25" borderId="35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9" borderId="30" applyNumberFormat="0" applyAlignment="0" applyProtection="0">
      <alignment vertical="center"/>
    </xf>
    <xf numFmtId="0" fontId="30" fillId="9" borderId="34" applyNumberFormat="0" applyAlignment="0" applyProtection="0">
      <alignment vertical="center"/>
    </xf>
    <xf numFmtId="0" fontId="26" fillId="14" borderId="31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2" borderId="0" xfId="0" applyFont="1" applyFill="1" applyBorder="1" applyProtection="1"/>
    <xf numFmtId="0" fontId="1" fillId="3" borderId="0" xfId="0" applyFont="1" applyFill="1" applyBorder="1" applyProtection="1"/>
    <xf numFmtId="0" fontId="2" fillId="4" borderId="0" xfId="0" applyFont="1" applyFill="1" applyBorder="1" applyAlignment="1" applyProtection="1"/>
    <xf numFmtId="0" fontId="3" fillId="5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1" fillId="0" borderId="0" xfId="0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Font="1" applyProtection="1"/>
    <xf numFmtId="0" fontId="1" fillId="2" borderId="0" xfId="0" applyNumberFormat="1" applyFont="1" applyFill="1" applyBorder="1" applyProtection="1"/>
    <xf numFmtId="0" fontId="1" fillId="2" borderId="0" xfId="0" applyFont="1" applyFill="1" applyProtection="1"/>
    <xf numFmtId="0" fontId="4" fillId="2" borderId="0" xfId="0" applyNumberFormat="1" applyFont="1" applyFill="1" applyBorder="1" applyAlignment="1" applyProtection="1">
      <alignment vertical="center"/>
      <protection locked="0"/>
    </xf>
    <xf numFmtId="0" fontId="5" fillId="2" borderId="0" xfId="0" applyNumberFormat="1" applyFont="1" applyFill="1" applyBorder="1" applyAlignment="1" applyProtection="1">
      <alignment vertical="center"/>
      <protection locked="0"/>
    </xf>
    <xf numFmtId="0" fontId="6" fillId="2" borderId="0" xfId="0" applyNumberFormat="1" applyFont="1" applyFill="1" applyAlignment="1" applyProtection="1">
      <alignment vertical="center"/>
      <protection locked="0"/>
    </xf>
    <xf numFmtId="0" fontId="7" fillId="2" borderId="0" xfId="0" applyNumberFormat="1" applyFont="1" applyFill="1" applyAlignment="1" applyProtection="1">
      <protection locked="0"/>
    </xf>
    <xf numFmtId="0" fontId="8" fillId="2" borderId="0" xfId="0" applyFont="1" applyFill="1" applyAlignment="1" applyProtection="1">
      <protection locked="0"/>
    </xf>
    <xf numFmtId="0" fontId="9" fillId="2" borderId="0" xfId="0" applyFont="1" applyFill="1" applyBorder="1" applyProtection="1"/>
    <xf numFmtId="31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left" vertical="center"/>
    </xf>
    <xf numFmtId="31" fontId="9" fillId="2" borderId="0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0" xfId="0" applyFont="1" applyFill="1" applyAlignment="1" applyProtection="1">
      <alignment horizontal="right" vertical="center"/>
    </xf>
    <xf numFmtId="0" fontId="9" fillId="2" borderId="0" xfId="0" applyFont="1" applyFill="1" applyProtection="1"/>
    <xf numFmtId="0" fontId="9" fillId="3" borderId="0" xfId="0" applyFont="1" applyFill="1" applyBorder="1" applyProtection="1"/>
    <xf numFmtId="0" fontId="9" fillId="3" borderId="0" xfId="0" applyNumberFormat="1" applyFont="1" applyFill="1" applyBorder="1" applyProtection="1"/>
    <xf numFmtId="177" fontId="9" fillId="3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3" borderId="2" xfId="0" applyFont="1" applyFill="1" applyBorder="1" applyProtection="1"/>
    <xf numFmtId="0" fontId="9" fillId="3" borderId="2" xfId="0" applyNumberFormat="1" applyFont="1" applyFill="1" applyBorder="1" applyProtection="1"/>
    <xf numFmtId="0" fontId="10" fillId="4" borderId="3" xfId="0" applyFont="1" applyFill="1" applyBorder="1" applyAlignment="1" applyProtection="1"/>
    <xf numFmtId="0" fontId="11" fillId="4" borderId="4" xfId="0" applyNumberFormat="1" applyFont="1" applyFill="1" applyBorder="1" applyAlignment="1" applyProtection="1">
      <alignment horizontal="left" vertical="center"/>
    </xf>
    <xf numFmtId="0" fontId="11" fillId="4" borderId="5" xfId="0" applyFont="1" applyFill="1" applyBorder="1" applyAlignment="1" applyProtection="1">
      <alignment horizontal="center" vertical="center"/>
    </xf>
    <xf numFmtId="0" fontId="11" fillId="4" borderId="5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</xf>
    <xf numFmtId="0" fontId="3" fillId="5" borderId="7" xfId="0" applyFont="1" applyFill="1" applyBorder="1" applyAlignment="1" applyProtection="1">
      <alignment vertical="center"/>
    </xf>
    <xf numFmtId="0" fontId="12" fillId="5" borderId="8" xfId="0" applyNumberFormat="1" applyFont="1" applyFill="1" applyBorder="1" applyAlignment="1" applyProtection="1">
      <alignment horizontal="left" vertical="center"/>
    </xf>
    <xf numFmtId="0" fontId="12" fillId="5" borderId="8" xfId="0" applyFont="1" applyFill="1" applyBorder="1" applyAlignment="1" applyProtection="1">
      <alignment horizontal="center" vertical="center"/>
    </xf>
    <xf numFmtId="0" fontId="3" fillId="5" borderId="8" xfId="0" applyFont="1" applyFill="1" applyBorder="1" applyAlignment="1" applyProtection="1">
      <alignment vertical="center"/>
    </xf>
    <xf numFmtId="176" fontId="3" fillId="5" borderId="8" xfId="0" applyNumberFormat="1" applyFont="1" applyFill="1" applyBorder="1" applyAlignment="1" applyProtection="1">
      <alignment horizontal="right" vertical="center"/>
    </xf>
    <xf numFmtId="1" fontId="3" fillId="5" borderId="1" xfId="11" applyNumberFormat="1" applyFont="1" applyFill="1" applyBorder="1" applyAlignment="1" applyProtection="1">
      <alignment horizontal="center" vertical="center"/>
    </xf>
    <xf numFmtId="1" fontId="3" fillId="5" borderId="8" xfId="11" applyNumberFormat="1" applyFont="1" applyFill="1" applyBorder="1" applyAlignment="1" applyProtection="1">
      <alignment horizontal="center" vertical="center"/>
    </xf>
    <xf numFmtId="9" fontId="3" fillId="5" borderId="9" xfId="11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14" fontId="13" fillId="6" borderId="1" xfId="0" applyNumberFormat="1" applyFont="1" applyFill="1" applyBorder="1" applyAlignment="1" applyProtection="1">
      <alignment horizontal="center" vertical="center"/>
    </xf>
    <xf numFmtId="14" fontId="13" fillId="0" borderId="1" xfId="0" applyNumberFormat="1" applyFont="1" applyFill="1" applyBorder="1" applyAlignment="1" applyProtection="1">
      <alignment horizontal="center" vertical="center"/>
    </xf>
    <xf numFmtId="1" fontId="13" fillId="6" borderId="1" xfId="0" applyNumberFormat="1" applyFont="1" applyFill="1" applyBorder="1" applyAlignment="1" applyProtection="1">
      <alignment horizontal="center" vertical="center"/>
    </xf>
    <xf numFmtId="9" fontId="13" fillId="6" borderId="10" xfId="11" applyNumberFormat="1" applyFont="1" applyFill="1" applyBorder="1" applyAlignment="1" applyProtection="1">
      <alignment horizontal="center" vertical="center"/>
    </xf>
    <xf numFmtId="9" fontId="13" fillId="6" borderId="10" xfId="11" applyFont="1" applyFill="1" applyBorder="1" applyAlignment="1" applyProtection="1">
      <alignment horizontal="center" vertical="center"/>
    </xf>
    <xf numFmtId="0" fontId="12" fillId="5" borderId="1" xfId="0" applyNumberFormat="1" applyFont="1" applyFill="1" applyBorder="1" applyAlignment="1" applyProtection="1">
      <alignment horizontal="left" vertical="center"/>
    </xf>
    <xf numFmtId="0" fontId="12" fillId="5" borderId="1" xfId="0" applyFont="1" applyFill="1" applyBorder="1" applyAlignment="1" applyProtection="1">
      <alignment horizontal="center" vertical="center"/>
    </xf>
    <xf numFmtId="176" fontId="3" fillId="5" borderId="1" xfId="0" applyNumberFormat="1" applyFont="1" applyFill="1" applyBorder="1" applyAlignment="1" applyProtection="1">
      <alignment horizontal="center" vertical="center"/>
    </xf>
    <xf numFmtId="9" fontId="3" fillId="5" borderId="10" xfId="1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vertical="center"/>
    </xf>
    <xf numFmtId="1" fontId="3" fillId="0" borderId="1" xfId="11" applyNumberFormat="1" applyFont="1" applyFill="1" applyBorder="1" applyAlignment="1" applyProtection="1">
      <alignment horizontal="center" vertical="center"/>
    </xf>
    <xf numFmtId="9" fontId="3" fillId="0" borderId="10" xfId="11" applyFont="1" applyFill="1" applyBorder="1" applyAlignment="1" applyProtection="1">
      <alignment horizontal="center" vertical="center"/>
    </xf>
    <xf numFmtId="0" fontId="1" fillId="2" borderId="0" xfId="0" applyFont="1" applyFill="1"/>
    <xf numFmtId="0" fontId="15" fillId="2" borderId="0" xfId="0" applyNumberFormat="1" applyFont="1" applyFill="1" applyBorder="1" applyAlignment="1" applyProtection="1">
      <alignment horizontal="center" vertical="center"/>
    </xf>
    <xf numFmtId="178" fontId="9" fillId="3" borderId="11" xfId="0" applyNumberFormat="1" applyFont="1" applyFill="1" applyBorder="1" applyAlignment="1" applyProtection="1">
      <alignment horizontal="center" vertical="center"/>
    </xf>
    <xf numFmtId="178" fontId="9" fillId="3" borderId="0" xfId="0" applyNumberFormat="1" applyFont="1" applyFill="1" applyBorder="1" applyAlignment="1" applyProtection="1">
      <alignment horizontal="center" vertical="center"/>
    </xf>
    <xf numFmtId="178" fontId="9" fillId="3" borderId="12" xfId="0" applyNumberFormat="1" applyFont="1" applyFill="1" applyBorder="1" applyAlignment="1" applyProtection="1">
      <alignment horizontal="center" vertical="center"/>
    </xf>
    <xf numFmtId="178" fontId="9" fillId="3" borderId="13" xfId="0" applyNumberFormat="1" applyFont="1" applyFill="1" applyBorder="1" applyAlignment="1" applyProtection="1">
      <alignment horizontal="center" vertical="center"/>
    </xf>
    <xf numFmtId="179" fontId="16" fillId="3" borderId="14" xfId="0" applyNumberFormat="1" applyFont="1" applyFill="1" applyBorder="1" applyAlignment="1" applyProtection="1">
      <alignment horizontal="center" vertical="center" shrinkToFit="1"/>
    </xf>
    <xf numFmtId="179" fontId="16" fillId="3" borderId="15" xfId="0" applyNumberFormat="1" applyFont="1" applyFill="1" applyBorder="1" applyAlignment="1" applyProtection="1">
      <alignment horizontal="center" vertical="center" shrinkToFit="1"/>
    </xf>
    <xf numFmtId="179" fontId="16" fillId="3" borderId="16" xfId="0" applyNumberFormat="1" applyFont="1" applyFill="1" applyBorder="1" applyAlignment="1" applyProtection="1">
      <alignment horizontal="center" vertical="center" shrinkToFit="1"/>
    </xf>
    <xf numFmtId="179" fontId="16" fillId="3" borderId="17" xfId="0" applyNumberFormat="1" applyFont="1" applyFill="1" applyBorder="1" applyAlignment="1" applyProtection="1">
      <alignment horizontal="center" vertical="center" shrinkToFit="1"/>
    </xf>
    <xf numFmtId="0" fontId="10" fillId="4" borderId="18" xfId="0" applyNumberFormat="1" applyFont="1" applyFill="1" applyBorder="1" applyAlignment="1" applyProtection="1">
      <alignment horizontal="center" vertical="center" shrinkToFit="1"/>
    </xf>
    <xf numFmtId="0" fontId="10" fillId="4" borderId="19" xfId="0" applyNumberFormat="1" applyFont="1" applyFill="1" applyBorder="1" applyAlignment="1" applyProtection="1">
      <alignment horizontal="center" vertical="center" shrinkToFit="1"/>
    </xf>
    <xf numFmtId="0" fontId="10" fillId="4" borderId="20" xfId="0" applyNumberFormat="1" applyFont="1" applyFill="1" applyBorder="1" applyAlignment="1" applyProtection="1">
      <alignment horizontal="center" vertical="center" shrinkToFit="1"/>
    </xf>
    <xf numFmtId="0" fontId="10" fillId="4" borderId="21" xfId="0" applyNumberFormat="1" applyFont="1" applyFill="1" applyBorder="1" applyAlignment="1" applyProtection="1">
      <alignment horizontal="center" vertical="center" shrinkToFit="1"/>
    </xf>
    <xf numFmtId="0" fontId="3" fillId="5" borderId="22" xfId="0" applyFont="1" applyFill="1" applyBorder="1" applyAlignment="1" applyProtection="1">
      <alignment horizontal="left" vertical="center"/>
    </xf>
    <xf numFmtId="0" fontId="3" fillId="5" borderId="23" xfId="0" applyFont="1" applyFill="1" applyBorder="1" applyAlignment="1" applyProtection="1">
      <alignment horizontal="left" vertical="center"/>
    </xf>
    <xf numFmtId="0" fontId="3" fillId="5" borderId="24" xfId="0" applyFont="1" applyFill="1" applyBorder="1" applyAlignment="1" applyProtection="1">
      <alignment horizontal="left" vertical="center"/>
    </xf>
    <xf numFmtId="0" fontId="3" fillId="0" borderId="25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  <xf numFmtId="0" fontId="3" fillId="0" borderId="26" xfId="0" applyFont="1" applyFill="1" applyBorder="1" applyAlignment="1" applyProtection="1">
      <alignment horizontal="left" vertical="center"/>
    </xf>
    <xf numFmtId="0" fontId="3" fillId="0" borderId="7" xfId="0" applyFont="1" applyFill="1" applyBorder="1" applyAlignment="1" applyProtection="1">
      <alignment horizontal="left" vertical="center"/>
    </xf>
    <xf numFmtId="9" fontId="3" fillId="0" borderId="1" xfId="0" applyNumberFormat="1" applyFont="1" applyFill="1" applyBorder="1" applyAlignment="1" applyProtection="1">
      <alignment horizontal="left" vertical="center"/>
    </xf>
    <xf numFmtId="179" fontId="16" fillId="3" borderId="27" xfId="0" applyNumberFormat="1" applyFont="1" applyFill="1" applyBorder="1" applyAlignment="1" applyProtection="1">
      <alignment horizontal="center" vertical="center" shrinkToFit="1"/>
    </xf>
    <xf numFmtId="0" fontId="10" fillId="4" borderId="28" xfId="0" applyNumberFormat="1" applyFont="1" applyFill="1" applyBorder="1" applyAlignment="1" applyProtection="1">
      <alignment horizontal="center" vertical="center" shrinkToFit="1"/>
    </xf>
    <xf numFmtId="0" fontId="3" fillId="0" borderId="10" xfId="0" applyFont="1" applyFill="1" applyBorder="1" applyAlignment="1" applyProtection="1">
      <alignment horizontal="left" vertical="center"/>
    </xf>
    <xf numFmtId="178" fontId="9" fillId="3" borderId="29" xfId="0" applyNumberFormat="1" applyFont="1" applyFill="1" applyBorder="1" applyAlignment="1" applyProtection="1">
      <alignment horizontal="center" vertical="center"/>
    </xf>
    <xf numFmtId="0" fontId="17" fillId="2" borderId="0" xfId="0" applyFont="1" applyFill="1"/>
    <xf numFmtId="0" fontId="10" fillId="4" borderId="0" xfId="0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theme="4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22" fmlaLink="$BN$4" horiz="1" max="100" min="1" val="1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6</xdr:col>
      <xdr:colOff>580390</xdr:colOff>
      <xdr:row>5</xdr:row>
      <xdr:rowOff>79375</xdr:rowOff>
    </xdr:from>
    <xdr:to>
      <xdr:col>20</xdr:col>
      <xdr:colOff>132715</xdr:colOff>
      <xdr:row>11</xdr:row>
      <xdr:rowOff>35983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4952365" y="1363345"/>
          <a:ext cx="3419475" cy="110871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114300</xdr:rowOff>
        </xdr:from>
        <xdr:to>
          <xdr:col>23</xdr:col>
          <xdr:colOff>171450</xdr:colOff>
          <xdr:row>6</xdr:row>
          <xdr:rowOff>0</xdr:rowOff>
        </xdr:to>
        <xdr:sp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>
            <a:xfrm>
              <a:off x="6067425" y="1179195"/>
              <a:ext cx="2886075" cy="21907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N34"/>
  <sheetViews>
    <sheetView showGridLines="0" tabSelected="1" zoomScale="115" zoomScaleNormal="115" workbookViewId="0">
      <pane ySplit="9" topLeftCell="A10" activePane="bottomLeft" state="frozen"/>
      <selection/>
      <selection pane="bottomLeft" activeCell="G32" sqref="G32"/>
    </sheetView>
  </sheetViews>
  <sheetFormatPr defaultColWidth="9.14285714285714" defaultRowHeight="16.5"/>
  <cols>
    <col min="1" max="1" width="2.71428571428571" style="6" customWidth="1"/>
    <col min="2" max="2" width="11.8571428571429" style="7" customWidth="1"/>
    <col min="3" max="3" width="12.8571428571429" style="8" customWidth="1"/>
    <col min="4" max="8" width="12.7142857142857" style="8" customWidth="1"/>
    <col min="9" max="64" width="2.71428571428571" style="8" customWidth="1"/>
    <col min="65" max="65" width="2.71428571428571" style="6" customWidth="1"/>
    <col min="66" max="16384" width="9.14285714285714" style="6"/>
  </cols>
  <sheetData>
    <row r="1" s="1" customFormat="1" spans="2:64"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</row>
    <row r="2" s="1" customFormat="1" ht="30" customHeight="1" spans="2:64">
      <c r="B2" s="11" t="s">
        <v>0</v>
      </c>
      <c r="C2" s="12"/>
      <c r="D2" s="12"/>
      <c r="E2" s="12"/>
      <c r="F2" s="12"/>
      <c r="G2" s="10"/>
      <c r="H2" s="10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</row>
    <row r="3" s="1" customFormat="1" ht="20.1" customHeight="1" spans="2:64">
      <c r="B3" s="13" t="s">
        <v>1</v>
      </c>
      <c r="C3" s="14"/>
      <c r="D3" s="14"/>
      <c r="E3" s="15"/>
      <c r="F3" s="15"/>
      <c r="G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="1" customFormat="1" ht="17.25" customHeight="1" spans="1:66">
      <c r="A4" s="16"/>
      <c r="D4" s="17"/>
      <c r="G4" s="18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16"/>
      <c r="BN4" s="84">
        <v>1</v>
      </c>
    </row>
    <row r="5" s="1" customFormat="1" ht="17.25" customHeight="1" spans="1:66">
      <c r="A5" s="16"/>
      <c r="B5" s="19" t="s">
        <v>2</v>
      </c>
      <c r="C5" s="20">
        <v>43862</v>
      </c>
      <c r="D5" s="21" t="s">
        <v>3</v>
      </c>
      <c r="E5" s="16" t="s">
        <v>4</v>
      </c>
      <c r="G5" s="21"/>
      <c r="H5" s="10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16"/>
      <c r="BN5" s="84"/>
    </row>
    <row r="6" s="1" customFormat="1" ht="9" customHeight="1" spans="1:66">
      <c r="A6" s="16"/>
      <c r="B6" s="19"/>
      <c r="C6" s="20"/>
      <c r="D6" s="17"/>
      <c r="E6" s="21"/>
      <c r="F6" s="22"/>
      <c r="G6" s="21"/>
      <c r="H6" s="10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16"/>
      <c r="BN6" s="84"/>
    </row>
    <row r="7" s="2" customFormat="1" ht="17.25" customHeight="1" spans="1:65">
      <c r="A7" s="23"/>
      <c r="B7" s="24"/>
      <c r="D7" s="25"/>
      <c r="E7" s="25"/>
      <c r="F7" s="23"/>
      <c r="G7" s="23"/>
      <c r="H7" s="23"/>
      <c r="I7" s="60">
        <f>I8</f>
        <v>43857</v>
      </c>
      <c r="J7" s="60"/>
      <c r="K7" s="61"/>
      <c r="L7" s="61"/>
      <c r="M7" s="61"/>
      <c r="N7" s="61"/>
      <c r="O7" s="62"/>
      <c r="P7" s="63">
        <f>P8</f>
        <v>43864</v>
      </c>
      <c r="Q7" s="61"/>
      <c r="R7" s="61"/>
      <c r="S7" s="61"/>
      <c r="T7" s="61"/>
      <c r="U7" s="61"/>
      <c r="V7" s="62"/>
      <c r="W7" s="61">
        <f>W8</f>
        <v>43871</v>
      </c>
      <c r="X7" s="61"/>
      <c r="Y7" s="61"/>
      <c r="Z7" s="61"/>
      <c r="AA7" s="61"/>
      <c r="AB7" s="61"/>
      <c r="AC7" s="61"/>
      <c r="AD7" s="60">
        <f>AD8</f>
        <v>43878</v>
      </c>
      <c r="AE7" s="61"/>
      <c r="AF7" s="61"/>
      <c r="AG7" s="61"/>
      <c r="AH7" s="61"/>
      <c r="AI7" s="61"/>
      <c r="AJ7" s="62"/>
      <c r="AK7" s="61">
        <f>AK8</f>
        <v>43885</v>
      </c>
      <c r="AL7" s="61"/>
      <c r="AM7" s="61"/>
      <c r="AN7" s="61"/>
      <c r="AO7" s="61"/>
      <c r="AP7" s="61"/>
      <c r="AQ7" s="62"/>
      <c r="AR7" s="61">
        <f>AR8</f>
        <v>43892</v>
      </c>
      <c r="AS7" s="61"/>
      <c r="AT7" s="61"/>
      <c r="AU7" s="61"/>
      <c r="AV7" s="61"/>
      <c r="AW7" s="61"/>
      <c r="AX7" s="61"/>
      <c r="AY7" s="60">
        <f>AY8</f>
        <v>43899</v>
      </c>
      <c r="AZ7" s="61"/>
      <c r="BA7" s="61"/>
      <c r="BB7" s="61"/>
      <c r="BC7" s="61"/>
      <c r="BD7" s="61"/>
      <c r="BE7" s="61"/>
      <c r="BF7" s="60">
        <f>BF8</f>
        <v>43906</v>
      </c>
      <c r="BG7" s="61"/>
      <c r="BH7" s="61"/>
      <c r="BI7" s="61"/>
      <c r="BJ7" s="61"/>
      <c r="BK7" s="61"/>
      <c r="BL7" s="83"/>
      <c r="BM7" s="61"/>
    </row>
    <row r="8" s="2" customFormat="1" spans="1:65">
      <c r="A8" s="26"/>
      <c r="B8" s="27"/>
      <c r="C8" s="26"/>
      <c r="D8" s="26"/>
      <c r="E8" s="26"/>
      <c r="F8" s="26"/>
      <c r="G8" s="26"/>
      <c r="H8" s="26"/>
      <c r="I8" s="64">
        <f>C5-WEEKDAY(C5,1)+2+7*(BN4-1)</f>
        <v>43857</v>
      </c>
      <c r="J8" s="65">
        <f t="shared" ref="J8:AO8" si="0">I8+1</f>
        <v>43858</v>
      </c>
      <c r="K8" s="65">
        <f t="shared" si="0"/>
        <v>43859</v>
      </c>
      <c r="L8" s="65">
        <f t="shared" si="0"/>
        <v>43860</v>
      </c>
      <c r="M8" s="65">
        <f t="shared" si="0"/>
        <v>43861</v>
      </c>
      <c r="N8" s="65">
        <f t="shared" si="0"/>
        <v>43862</v>
      </c>
      <c r="O8" s="66">
        <f t="shared" si="0"/>
        <v>43863</v>
      </c>
      <c r="P8" s="67">
        <f t="shared" si="0"/>
        <v>43864</v>
      </c>
      <c r="Q8" s="65">
        <f t="shared" si="0"/>
        <v>43865</v>
      </c>
      <c r="R8" s="65">
        <f t="shared" si="0"/>
        <v>43866</v>
      </c>
      <c r="S8" s="65">
        <f t="shared" si="0"/>
        <v>43867</v>
      </c>
      <c r="T8" s="65">
        <f t="shared" si="0"/>
        <v>43868</v>
      </c>
      <c r="U8" s="65">
        <f t="shared" si="0"/>
        <v>43869</v>
      </c>
      <c r="V8" s="80">
        <f t="shared" si="0"/>
        <v>43870</v>
      </c>
      <c r="W8" s="64">
        <f t="shared" si="0"/>
        <v>43871</v>
      </c>
      <c r="X8" s="65">
        <f t="shared" si="0"/>
        <v>43872</v>
      </c>
      <c r="Y8" s="65">
        <f t="shared" si="0"/>
        <v>43873</v>
      </c>
      <c r="Z8" s="65">
        <f t="shared" si="0"/>
        <v>43874</v>
      </c>
      <c r="AA8" s="65">
        <f t="shared" si="0"/>
        <v>43875</v>
      </c>
      <c r="AB8" s="65">
        <f t="shared" si="0"/>
        <v>43876</v>
      </c>
      <c r="AC8" s="66">
        <f t="shared" si="0"/>
        <v>43877</v>
      </c>
      <c r="AD8" s="67">
        <f t="shared" si="0"/>
        <v>43878</v>
      </c>
      <c r="AE8" s="65">
        <f t="shared" si="0"/>
        <v>43879</v>
      </c>
      <c r="AF8" s="65">
        <f t="shared" si="0"/>
        <v>43880</v>
      </c>
      <c r="AG8" s="65">
        <f t="shared" si="0"/>
        <v>43881</v>
      </c>
      <c r="AH8" s="65">
        <f t="shared" si="0"/>
        <v>43882</v>
      </c>
      <c r="AI8" s="65">
        <f t="shared" si="0"/>
        <v>43883</v>
      </c>
      <c r="AJ8" s="66">
        <f t="shared" si="0"/>
        <v>43884</v>
      </c>
      <c r="AK8" s="67">
        <f t="shared" si="0"/>
        <v>43885</v>
      </c>
      <c r="AL8" s="65">
        <f t="shared" si="0"/>
        <v>43886</v>
      </c>
      <c r="AM8" s="65">
        <f t="shared" si="0"/>
        <v>43887</v>
      </c>
      <c r="AN8" s="65">
        <f t="shared" si="0"/>
        <v>43888</v>
      </c>
      <c r="AO8" s="65">
        <f t="shared" si="0"/>
        <v>43889</v>
      </c>
      <c r="AP8" s="65">
        <f t="shared" ref="AP8:BL8" si="1">AO8+1</f>
        <v>43890</v>
      </c>
      <c r="AQ8" s="66">
        <f t="shared" si="1"/>
        <v>43891</v>
      </c>
      <c r="AR8" s="67">
        <f t="shared" si="1"/>
        <v>43892</v>
      </c>
      <c r="AS8" s="65">
        <f t="shared" si="1"/>
        <v>43893</v>
      </c>
      <c r="AT8" s="65">
        <f t="shared" si="1"/>
        <v>43894</v>
      </c>
      <c r="AU8" s="65">
        <f t="shared" si="1"/>
        <v>43895</v>
      </c>
      <c r="AV8" s="65">
        <f t="shared" si="1"/>
        <v>43896</v>
      </c>
      <c r="AW8" s="65">
        <f t="shared" si="1"/>
        <v>43897</v>
      </c>
      <c r="AX8" s="80">
        <f t="shared" si="1"/>
        <v>43898</v>
      </c>
      <c r="AY8" s="64">
        <f t="shared" si="1"/>
        <v>43899</v>
      </c>
      <c r="AZ8" s="65">
        <f t="shared" si="1"/>
        <v>43900</v>
      </c>
      <c r="BA8" s="65">
        <f t="shared" si="1"/>
        <v>43901</v>
      </c>
      <c r="BB8" s="65">
        <f t="shared" si="1"/>
        <v>43902</v>
      </c>
      <c r="BC8" s="65">
        <f t="shared" si="1"/>
        <v>43903</v>
      </c>
      <c r="BD8" s="65">
        <f t="shared" si="1"/>
        <v>43904</v>
      </c>
      <c r="BE8" s="66">
        <f t="shared" si="1"/>
        <v>43905</v>
      </c>
      <c r="BF8" s="67">
        <f t="shared" si="1"/>
        <v>43906</v>
      </c>
      <c r="BG8" s="65">
        <f t="shared" si="1"/>
        <v>43907</v>
      </c>
      <c r="BH8" s="65">
        <f t="shared" si="1"/>
        <v>43908</v>
      </c>
      <c r="BI8" s="65">
        <f t="shared" si="1"/>
        <v>43909</v>
      </c>
      <c r="BJ8" s="65">
        <f t="shared" si="1"/>
        <v>43910</v>
      </c>
      <c r="BK8" s="65">
        <f t="shared" si="1"/>
        <v>43911</v>
      </c>
      <c r="BL8" s="66">
        <f t="shared" si="1"/>
        <v>43912</v>
      </c>
      <c r="BM8" s="26"/>
    </row>
    <row r="9" s="3" customFormat="1" ht="18" customHeight="1" spans="1:65">
      <c r="A9" s="28"/>
      <c r="B9" s="29" t="s">
        <v>5</v>
      </c>
      <c r="C9" s="30" t="s">
        <v>6</v>
      </c>
      <c r="D9" s="31" t="s">
        <v>7</v>
      </c>
      <c r="E9" s="30" t="s">
        <v>8</v>
      </c>
      <c r="F9" s="30" t="s">
        <v>9</v>
      </c>
      <c r="G9" s="31" t="s">
        <v>10</v>
      </c>
      <c r="H9" s="32" t="s">
        <v>11</v>
      </c>
      <c r="I9" s="68" t="str">
        <f>CHOOSE(WEEKDAY(I8,1),"日","一","二","三","四","五","六")</f>
        <v>一</v>
      </c>
      <c r="J9" s="69" t="str">
        <f>CHOOSE(WEEKDAY(J8,1),"日","一","二","三","四","五","六")</f>
        <v>二</v>
      </c>
      <c r="K9" s="69" t="str">
        <f t="shared" ref="K9:AP9" si="2">CHOOSE(WEEKDAY(K8,1),"日","一","二","三","四","五","六")</f>
        <v>三</v>
      </c>
      <c r="L9" s="69" t="str">
        <f t="shared" si="2"/>
        <v>四</v>
      </c>
      <c r="M9" s="69" t="str">
        <f t="shared" si="2"/>
        <v>五</v>
      </c>
      <c r="N9" s="69" t="str">
        <f t="shared" si="2"/>
        <v>六</v>
      </c>
      <c r="O9" s="70" t="str">
        <f t="shared" si="2"/>
        <v>日</v>
      </c>
      <c r="P9" s="71" t="str">
        <f t="shared" si="2"/>
        <v>一</v>
      </c>
      <c r="Q9" s="69" t="str">
        <f t="shared" si="2"/>
        <v>二</v>
      </c>
      <c r="R9" s="69" t="str">
        <f t="shared" si="2"/>
        <v>三</v>
      </c>
      <c r="S9" s="69" t="str">
        <f t="shared" si="2"/>
        <v>四</v>
      </c>
      <c r="T9" s="69" t="str">
        <f t="shared" si="2"/>
        <v>五</v>
      </c>
      <c r="U9" s="69" t="str">
        <f t="shared" si="2"/>
        <v>六</v>
      </c>
      <c r="V9" s="81" t="str">
        <f t="shared" si="2"/>
        <v>日</v>
      </c>
      <c r="W9" s="68" t="str">
        <f t="shared" si="2"/>
        <v>一</v>
      </c>
      <c r="X9" s="69" t="str">
        <f t="shared" si="2"/>
        <v>二</v>
      </c>
      <c r="Y9" s="69" t="str">
        <f t="shared" si="2"/>
        <v>三</v>
      </c>
      <c r="Z9" s="69" t="str">
        <f t="shared" si="2"/>
        <v>四</v>
      </c>
      <c r="AA9" s="69" t="str">
        <f t="shared" si="2"/>
        <v>五</v>
      </c>
      <c r="AB9" s="69" t="str">
        <f t="shared" si="2"/>
        <v>六</v>
      </c>
      <c r="AC9" s="70" t="str">
        <f t="shared" si="2"/>
        <v>日</v>
      </c>
      <c r="AD9" s="71" t="str">
        <f t="shared" si="2"/>
        <v>一</v>
      </c>
      <c r="AE9" s="69" t="str">
        <f t="shared" si="2"/>
        <v>二</v>
      </c>
      <c r="AF9" s="69" t="str">
        <f t="shared" si="2"/>
        <v>三</v>
      </c>
      <c r="AG9" s="69" t="str">
        <f t="shared" si="2"/>
        <v>四</v>
      </c>
      <c r="AH9" s="69" t="str">
        <f t="shared" si="2"/>
        <v>五</v>
      </c>
      <c r="AI9" s="69" t="str">
        <f t="shared" si="2"/>
        <v>六</v>
      </c>
      <c r="AJ9" s="81" t="str">
        <f t="shared" si="2"/>
        <v>日</v>
      </c>
      <c r="AK9" s="68" t="str">
        <f t="shared" si="2"/>
        <v>一</v>
      </c>
      <c r="AL9" s="69" t="str">
        <f t="shared" si="2"/>
        <v>二</v>
      </c>
      <c r="AM9" s="69" t="str">
        <f t="shared" si="2"/>
        <v>三</v>
      </c>
      <c r="AN9" s="69" t="str">
        <f t="shared" si="2"/>
        <v>四</v>
      </c>
      <c r="AO9" s="69" t="str">
        <f t="shared" si="2"/>
        <v>五</v>
      </c>
      <c r="AP9" s="69" t="str">
        <f t="shared" si="2"/>
        <v>六</v>
      </c>
      <c r="AQ9" s="81" t="str">
        <f t="shared" ref="AQ9:BL9" si="3">CHOOSE(WEEKDAY(AQ8,1),"日","一","二","三","四","五","六")</f>
        <v>日</v>
      </c>
      <c r="AR9" s="68" t="str">
        <f t="shared" si="3"/>
        <v>一</v>
      </c>
      <c r="AS9" s="69" t="str">
        <f t="shared" si="3"/>
        <v>二</v>
      </c>
      <c r="AT9" s="69" t="str">
        <f t="shared" si="3"/>
        <v>三</v>
      </c>
      <c r="AU9" s="69" t="str">
        <f t="shared" si="3"/>
        <v>四</v>
      </c>
      <c r="AV9" s="69" t="str">
        <f t="shared" si="3"/>
        <v>五</v>
      </c>
      <c r="AW9" s="69" t="str">
        <f t="shared" si="3"/>
        <v>六</v>
      </c>
      <c r="AX9" s="81" t="str">
        <f t="shared" si="3"/>
        <v>日</v>
      </c>
      <c r="AY9" s="68" t="str">
        <f t="shared" si="3"/>
        <v>一</v>
      </c>
      <c r="AZ9" s="69" t="str">
        <f t="shared" si="3"/>
        <v>二</v>
      </c>
      <c r="BA9" s="69" t="str">
        <f t="shared" si="3"/>
        <v>三</v>
      </c>
      <c r="BB9" s="69" t="str">
        <f t="shared" si="3"/>
        <v>四</v>
      </c>
      <c r="BC9" s="69" t="str">
        <f t="shared" si="3"/>
        <v>五</v>
      </c>
      <c r="BD9" s="69" t="str">
        <f t="shared" si="3"/>
        <v>六</v>
      </c>
      <c r="BE9" s="81" t="str">
        <f t="shared" si="3"/>
        <v>日</v>
      </c>
      <c r="BF9" s="68" t="str">
        <f t="shared" si="3"/>
        <v>一</v>
      </c>
      <c r="BG9" s="69" t="str">
        <f t="shared" si="3"/>
        <v>二</v>
      </c>
      <c r="BH9" s="69" t="str">
        <f t="shared" si="3"/>
        <v>三</v>
      </c>
      <c r="BI9" s="69" t="str">
        <f t="shared" si="3"/>
        <v>四</v>
      </c>
      <c r="BJ9" s="69" t="str">
        <f t="shared" si="3"/>
        <v>五</v>
      </c>
      <c r="BK9" s="69" t="str">
        <f t="shared" si="3"/>
        <v>六</v>
      </c>
      <c r="BL9" s="70" t="str">
        <f t="shared" si="3"/>
        <v>日</v>
      </c>
      <c r="BM9" s="85"/>
    </row>
    <row r="10" s="4" customFormat="1" ht="15" customHeight="1" spans="1:65">
      <c r="A10" s="33"/>
      <c r="B10" s="34" t="str">
        <f>IF(ISERROR(VALUE(SUBSTITUTE(prevWBS,".",""))),"1",IF(ISERROR(FIND("`",SUBSTITUTE(prevWBS,".","`",1))),TEXT(VALUE(prevWBS)+1,"#"),TEXT(VALUE(LEFT(prevWBS,FIND("`",SUBSTITUTE(prevWBS,".","`",1))-1))+1,"#")))</f>
        <v>1</v>
      </c>
      <c r="C10" s="35" t="s">
        <v>12</v>
      </c>
      <c r="D10" s="36"/>
      <c r="E10" s="37"/>
      <c r="F10" s="38"/>
      <c r="G10" s="39"/>
      <c r="H10" s="40"/>
      <c r="I10" s="72"/>
      <c r="J10" s="73"/>
      <c r="K10" s="73"/>
      <c r="L10" s="73"/>
      <c r="M10" s="73"/>
      <c r="N10" s="73"/>
      <c r="O10" s="74"/>
      <c r="P10" s="73"/>
      <c r="Q10" s="73"/>
      <c r="R10" s="73"/>
      <c r="S10" s="73"/>
      <c r="T10" s="73"/>
      <c r="U10" s="73"/>
      <c r="V10" s="73"/>
      <c r="W10" s="72"/>
      <c r="X10" s="73"/>
      <c r="Y10" s="73"/>
      <c r="Z10" s="73"/>
      <c r="AA10" s="73"/>
      <c r="AB10" s="73"/>
      <c r="AC10" s="74"/>
      <c r="AD10" s="73"/>
      <c r="AE10" s="73"/>
      <c r="AF10" s="73"/>
      <c r="AG10" s="73"/>
      <c r="AH10" s="73"/>
      <c r="AI10" s="73"/>
      <c r="AJ10" s="74"/>
      <c r="AK10" s="73"/>
      <c r="AL10" s="73"/>
      <c r="AM10" s="73"/>
      <c r="AN10" s="73"/>
      <c r="AO10" s="73"/>
      <c r="AP10" s="73"/>
      <c r="AQ10" s="74"/>
      <c r="AR10" s="73"/>
      <c r="AS10" s="73"/>
      <c r="AT10" s="73"/>
      <c r="AU10" s="73"/>
      <c r="AV10" s="73"/>
      <c r="AW10" s="73"/>
      <c r="AX10" s="74"/>
      <c r="AY10" s="73"/>
      <c r="AZ10" s="73"/>
      <c r="BA10" s="73"/>
      <c r="BB10" s="73"/>
      <c r="BC10" s="73"/>
      <c r="BD10" s="73"/>
      <c r="BE10" s="74"/>
      <c r="BF10" s="73"/>
      <c r="BG10" s="73"/>
      <c r="BH10" s="73"/>
      <c r="BI10" s="73"/>
      <c r="BJ10" s="73"/>
      <c r="BK10" s="73"/>
      <c r="BL10" s="74"/>
      <c r="BM10" s="33"/>
    </row>
    <row r="11" s="5" customFormat="1" ht="15" customHeight="1" spans="1:65">
      <c r="A11" s="41"/>
      <c r="B11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C11" s="43" t="s">
        <v>13</v>
      </c>
      <c r="D11" s="44" t="s">
        <v>14</v>
      </c>
      <c r="E11" s="45">
        <v>43863</v>
      </c>
      <c r="F11" s="46">
        <f t="shared" ref="F11:F16" si="4">IF(ISBLANK(E11)," - ",IF(G11=0,E11,E11+G11-1))</f>
        <v>43867</v>
      </c>
      <c r="G11" s="47">
        <v>5</v>
      </c>
      <c r="H11" s="48">
        <v>0.3</v>
      </c>
      <c r="I11" s="75"/>
      <c r="J11" s="76"/>
      <c r="K11" s="76"/>
      <c r="L11" s="76"/>
      <c r="M11" s="76"/>
      <c r="N11" s="76"/>
      <c r="O11" s="77"/>
      <c r="P11" s="78"/>
      <c r="Q11" s="76"/>
      <c r="R11" s="76"/>
      <c r="S11" s="76"/>
      <c r="T11" s="76"/>
      <c r="U11" s="76"/>
      <c r="V11" s="82"/>
      <c r="W11" s="75"/>
      <c r="X11" s="76"/>
      <c r="Y11" s="76"/>
      <c r="Z11" s="76"/>
      <c r="AA11" s="76"/>
      <c r="AB11" s="76"/>
      <c r="AC11" s="77"/>
      <c r="AD11" s="78"/>
      <c r="AE11" s="76"/>
      <c r="AF11" s="76"/>
      <c r="AG11" s="76"/>
      <c r="AH11" s="76"/>
      <c r="AI11" s="76"/>
      <c r="AJ11" s="77"/>
      <c r="AK11" s="78"/>
      <c r="AL11" s="76"/>
      <c r="AM11" s="76"/>
      <c r="AN11" s="76"/>
      <c r="AO11" s="76"/>
      <c r="AP11" s="76"/>
      <c r="AQ11" s="77"/>
      <c r="AR11" s="78"/>
      <c r="AS11" s="76"/>
      <c r="AT11" s="76"/>
      <c r="AU11" s="76"/>
      <c r="AV11" s="76"/>
      <c r="AW11" s="76"/>
      <c r="AX11" s="77"/>
      <c r="AY11" s="78"/>
      <c r="AZ11" s="76"/>
      <c r="BA11" s="76"/>
      <c r="BB11" s="76"/>
      <c r="BC11" s="76"/>
      <c r="BD11" s="76"/>
      <c r="BE11" s="77"/>
      <c r="BF11" s="78"/>
      <c r="BG11" s="76"/>
      <c r="BH11" s="76"/>
      <c r="BI11" s="76"/>
      <c r="BJ11" s="76"/>
      <c r="BK11" s="76"/>
      <c r="BL11" s="77"/>
      <c r="BM11" s="41"/>
    </row>
    <row r="12" s="5" customFormat="1" ht="15" customHeight="1" spans="1:65">
      <c r="A12" s="41"/>
      <c r="B12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C12" s="43" t="s">
        <v>13</v>
      </c>
      <c r="D12" s="44" t="s">
        <v>14</v>
      </c>
      <c r="E12" s="45">
        <v>43869</v>
      </c>
      <c r="F12" s="46">
        <f t="shared" si="4"/>
        <v>43871</v>
      </c>
      <c r="G12" s="47">
        <v>3</v>
      </c>
      <c r="H12" s="49">
        <v>0.6</v>
      </c>
      <c r="I12" s="75"/>
      <c r="J12" s="76"/>
      <c r="K12" s="76"/>
      <c r="L12" s="76"/>
      <c r="M12" s="76"/>
      <c r="N12" s="76"/>
      <c r="O12" s="77"/>
      <c r="P12" s="78"/>
      <c r="Q12" s="76"/>
      <c r="R12" s="76"/>
      <c r="S12" s="76"/>
      <c r="T12" s="76"/>
      <c r="U12" s="76"/>
      <c r="V12" s="82"/>
      <c r="W12" s="75"/>
      <c r="X12" s="76"/>
      <c r="Y12" s="76"/>
      <c r="Z12" s="76"/>
      <c r="AA12" s="76"/>
      <c r="AB12" s="76"/>
      <c r="AC12" s="77"/>
      <c r="AD12" s="78"/>
      <c r="AE12" s="76"/>
      <c r="AF12" s="76"/>
      <c r="AG12" s="76"/>
      <c r="AH12" s="76"/>
      <c r="AI12" s="76"/>
      <c r="AJ12" s="77"/>
      <c r="AK12" s="78"/>
      <c r="AL12" s="76"/>
      <c r="AM12" s="76"/>
      <c r="AN12" s="76"/>
      <c r="AO12" s="76"/>
      <c r="AP12" s="76"/>
      <c r="AQ12" s="77"/>
      <c r="AR12" s="78"/>
      <c r="AS12" s="76"/>
      <c r="AT12" s="76"/>
      <c r="AU12" s="76"/>
      <c r="AV12" s="76"/>
      <c r="AW12" s="76"/>
      <c r="AX12" s="77"/>
      <c r="AY12" s="78"/>
      <c r="AZ12" s="76"/>
      <c r="BA12" s="76"/>
      <c r="BB12" s="76"/>
      <c r="BC12" s="76"/>
      <c r="BD12" s="76"/>
      <c r="BE12" s="77"/>
      <c r="BF12" s="78"/>
      <c r="BG12" s="76"/>
      <c r="BH12" s="76"/>
      <c r="BI12" s="76"/>
      <c r="BJ12" s="76"/>
      <c r="BK12" s="76"/>
      <c r="BL12" s="77"/>
      <c r="BM12" s="41"/>
    </row>
    <row r="13" s="5" customFormat="1" ht="15" customHeight="1" spans="1:65">
      <c r="A13" s="41"/>
      <c r="B13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C13" s="43" t="s">
        <v>13</v>
      </c>
      <c r="D13" s="44" t="s">
        <v>14</v>
      </c>
      <c r="E13" s="45">
        <v>43871</v>
      </c>
      <c r="F13" s="46">
        <f t="shared" si="4"/>
        <v>43879</v>
      </c>
      <c r="G13" s="47">
        <v>9</v>
      </c>
      <c r="H13" s="48">
        <v>0.75</v>
      </c>
      <c r="I13" s="75"/>
      <c r="J13" s="76"/>
      <c r="K13" s="79"/>
      <c r="L13" s="76"/>
      <c r="M13" s="76"/>
      <c r="N13" s="76"/>
      <c r="O13" s="77"/>
      <c r="P13" s="78"/>
      <c r="Q13" s="76"/>
      <c r="R13" s="76"/>
      <c r="S13" s="76"/>
      <c r="T13" s="76"/>
      <c r="U13" s="76"/>
      <c r="V13" s="82"/>
      <c r="W13" s="75"/>
      <c r="X13" s="76"/>
      <c r="Y13" s="76"/>
      <c r="Z13" s="76"/>
      <c r="AA13" s="76"/>
      <c r="AB13" s="76"/>
      <c r="AC13" s="77"/>
      <c r="AD13" s="78"/>
      <c r="AE13" s="76"/>
      <c r="AF13" s="76"/>
      <c r="AG13" s="76"/>
      <c r="AH13" s="76"/>
      <c r="AI13" s="76"/>
      <c r="AJ13" s="77"/>
      <c r="AK13" s="78"/>
      <c r="AL13" s="76"/>
      <c r="AM13" s="76"/>
      <c r="AN13" s="76"/>
      <c r="AO13" s="76"/>
      <c r="AP13" s="76"/>
      <c r="AQ13" s="77"/>
      <c r="AR13" s="78"/>
      <c r="AS13" s="76"/>
      <c r="AT13" s="76"/>
      <c r="AU13" s="76"/>
      <c r="AV13" s="76"/>
      <c r="AW13" s="76"/>
      <c r="AX13" s="77"/>
      <c r="AY13" s="78"/>
      <c r="AZ13" s="76"/>
      <c r="BA13" s="76"/>
      <c r="BB13" s="76"/>
      <c r="BC13" s="76"/>
      <c r="BD13" s="76"/>
      <c r="BE13" s="77"/>
      <c r="BF13" s="78"/>
      <c r="BG13" s="76"/>
      <c r="BH13" s="76"/>
      <c r="BI13" s="76"/>
      <c r="BJ13" s="76"/>
      <c r="BK13" s="76"/>
      <c r="BL13" s="77"/>
      <c r="BM13" s="41"/>
    </row>
    <row r="14" s="5" customFormat="1" ht="15" customHeight="1" spans="1:65">
      <c r="A14" s="41"/>
      <c r="B14" s="42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C14" s="43" t="s">
        <v>15</v>
      </c>
      <c r="D14" s="44" t="s">
        <v>14</v>
      </c>
      <c r="E14" s="45">
        <v>43871</v>
      </c>
      <c r="F14" s="46">
        <f t="shared" si="4"/>
        <v>43874</v>
      </c>
      <c r="G14" s="47">
        <v>4</v>
      </c>
      <c r="H14" s="48">
        <v>0.8</v>
      </c>
      <c r="I14" s="75"/>
      <c r="J14" s="76"/>
      <c r="K14" s="76"/>
      <c r="L14" s="76"/>
      <c r="M14" s="76"/>
      <c r="N14" s="76"/>
      <c r="O14" s="77"/>
      <c r="P14" s="78"/>
      <c r="Q14" s="76"/>
      <c r="R14" s="76"/>
      <c r="S14" s="76"/>
      <c r="T14" s="76"/>
      <c r="U14" s="76"/>
      <c r="V14" s="82"/>
      <c r="W14" s="75"/>
      <c r="X14" s="76"/>
      <c r="Y14" s="76"/>
      <c r="Z14" s="76"/>
      <c r="AA14" s="76"/>
      <c r="AB14" s="76"/>
      <c r="AC14" s="77"/>
      <c r="AD14" s="78"/>
      <c r="AE14" s="76"/>
      <c r="AF14" s="76"/>
      <c r="AG14" s="76"/>
      <c r="AH14" s="76"/>
      <c r="AI14" s="76"/>
      <c r="AJ14" s="77"/>
      <c r="AK14" s="78"/>
      <c r="AL14" s="76"/>
      <c r="AM14" s="76"/>
      <c r="AN14" s="76"/>
      <c r="AO14" s="76"/>
      <c r="AP14" s="76"/>
      <c r="AQ14" s="77"/>
      <c r="AR14" s="78"/>
      <c r="AS14" s="76"/>
      <c r="AT14" s="76"/>
      <c r="AU14" s="76"/>
      <c r="AV14" s="76"/>
      <c r="AW14" s="76"/>
      <c r="AX14" s="77"/>
      <c r="AY14" s="78"/>
      <c r="AZ14" s="76"/>
      <c r="BA14" s="76"/>
      <c r="BB14" s="76"/>
      <c r="BC14" s="76"/>
      <c r="BD14" s="76"/>
      <c r="BE14" s="77"/>
      <c r="BF14" s="78"/>
      <c r="BG14" s="76"/>
      <c r="BH14" s="76"/>
      <c r="BI14" s="76"/>
      <c r="BJ14" s="76"/>
      <c r="BK14" s="76"/>
      <c r="BL14" s="77"/>
      <c r="BM14" s="41"/>
    </row>
    <row r="15" s="5" customFormat="1" ht="15" customHeight="1" spans="1:65">
      <c r="A15" s="41"/>
      <c r="B15" s="42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C15" s="43" t="s">
        <v>15</v>
      </c>
      <c r="D15" s="44" t="s">
        <v>14</v>
      </c>
      <c r="E15" s="45">
        <v>43874</v>
      </c>
      <c r="F15" s="46">
        <f t="shared" si="4"/>
        <v>43878</v>
      </c>
      <c r="G15" s="47">
        <v>5</v>
      </c>
      <c r="H15" s="48">
        <v>0.7</v>
      </c>
      <c r="I15" s="75"/>
      <c r="J15" s="76"/>
      <c r="K15" s="76"/>
      <c r="L15" s="76"/>
      <c r="M15" s="76"/>
      <c r="N15" s="76"/>
      <c r="O15" s="77"/>
      <c r="P15" s="78"/>
      <c r="Q15" s="76"/>
      <c r="R15" s="76"/>
      <c r="S15" s="76"/>
      <c r="T15" s="76"/>
      <c r="U15" s="76"/>
      <c r="V15" s="82"/>
      <c r="W15" s="75"/>
      <c r="X15" s="76"/>
      <c r="Y15" s="76"/>
      <c r="Z15" s="76"/>
      <c r="AA15" s="76"/>
      <c r="AB15" s="76"/>
      <c r="AC15" s="77"/>
      <c r="AD15" s="78"/>
      <c r="AE15" s="76"/>
      <c r="AF15" s="76"/>
      <c r="AG15" s="76"/>
      <c r="AH15" s="76"/>
      <c r="AI15" s="76"/>
      <c r="AJ15" s="77"/>
      <c r="AK15" s="78"/>
      <c r="AL15" s="76"/>
      <c r="AM15" s="76"/>
      <c r="AN15" s="76"/>
      <c r="AO15" s="76"/>
      <c r="AP15" s="76"/>
      <c r="AQ15" s="77"/>
      <c r="AR15" s="78"/>
      <c r="AS15" s="76"/>
      <c r="AT15" s="76"/>
      <c r="AU15" s="76"/>
      <c r="AV15" s="76"/>
      <c r="AW15" s="76"/>
      <c r="AX15" s="77"/>
      <c r="AY15" s="78"/>
      <c r="AZ15" s="76"/>
      <c r="BA15" s="76"/>
      <c r="BB15" s="76"/>
      <c r="BC15" s="76"/>
      <c r="BD15" s="76"/>
      <c r="BE15" s="77"/>
      <c r="BF15" s="78"/>
      <c r="BG15" s="76"/>
      <c r="BH15" s="76"/>
      <c r="BI15" s="76"/>
      <c r="BJ15" s="76"/>
      <c r="BK15" s="76"/>
      <c r="BL15" s="77"/>
      <c r="BM15" s="41"/>
    </row>
    <row r="16" s="5" customFormat="1" ht="15" customHeight="1" spans="1:65">
      <c r="A16" s="41"/>
      <c r="B16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1.4</v>
      </c>
      <c r="C16" s="43" t="s">
        <v>13</v>
      </c>
      <c r="D16" s="44" t="s">
        <v>14</v>
      </c>
      <c r="E16" s="45">
        <v>43881</v>
      </c>
      <c r="F16" s="46">
        <f t="shared" si="4"/>
        <v>43892</v>
      </c>
      <c r="G16" s="47">
        <v>12</v>
      </c>
      <c r="H16" s="48">
        <v>0.1</v>
      </c>
      <c r="I16" s="75"/>
      <c r="J16" s="76"/>
      <c r="K16" s="76"/>
      <c r="L16" s="76"/>
      <c r="M16" s="76"/>
      <c r="N16" s="76"/>
      <c r="O16" s="77"/>
      <c r="P16" s="78"/>
      <c r="Q16" s="76"/>
      <c r="R16" s="76"/>
      <c r="S16" s="76"/>
      <c r="T16" s="76"/>
      <c r="U16" s="76"/>
      <c r="V16" s="82"/>
      <c r="W16" s="75"/>
      <c r="X16" s="76"/>
      <c r="Y16" s="76"/>
      <c r="Z16" s="76"/>
      <c r="AA16" s="76"/>
      <c r="AB16" s="76"/>
      <c r="AC16" s="77"/>
      <c r="AD16" s="78"/>
      <c r="AE16" s="76"/>
      <c r="AF16" s="76"/>
      <c r="AG16" s="76"/>
      <c r="AH16" s="76"/>
      <c r="AI16" s="76"/>
      <c r="AJ16" s="77"/>
      <c r="AK16" s="78"/>
      <c r="AL16" s="76"/>
      <c r="AM16" s="76"/>
      <c r="AN16" s="76"/>
      <c r="AO16" s="76"/>
      <c r="AP16" s="76"/>
      <c r="AQ16" s="77"/>
      <c r="AR16" s="78"/>
      <c r="AS16" s="76"/>
      <c r="AT16" s="76"/>
      <c r="AU16" s="76"/>
      <c r="AV16" s="76"/>
      <c r="AW16" s="76"/>
      <c r="AX16" s="77"/>
      <c r="AY16" s="78"/>
      <c r="AZ16" s="76"/>
      <c r="BA16" s="76"/>
      <c r="BB16" s="76"/>
      <c r="BC16" s="76"/>
      <c r="BD16" s="76"/>
      <c r="BE16" s="77"/>
      <c r="BF16" s="78"/>
      <c r="BG16" s="76"/>
      <c r="BH16" s="76"/>
      <c r="BI16" s="76"/>
      <c r="BJ16" s="76"/>
      <c r="BK16" s="76"/>
      <c r="BL16" s="77"/>
      <c r="BM16" s="41"/>
    </row>
    <row r="17" s="4" customFormat="1" ht="15" customHeight="1" spans="1:65">
      <c r="A17" s="33"/>
      <c r="B17" s="50" t="str">
        <f>IF(ISERROR(VALUE(SUBSTITUTE(prevWBS,".",""))),"1",IF(ISERROR(FIND("`",SUBSTITUTE(prevWBS,".","`",1))),TEXT(VALUE(prevWBS)+1,"#"),TEXT(VALUE(LEFT(prevWBS,FIND("`",SUBSTITUTE(prevWBS,".","`",1))-1))+1,"#")))</f>
        <v>2</v>
      </c>
      <c r="C17" s="51" t="s">
        <v>16</v>
      </c>
      <c r="E17" s="52"/>
      <c r="F17" s="38"/>
      <c r="G17" s="38"/>
      <c r="H17" s="53"/>
      <c r="I17" s="72"/>
      <c r="J17" s="73"/>
      <c r="K17" s="73"/>
      <c r="L17" s="73"/>
      <c r="M17" s="73"/>
      <c r="N17" s="73"/>
      <c r="O17" s="74"/>
      <c r="P17" s="73"/>
      <c r="Q17" s="73"/>
      <c r="R17" s="73"/>
      <c r="S17" s="73"/>
      <c r="T17" s="73"/>
      <c r="U17" s="73"/>
      <c r="V17" s="73"/>
      <c r="W17" s="72"/>
      <c r="X17" s="73"/>
      <c r="Y17" s="73"/>
      <c r="Z17" s="73"/>
      <c r="AA17" s="73"/>
      <c r="AB17" s="73"/>
      <c r="AC17" s="74"/>
      <c r="AD17" s="73"/>
      <c r="AE17" s="73"/>
      <c r="AF17" s="73"/>
      <c r="AG17" s="73"/>
      <c r="AH17" s="73"/>
      <c r="AI17" s="73"/>
      <c r="AJ17" s="74"/>
      <c r="AK17" s="73"/>
      <c r="AL17" s="73"/>
      <c r="AM17" s="73"/>
      <c r="AN17" s="73"/>
      <c r="AO17" s="73"/>
      <c r="AP17" s="73"/>
      <c r="AQ17" s="74"/>
      <c r="AR17" s="73"/>
      <c r="AS17" s="73"/>
      <c r="AT17" s="73"/>
      <c r="AU17" s="73"/>
      <c r="AV17" s="73"/>
      <c r="AW17" s="73"/>
      <c r="AX17" s="74"/>
      <c r="AY17" s="73"/>
      <c r="AZ17" s="73"/>
      <c r="BA17" s="73"/>
      <c r="BB17" s="73"/>
      <c r="BC17" s="73"/>
      <c r="BD17" s="73"/>
      <c r="BE17" s="74"/>
      <c r="BF17" s="73"/>
      <c r="BG17" s="73"/>
      <c r="BH17" s="73"/>
      <c r="BI17" s="73"/>
      <c r="BJ17" s="73"/>
      <c r="BK17" s="73"/>
      <c r="BL17" s="74"/>
      <c r="BM17" s="33"/>
    </row>
    <row r="18" s="5" customFormat="1" ht="15" customHeight="1" spans="1:65">
      <c r="A18" s="41"/>
      <c r="B18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C18" s="43" t="s">
        <v>13</v>
      </c>
      <c r="D18" s="44" t="s">
        <v>14</v>
      </c>
      <c r="E18" s="45">
        <v>43892</v>
      </c>
      <c r="F18" s="46">
        <f>IF(ISBLANK(E18)," - ",IF(G18=0,E18,E18+G18-1))</f>
        <v>43899</v>
      </c>
      <c r="G18" s="47">
        <v>8</v>
      </c>
      <c r="H18" s="48">
        <v>0.2</v>
      </c>
      <c r="I18" s="75"/>
      <c r="J18" s="76"/>
      <c r="K18" s="76"/>
      <c r="L18" s="76"/>
      <c r="M18" s="76"/>
      <c r="N18" s="76"/>
      <c r="O18" s="77"/>
      <c r="P18" s="78"/>
      <c r="Q18" s="76"/>
      <c r="R18" s="76"/>
      <c r="S18" s="76"/>
      <c r="T18" s="76"/>
      <c r="U18" s="76"/>
      <c r="V18" s="82"/>
      <c r="W18" s="75"/>
      <c r="X18" s="76"/>
      <c r="Y18" s="76"/>
      <c r="Z18" s="76"/>
      <c r="AA18" s="76"/>
      <c r="AB18" s="76"/>
      <c r="AC18" s="77"/>
      <c r="AD18" s="78"/>
      <c r="AE18" s="76"/>
      <c r="AF18" s="76"/>
      <c r="AG18" s="76"/>
      <c r="AH18" s="76"/>
      <c r="AI18" s="76"/>
      <c r="AJ18" s="77"/>
      <c r="AK18" s="78"/>
      <c r="AL18" s="76"/>
      <c r="AM18" s="76"/>
      <c r="AN18" s="76"/>
      <c r="AO18" s="76"/>
      <c r="AP18" s="76"/>
      <c r="AQ18" s="77"/>
      <c r="AR18" s="78"/>
      <c r="AS18" s="76"/>
      <c r="AT18" s="76"/>
      <c r="AU18" s="76"/>
      <c r="AV18" s="76"/>
      <c r="AW18" s="76"/>
      <c r="AX18" s="77"/>
      <c r="AY18" s="78"/>
      <c r="AZ18" s="76"/>
      <c r="BA18" s="76"/>
      <c r="BB18" s="76"/>
      <c r="BC18" s="76"/>
      <c r="BD18" s="76"/>
      <c r="BE18" s="77"/>
      <c r="BF18" s="78"/>
      <c r="BG18" s="76"/>
      <c r="BH18" s="76"/>
      <c r="BI18" s="76"/>
      <c r="BJ18" s="76"/>
      <c r="BK18" s="76"/>
      <c r="BL18" s="77"/>
      <c r="BM18" s="41"/>
    </row>
    <row r="19" s="5" customFormat="1" ht="15" customHeight="1" spans="1:65">
      <c r="A19" s="41"/>
      <c r="B19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C19" s="43" t="s">
        <v>13</v>
      </c>
      <c r="D19" s="44" t="s">
        <v>14</v>
      </c>
      <c r="E19" s="45">
        <v>43899</v>
      </c>
      <c r="F19" s="46">
        <f>IF(ISBLANK(E19)," - ",IF(G19=0,E19,E19+G19-1))</f>
        <v>43907</v>
      </c>
      <c r="G19" s="47">
        <v>9</v>
      </c>
      <c r="H19" s="48">
        <v>0.5</v>
      </c>
      <c r="I19" s="75"/>
      <c r="J19" s="76"/>
      <c r="K19" s="76"/>
      <c r="L19" s="76"/>
      <c r="M19" s="76"/>
      <c r="N19" s="76"/>
      <c r="O19" s="77"/>
      <c r="P19" s="78"/>
      <c r="Q19" s="76"/>
      <c r="R19" s="76"/>
      <c r="S19" s="76"/>
      <c r="T19" s="76"/>
      <c r="U19" s="76"/>
      <c r="V19" s="82"/>
      <c r="W19" s="75"/>
      <c r="X19" s="76"/>
      <c r="Y19" s="76"/>
      <c r="Z19" s="76"/>
      <c r="AA19" s="76"/>
      <c r="AB19" s="76"/>
      <c r="AC19" s="77"/>
      <c r="AD19" s="78"/>
      <c r="AE19" s="76"/>
      <c r="AF19" s="76"/>
      <c r="AG19" s="76"/>
      <c r="AH19" s="76"/>
      <c r="AI19" s="76"/>
      <c r="AJ19" s="77"/>
      <c r="AK19" s="78"/>
      <c r="AL19" s="76"/>
      <c r="AM19" s="76"/>
      <c r="AN19" s="76"/>
      <c r="AO19" s="76"/>
      <c r="AP19" s="76"/>
      <c r="AQ19" s="77"/>
      <c r="AR19" s="78"/>
      <c r="AS19" s="76"/>
      <c r="AT19" s="76"/>
      <c r="AU19" s="76"/>
      <c r="AV19" s="76"/>
      <c r="AW19" s="76"/>
      <c r="AX19" s="77"/>
      <c r="AY19" s="78"/>
      <c r="AZ19" s="76"/>
      <c r="BA19" s="76"/>
      <c r="BB19" s="76"/>
      <c r="BC19" s="76"/>
      <c r="BD19" s="76"/>
      <c r="BE19" s="77"/>
      <c r="BF19" s="78"/>
      <c r="BG19" s="76"/>
      <c r="BH19" s="76"/>
      <c r="BI19" s="76"/>
      <c r="BJ19" s="76"/>
      <c r="BK19" s="76"/>
      <c r="BL19" s="77"/>
      <c r="BM19" s="41"/>
    </row>
    <row r="20" s="5" customFormat="1" ht="15" customHeight="1" spans="1:65">
      <c r="A20" s="41"/>
      <c r="B20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C20" s="43" t="s">
        <v>13</v>
      </c>
      <c r="D20" s="44" t="s">
        <v>14</v>
      </c>
      <c r="E20" s="45">
        <v>43907</v>
      </c>
      <c r="F20" s="46">
        <f>IF(ISBLANK(E20)," - ",IF(G20=0,E20,E20+G20-1))</f>
        <v>43913</v>
      </c>
      <c r="G20" s="47">
        <v>7</v>
      </c>
      <c r="H20" s="49">
        <v>0</v>
      </c>
      <c r="I20" s="75"/>
      <c r="J20" s="76"/>
      <c r="K20" s="76"/>
      <c r="L20" s="76"/>
      <c r="M20" s="76"/>
      <c r="N20" s="76"/>
      <c r="O20" s="77"/>
      <c r="P20" s="78"/>
      <c r="Q20" s="76"/>
      <c r="R20" s="76"/>
      <c r="S20" s="76"/>
      <c r="T20" s="76"/>
      <c r="U20" s="76"/>
      <c r="V20" s="82"/>
      <c r="W20" s="75"/>
      <c r="X20" s="76"/>
      <c r="Y20" s="76"/>
      <c r="Z20" s="76"/>
      <c r="AA20" s="76"/>
      <c r="AB20" s="76"/>
      <c r="AC20" s="77"/>
      <c r="AD20" s="78"/>
      <c r="AE20" s="76"/>
      <c r="AF20" s="76"/>
      <c r="AG20" s="76"/>
      <c r="AH20" s="76"/>
      <c r="AI20" s="76"/>
      <c r="AJ20" s="77"/>
      <c r="AK20" s="78"/>
      <c r="AL20" s="76"/>
      <c r="AM20" s="76"/>
      <c r="AN20" s="76"/>
      <c r="AO20" s="76"/>
      <c r="AP20" s="76"/>
      <c r="AQ20" s="77"/>
      <c r="AR20" s="78"/>
      <c r="AS20" s="76"/>
      <c r="AT20" s="76"/>
      <c r="AU20" s="76"/>
      <c r="AV20" s="76"/>
      <c r="AW20" s="76"/>
      <c r="AX20" s="77"/>
      <c r="AY20" s="78"/>
      <c r="AZ20" s="76"/>
      <c r="BA20" s="76"/>
      <c r="BB20" s="76"/>
      <c r="BC20" s="76"/>
      <c r="BD20" s="76"/>
      <c r="BE20" s="77"/>
      <c r="BF20" s="78"/>
      <c r="BG20" s="76"/>
      <c r="BH20" s="76"/>
      <c r="BI20" s="76"/>
      <c r="BJ20" s="76"/>
      <c r="BK20" s="76"/>
      <c r="BL20" s="77"/>
      <c r="BM20" s="41"/>
    </row>
    <row r="21" s="4" customFormat="1" ht="15" customHeight="1" spans="1:65">
      <c r="A21" s="33"/>
      <c r="B21" s="50" t="str">
        <f>IF(ISERROR(VALUE(SUBSTITUTE(prevWBS,".",""))),"1",IF(ISERROR(FIND("`",SUBSTITUTE(prevWBS,".","`",1))),TEXT(VALUE(prevWBS)+1,"#"),TEXT(VALUE(LEFT(prevWBS,FIND("`",SUBSTITUTE(prevWBS,".","`",1))-1))+1,"#")))</f>
        <v>3</v>
      </c>
      <c r="C21" s="51" t="s">
        <v>17</v>
      </c>
      <c r="E21" s="52"/>
      <c r="F21" s="38"/>
      <c r="G21" s="38"/>
      <c r="H21" s="53"/>
      <c r="I21" s="72"/>
      <c r="J21" s="73"/>
      <c r="K21" s="73"/>
      <c r="L21" s="73"/>
      <c r="M21" s="73"/>
      <c r="N21" s="73"/>
      <c r="O21" s="74"/>
      <c r="P21" s="73"/>
      <c r="Q21" s="73"/>
      <c r="R21" s="73"/>
      <c r="S21" s="73"/>
      <c r="T21" s="73"/>
      <c r="U21" s="73"/>
      <c r="V21" s="73"/>
      <c r="W21" s="72"/>
      <c r="X21" s="73"/>
      <c r="Y21" s="73"/>
      <c r="Z21" s="73"/>
      <c r="AA21" s="73"/>
      <c r="AB21" s="73"/>
      <c r="AC21" s="74"/>
      <c r="AD21" s="73"/>
      <c r="AE21" s="73"/>
      <c r="AF21" s="73"/>
      <c r="AG21" s="73"/>
      <c r="AH21" s="73"/>
      <c r="AI21" s="73"/>
      <c r="AJ21" s="74"/>
      <c r="AK21" s="73"/>
      <c r="AL21" s="73"/>
      <c r="AM21" s="73"/>
      <c r="AN21" s="73"/>
      <c r="AO21" s="73"/>
      <c r="AP21" s="73"/>
      <c r="AQ21" s="74"/>
      <c r="AR21" s="73"/>
      <c r="AS21" s="73"/>
      <c r="AT21" s="73"/>
      <c r="AU21" s="73"/>
      <c r="AV21" s="73"/>
      <c r="AW21" s="73"/>
      <c r="AX21" s="74"/>
      <c r="AY21" s="73"/>
      <c r="AZ21" s="73"/>
      <c r="BA21" s="73"/>
      <c r="BB21" s="73"/>
      <c r="BC21" s="73"/>
      <c r="BD21" s="73"/>
      <c r="BE21" s="74"/>
      <c r="BF21" s="73"/>
      <c r="BG21" s="73"/>
      <c r="BH21" s="73"/>
      <c r="BI21" s="73"/>
      <c r="BJ21" s="73"/>
      <c r="BK21" s="73"/>
      <c r="BL21" s="74"/>
      <c r="BM21" s="33"/>
    </row>
    <row r="22" s="5" customFormat="1" ht="15" customHeight="1" spans="1:65">
      <c r="A22" s="41"/>
      <c r="B22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C22" s="43" t="s">
        <v>13</v>
      </c>
      <c r="D22" s="44" t="s">
        <v>14</v>
      </c>
      <c r="E22" s="45">
        <v>43913</v>
      </c>
      <c r="F22" s="46">
        <f t="shared" ref="F22:F27" si="5">IF(ISBLANK(E22)," - ",IF(G22=0,E22,E22+G22-1))</f>
        <v>43917</v>
      </c>
      <c r="G22" s="47">
        <v>5</v>
      </c>
      <c r="H22" s="49">
        <v>0</v>
      </c>
      <c r="I22" s="75"/>
      <c r="J22" s="76"/>
      <c r="K22" s="76"/>
      <c r="L22" s="76"/>
      <c r="M22" s="76"/>
      <c r="N22" s="76"/>
      <c r="O22" s="77"/>
      <c r="P22" s="78"/>
      <c r="Q22" s="76"/>
      <c r="R22" s="76"/>
      <c r="S22" s="76"/>
      <c r="T22" s="76"/>
      <c r="U22" s="76"/>
      <c r="V22" s="82"/>
      <c r="W22" s="75"/>
      <c r="X22" s="76"/>
      <c r="Y22" s="76"/>
      <c r="Z22" s="76"/>
      <c r="AA22" s="76"/>
      <c r="AB22" s="76"/>
      <c r="AC22" s="77"/>
      <c r="AD22" s="78"/>
      <c r="AE22" s="76"/>
      <c r="AF22" s="76"/>
      <c r="AG22" s="76"/>
      <c r="AH22" s="76"/>
      <c r="AI22" s="76"/>
      <c r="AJ22" s="77"/>
      <c r="AK22" s="78"/>
      <c r="AL22" s="76"/>
      <c r="AM22" s="76"/>
      <c r="AN22" s="76"/>
      <c r="AO22" s="76"/>
      <c r="AP22" s="76"/>
      <c r="AQ22" s="77"/>
      <c r="AR22" s="78"/>
      <c r="AS22" s="76"/>
      <c r="AT22" s="76"/>
      <c r="AU22" s="76"/>
      <c r="AV22" s="76"/>
      <c r="AW22" s="76"/>
      <c r="AX22" s="77"/>
      <c r="AY22" s="78"/>
      <c r="AZ22" s="76"/>
      <c r="BA22" s="76"/>
      <c r="BB22" s="76"/>
      <c r="BC22" s="76"/>
      <c r="BD22" s="76"/>
      <c r="BE22" s="77"/>
      <c r="BF22" s="78"/>
      <c r="BG22" s="76"/>
      <c r="BH22" s="76"/>
      <c r="BI22" s="76"/>
      <c r="BJ22" s="76"/>
      <c r="BK22" s="76"/>
      <c r="BL22" s="77"/>
      <c r="BM22" s="41"/>
    </row>
    <row r="23" s="5" customFormat="1" ht="15" customHeight="1" spans="1:65">
      <c r="A23" s="41"/>
      <c r="B23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C23" s="43" t="s">
        <v>13</v>
      </c>
      <c r="D23" s="44" t="s">
        <v>14</v>
      </c>
      <c r="E23" s="45">
        <v>43917</v>
      </c>
      <c r="F23" s="46">
        <f t="shared" si="5"/>
        <v>43923</v>
      </c>
      <c r="G23" s="47">
        <v>7</v>
      </c>
      <c r="H23" s="49">
        <v>0</v>
      </c>
      <c r="I23" s="75"/>
      <c r="J23" s="76"/>
      <c r="K23" s="76"/>
      <c r="L23" s="76"/>
      <c r="M23" s="76"/>
      <c r="N23" s="76"/>
      <c r="O23" s="77"/>
      <c r="P23" s="78"/>
      <c r="Q23" s="76"/>
      <c r="R23" s="76"/>
      <c r="S23" s="76"/>
      <c r="T23" s="76"/>
      <c r="U23" s="76"/>
      <c r="V23" s="82"/>
      <c r="W23" s="75"/>
      <c r="X23" s="76"/>
      <c r="Y23" s="76"/>
      <c r="Z23" s="76"/>
      <c r="AA23" s="76"/>
      <c r="AB23" s="76"/>
      <c r="AC23" s="77"/>
      <c r="AD23" s="78"/>
      <c r="AE23" s="76"/>
      <c r="AF23" s="76"/>
      <c r="AG23" s="76"/>
      <c r="AH23" s="76"/>
      <c r="AI23" s="76"/>
      <c r="AJ23" s="77"/>
      <c r="AK23" s="78"/>
      <c r="AL23" s="76"/>
      <c r="AM23" s="76"/>
      <c r="AN23" s="76"/>
      <c r="AO23" s="76"/>
      <c r="AP23" s="76"/>
      <c r="AQ23" s="77"/>
      <c r="AR23" s="78"/>
      <c r="AS23" s="76"/>
      <c r="AT23" s="76"/>
      <c r="AU23" s="76"/>
      <c r="AV23" s="76"/>
      <c r="AW23" s="76"/>
      <c r="AX23" s="77"/>
      <c r="AY23" s="78"/>
      <c r="AZ23" s="76"/>
      <c r="BA23" s="76"/>
      <c r="BB23" s="76"/>
      <c r="BC23" s="76"/>
      <c r="BD23" s="76"/>
      <c r="BE23" s="77"/>
      <c r="BF23" s="78"/>
      <c r="BG23" s="76"/>
      <c r="BH23" s="76"/>
      <c r="BI23" s="76"/>
      <c r="BJ23" s="76"/>
      <c r="BK23" s="76"/>
      <c r="BL23" s="77"/>
      <c r="BM23" s="41"/>
    </row>
    <row r="24" s="4" customFormat="1" ht="15" customHeight="1" spans="1:65">
      <c r="A24" s="33"/>
      <c r="B24" s="50" t="str">
        <f>IF(ISERROR(VALUE(SUBSTITUTE(prevWBS,".",""))),"1",IF(ISERROR(FIND("`",SUBSTITUTE(prevWBS,".","`",1))),TEXT(VALUE(prevWBS)+1,"#"),TEXT(VALUE(LEFT(prevWBS,FIND("`",SUBSTITUTE(prevWBS,".","`",1))-1))+1,"#")))</f>
        <v>4</v>
      </c>
      <c r="C24" s="51" t="s">
        <v>18</v>
      </c>
      <c r="D24" s="52"/>
      <c r="E24" s="52"/>
      <c r="F24" s="38"/>
      <c r="G24" s="38"/>
      <c r="H24" s="53"/>
      <c r="I24" s="72"/>
      <c r="J24" s="73"/>
      <c r="K24" s="73"/>
      <c r="L24" s="73"/>
      <c r="M24" s="73"/>
      <c r="N24" s="73"/>
      <c r="O24" s="74"/>
      <c r="P24" s="73"/>
      <c r="Q24" s="73"/>
      <c r="R24" s="73"/>
      <c r="S24" s="73"/>
      <c r="T24" s="73"/>
      <c r="U24" s="73"/>
      <c r="V24" s="73"/>
      <c r="W24" s="72"/>
      <c r="X24" s="73"/>
      <c r="Y24" s="73"/>
      <c r="Z24" s="73"/>
      <c r="AA24" s="73"/>
      <c r="AB24" s="73"/>
      <c r="AC24" s="74"/>
      <c r="AD24" s="73"/>
      <c r="AE24" s="73"/>
      <c r="AF24" s="73"/>
      <c r="AG24" s="73"/>
      <c r="AH24" s="73"/>
      <c r="AI24" s="73"/>
      <c r="AJ24" s="74"/>
      <c r="AK24" s="73"/>
      <c r="AL24" s="73"/>
      <c r="AM24" s="73"/>
      <c r="AN24" s="73"/>
      <c r="AO24" s="73"/>
      <c r="AP24" s="73"/>
      <c r="AQ24" s="74"/>
      <c r="AR24" s="73"/>
      <c r="AS24" s="73"/>
      <c r="AT24" s="73"/>
      <c r="AU24" s="73"/>
      <c r="AV24" s="73"/>
      <c r="AW24" s="73"/>
      <c r="AX24" s="74"/>
      <c r="AY24" s="73"/>
      <c r="AZ24" s="73"/>
      <c r="BA24" s="73"/>
      <c r="BB24" s="73"/>
      <c r="BC24" s="73"/>
      <c r="BD24" s="73"/>
      <c r="BE24" s="74"/>
      <c r="BF24" s="73"/>
      <c r="BG24" s="73"/>
      <c r="BH24" s="73"/>
      <c r="BI24" s="73"/>
      <c r="BJ24" s="73"/>
      <c r="BK24" s="73"/>
      <c r="BL24" s="74"/>
      <c r="BM24" s="33"/>
    </row>
    <row r="25" s="5" customFormat="1" ht="15" customHeight="1" spans="1:65">
      <c r="A25" s="41"/>
      <c r="B25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C25" s="43" t="s">
        <v>13</v>
      </c>
      <c r="D25" s="44" t="s">
        <v>14</v>
      </c>
      <c r="E25" s="45">
        <v>43923</v>
      </c>
      <c r="F25" s="46">
        <f t="shared" si="5"/>
        <v>43925</v>
      </c>
      <c r="G25" s="47">
        <v>3</v>
      </c>
      <c r="H25" s="49">
        <v>0</v>
      </c>
      <c r="I25" s="75"/>
      <c r="J25" s="76"/>
      <c r="K25" s="76"/>
      <c r="L25" s="76"/>
      <c r="M25" s="76"/>
      <c r="N25" s="76"/>
      <c r="O25" s="77"/>
      <c r="P25" s="78"/>
      <c r="Q25" s="76"/>
      <c r="R25" s="76"/>
      <c r="S25" s="76"/>
      <c r="T25" s="76"/>
      <c r="U25" s="76"/>
      <c r="V25" s="82"/>
      <c r="W25" s="75"/>
      <c r="X25" s="76"/>
      <c r="Y25" s="76"/>
      <c r="Z25" s="76"/>
      <c r="AA25" s="76"/>
      <c r="AB25" s="76"/>
      <c r="AC25" s="77"/>
      <c r="AD25" s="78"/>
      <c r="AE25" s="76"/>
      <c r="AF25" s="76"/>
      <c r="AG25" s="76"/>
      <c r="AH25" s="76"/>
      <c r="AI25" s="76"/>
      <c r="AJ25" s="77"/>
      <c r="AK25" s="78"/>
      <c r="AL25" s="76"/>
      <c r="AM25" s="76"/>
      <c r="AN25" s="76"/>
      <c r="AO25" s="76"/>
      <c r="AP25" s="76"/>
      <c r="AQ25" s="77"/>
      <c r="AR25" s="78"/>
      <c r="AS25" s="76"/>
      <c r="AT25" s="76"/>
      <c r="AU25" s="76"/>
      <c r="AV25" s="76"/>
      <c r="AW25" s="76"/>
      <c r="AX25" s="77"/>
      <c r="AY25" s="78"/>
      <c r="AZ25" s="76"/>
      <c r="BA25" s="76"/>
      <c r="BB25" s="76"/>
      <c r="BC25" s="76"/>
      <c r="BD25" s="76"/>
      <c r="BE25" s="77"/>
      <c r="BF25" s="78"/>
      <c r="BG25" s="76"/>
      <c r="BH25" s="76"/>
      <c r="BI25" s="76"/>
      <c r="BJ25" s="76"/>
      <c r="BK25" s="76"/>
      <c r="BL25" s="77"/>
      <c r="BM25" s="41"/>
    </row>
    <row r="26" s="5" customFormat="1" ht="15" customHeight="1" spans="1:65">
      <c r="A26" s="41"/>
      <c r="B26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C26" s="43" t="s">
        <v>13</v>
      </c>
      <c r="D26" s="44" t="s">
        <v>14</v>
      </c>
      <c r="E26" s="45">
        <v>43925</v>
      </c>
      <c r="F26" s="46">
        <f t="shared" si="5"/>
        <v>43934</v>
      </c>
      <c r="G26" s="47">
        <v>10</v>
      </c>
      <c r="H26" s="49">
        <v>0</v>
      </c>
      <c r="I26" s="75"/>
      <c r="J26" s="76"/>
      <c r="K26" s="76"/>
      <c r="L26" s="76"/>
      <c r="M26" s="76"/>
      <c r="N26" s="76"/>
      <c r="O26" s="77"/>
      <c r="P26" s="78"/>
      <c r="Q26" s="76"/>
      <c r="R26" s="76"/>
      <c r="S26" s="76"/>
      <c r="T26" s="76"/>
      <c r="U26" s="76"/>
      <c r="V26" s="82"/>
      <c r="W26" s="75"/>
      <c r="X26" s="76"/>
      <c r="Y26" s="76"/>
      <c r="Z26" s="76"/>
      <c r="AA26" s="76"/>
      <c r="AB26" s="76"/>
      <c r="AC26" s="77"/>
      <c r="AD26" s="78"/>
      <c r="AE26" s="76"/>
      <c r="AF26" s="76"/>
      <c r="AG26" s="76"/>
      <c r="AH26" s="76"/>
      <c r="AI26" s="76"/>
      <c r="AJ26" s="77"/>
      <c r="AK26" s="78"/>
      <c r="AL26" s="76"/>
      <c r="AM26" s="76"/>
      <c r="AN26" s="76"/>
      <c r="AO26" s="76"/>
      <c r="AP26" s="76"/>
      <c r="AQ26" s="77"/>
      <c r="AR26" s="78"/>
      <c r="AS26" s="76"/>
      <c r="AT26" s="76"/>
      <c r="AU26" s="76"/>
      <c r="AV26" s="76"/>
      <c r="AW26" s="76"/>
      <c r="AX26" s="77"/>
      <c r="AY26" s="78"/>
      <c r="AZ26" s="76"/>
      <c r="BA26" s="76"/>
      <c r="BB26" s="76"/>
      <c r="BC26" s="76"/>
      <c r="BD26" s="76"/>
      <c r="BE26" s="77"/>
      <c r="BF26" s="78"/>
      <c r="BG26" s="76"/>
      <c r="BH26" s="76"/>
      <c r="BI26" s="76"/>
      <c r="BJ26" s="76"/>
      <c r="BK26" s="76"/>
      <c r="BL26" s="77"/>
      <c r="BM26" s="41"/>
    </row>
    <row r="27" s="5" customFormat="1" ht="15" customHeight="1" spans="1:65">
      <c r="A27" s="41"/>
      <c r="B27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C27" s="43" t="s">
        <v>13</v>
      </c>
      <c r="D27" s="44" t="s">
        <v>14</v>
      </c>
      <c r="E27" s="45">
        <v>43934</v>
      </c>
      <c r="F27" s="46">
        <f t="shared" si="5"/>
        <v>43942</v>
      </c>
      <c r="G27" s="47">
        <v>9</v>
      </c>
      <c r="H27" s="49">
        <v>0</v>
      </c>
      <c r="I27" s="75"/>
      <c r="J27" s="76"/>
      <c r="K27" s="76"/>
      <c r="L27" s="76"/>
      <c r="M27" s="76"/>
      <c r="N27" s="76"/>
      <c r="O27" s="77"/>
      <c r="P27" s="78"/>
      <c r="Q27" s="76"/>
      <c r="R27" s="76"/>
      <c r="S27" s="76"/>
      <c r="T27" s="76"/>
      <c r="U27" s="76"/>
      <c r="V27" s="82"/>
      <c r="W27" s="75"/>
      <c r="X27" s="76"/>
      <c r="Y27" s="76"/>
      <c r="Z27" s="76"/>
      <c r="AA27" s="76"/>
      <c r="AB27" s="76"/>
      <c r="AC27" s="77"/>
      <c r="AD27" s="78"/>
      <c r="AE27" s="76"/>
      <c r="AF27" s="76"/>
      <c r="AG27" s="76"/>
      <c r="AH27" s="76"/>
      <c r="AI27" s="76"/>
      <c r="AJ27" s="77"/>
      <c r="AK27" s="78"/>
      <c r="AL27" s="76"/>
      <c r="AM27" s="76"/>
      <c r="AN27" s="76"/>
      <c r="AO27" s="76"/>
      <c r="AP27" s="76"/>
      <c r="AQ27" s="77"/>
      <c r="AR27" s="78"/>
      <c r="AS27" s="76"/>
      <c r="AT27" s="76"/>
      <c r="AU27" s="76"/>
      <c r="AV27" s="76"/>
      <c r="AW27" s="76"/>
      <c r="AX27" s="77"/>
      <c r="AY27" s="78"/>
      <c r="AZ27" s="76"/>
      <c r="BA27" s="76"/>
      <c r="BB27" s="76"/>
      <c r="BC27" s="76"/>
      <c r="BD27" s="76"/>
      <c r="BE27" s="77"/>
      <c r="BF27" s="78"/>
      <c r="BG27" s="76"/>
      <c r="BH27" s="76"/>
      <c r="BI27" s="76"/>
      <c r="BJ27" s="76"/>
      <c r="BK27" s="76"/>
      <c r="BL27" s="77"/>
      <c r="BM27" s="41"/>
    </row>
    <row r="28" s="5" customFormat="1" ht="15" customHeight="1" spans="1:65">
      <c r="A28" s="41"/>
      <c r="B28" s="42"/>
      <c r="C28" s="54"/>
      <c r="D28" s="55"/>
      <c r="E28" s="54"/>
      <c r="F28" s="54"/>
      <c r="G28" s="56"/>
      <c r="H28" s="57"/>
      <c r="I28" s="75"/>
      <c r="J28" s="76"/>
      <c r="K28" s="76"/>
      <c r="L28" s="76"/>
      <c r="M28" s="76"/>
      <c r="N28" s="76"/>
      <c r="O28" s="77"/>
      <c r="P28" s="78"/>
      <c r="Q28" s="76"/>
      <c r="R28" s="76"/>
      <c r="S28" s="76"/>
      <c r="T28" s="76"/>
      <c r="U28" s="76"/>
      <c r="V28" s="82"/>
      <c r="W28" s="75"/>
      <c r="X28" s="76"/>
      <c r="Y28" s="76"/>
      <c r="Z28" s="76"/>
      <c r="AA28" s="76"/>
      <c r="AB28" s="76"/>
      <c r="AC28" s="77"/>
      <c r="AD28" s="78"/>
      <c r="AE28" s="76"/>
      <c r="AF28" s="76"/>
      <c r="AG28" s="76"/>
      <c r="AH28" s="76"/>
      <c r="AI28" s="76"/>
      <c r="AJ28" s="77"/>
      <c r="AK28" s="78"/>
      <c r="AL28" s="76"/>
      <c r="AM28" s="76"/>
      <c r="AN28" s="76"/>
      <c r="AO28" s="76"/>
      <c r="AP28" s="76"/>
      <c r="AQ28" s="77"/>
      <c r="AR28" s="78"/>
      <c r="AS28" s="76"/>
      <c r="AT28" s="76"/>
      <c r="AU28" s="76"/>
      <c r="AV28" s="76"/>
      <c r="AW28" s="76"/>
      <c r="AX28" s="77"/>
      <c r="AY28" s="78"/>
      <c r="AZ28" s="76"/>
      <c r="BA28" s="76"/>
      <c r="BB28" s="76"/>
      <c r="BC28" s="76"/>
      <c r="BD28" s="76"/>
      <c r="BE28" s="77"/>
      <c r="BF28" s="78"/>
      <c r="BG28" s="76"/>
      <c r="BH28" s="76"/>
      <c r="BI28" s="76"/>
      <c r="BJ28" s="76"/>
      <c r="BK28" s="76"/>
      <c r="BL28" s="77"/>
      <c r="BM28" s="41"/>
    </row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</sheetData>
  <sheetProtection formatCells="0" formatColumns="0" formatRows="0" insertRows="0" deleteRows="0"/>
  <mergeCells count="18">
    <mergeCell ref="I2:AC2"/>
    <mergeCell ref="I4:O4"/>
    <mergeCell ref="P4:V4"/>
    <mergeCell ref="W4:AC4"/>
    <mergeCell ref="AD4:AJ4"/>
    <mergeCell ref="AK4:AQ4"/>
    <mergeCell ref="AR4:AX4"/>
    <mergeCell ref="AY4:BE4"/>
    <mergeCell ref="BF4:BL4"/>
    <mergeCell ref="D7:E7"/>
    <mergeCell ref="I7:O7"/>
    <mergeCell ref="P7:V7"/>
    <mergeCell ref="W7:AC7"/>
    <mergeCell ref="AD7:AJ7"/>
    <mergeCell ref="AK7:AQ7"/>
    <mergeCell ref="AR7:AX7"/>
    <mergeCell ref="AY7:BE7"/>
    <mergeCell ref="BF7:BL7"/>
  </mergeCells>
  <conditionalFormatting sqref="H27">
    <cfRule type="dataBar" priority="1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{d047063e-a1ac-4938-b4b4-5911adf9ae29}</x14:id>
        </ext>
      </extLst>
    </cfRule>
  </conditionalFormatting>
  <conditionalFormatting sqref="I27:BL27">
    <cfRule type="expression" dxfId="0" priority="2">
      <formula>I$8=TODAY()</formula>
    </cfRule>
    <cfRule type="expression" dxfId="1" priority="3">
      <formula>AND($E27&lt;=I$8,ROUNDDOWN(($F27-$E27+1)*$H27,0)+$E27-1&gt;=I$8)</formula>
    </cfRule>
    <cfRule type="expression" dxfId="2" priority="4">
      <formula>AND(NOT(ISBLANK($E27)),$E27&lt;=I$8,$F27&gt;=I$8)</formula>
    </cfRule>
  </conditionalFormatting>
  <conditionalFormatting sqref="I8:BL9">
    <cfRule type="expression" dxfId="3" priority="60">
      <formula>I$8=TODAY()</formula>
    </cfRule>
  </conditionalFormatting>
  <conditionalFormatting sqref="I8:BL26 I28:BL28">
    <cfRule type="expression" dxfId="0" priority="23">
      <formula>I$8=TODAY()</formula>
    </cfRule>
  </conditionalFormatting>
  <conditionalFormatting sqref="H10:H26 H28">
    <cfRule type="dataBar" priority="17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{ded4ee18-e725-470c-a612-742dce840759}</x14:id>
        </ext>
      </extLst>
    </cfRule>
  </conditionalFormatting>
  <conditionalFormatting sqref="I10:BL26 I28:BL28">
    <cfRule type="expression" dxfId="4" priority="63">
      <formula>AND($E10&lt;=I$8,ROUNDDOWN(($F10-$E10+1)*$H10,0)+$E10-1&gt;=I$8)</formula>
    </cfRule>
    <cfRule type="expression" dxfId="2" priority="64">
      <formula>AND(NOT(ISBLANK($E10)),$E10&lt;=I$8,$F10&gt;=I$8)</formula>
    </cfRule>
  </conditionalFormatting>
  <pageMargins left="0.25" right="0.25" top="0.5" bottom="0.5" header="0.5" footer="0.25"/>
  <pageSetup paperSize="1" scale="53" orientation="landscape"/>
  <headerFooter alignWithMargins="0"/>
  <ignoredErrors>
    <ignoredError sqref="B17 B21 B24" formula="1"/>
    <ignoredError sqref="H22:H23 H20 G24:H24 H25 H26 G21:H21 G17:H17 E24 E21 E17 B28:C28 E28:H2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name="Scroll Bar 46" r:id="rId4">
              <controlPr print="0" defaultSize="0">
                <anchor moveWithCells="1">
                  <from>
                    <xdr:col>8</xdr:col>
                    <xdr:colOff>0</xdr:colOff>
                    <xdr:row>4</xdr:row>
                    <xdr:rowOff>114300</xdr:rowOff>
                  </from>
                  <to>
                    <xdr:col>23</xdr:col>
                    <xdr:colOff>171450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47063e-a1ac-4938-b4b4-5911adf9ae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ded4ee18-e725-470c-a612-742dce8407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H10:H26 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2010-06-09T16:05:00Z</dcterms:created>
  <cp:lastPrinted>2018-02-12T20:25:00Z</cp:lastPrinted>
  <dcterms:modified xsi:type="dcterms:W3CDTF">2021-02-27T08:20:23Z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  <property fmtid="{D5CDD505-2E9C-101B-9397-08002B2CF9AE}" pid="5" name="KSOProductBuildVer">
    <vt:lpwstr>2052-10.1.0.7698</vt:lpwstr>
  </property>
</Properties>
</file>