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<sst xmlns="http://schemas.openxmlformats.org/spreadsheetml/2006/main" count="35">
  <si>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r>
      <rPr>
        <b/>
        <sz val="22"/>
        <color theme="1" tint="0.0499893185216834"/>
        <rFont val="微软雅黑"/>
        <charset val="134"/>
      </rPr>
      <t xml:space="preserve">  工作计划总结（日历版）</t>
    </r>
    <r>
      <rPr>
        <b/>
        <sz val="18"/>
        <color rgb="FF00B0F0"/>
        <rFont val="微软雅黑"/>
        <charset val="134"/>
      </rPr>
      <t xml:space="preserve">
</t>
    </r>
    <r>
      <rPr>
        <sz val="11"/>
        <color theme="1" tint="0.349986266670736"/>
        <rFont val="微软雅黑"/>
        <charset val="134"/>
      </rPr>
      <t xml:space="preserve">Summary of work plan (calendar edition) </t>
    </r>
  </si>
  <si>
    <t>优先次序</t>
  </si>
  <si>
    <t>工作内容</t>
  </si>
  <si>
    <t>工作进度时间</t>
  </si>
  <si>
    <t>负责人</t>
  </si>
  <si>
    <t>完成情况</t>
  </si>
  <si>
    <t>备注</t>
  </si>
  <si>
    <t>星期日</t>
  </si>
  <si>
    <t>星期一</t>
  </si>
  <si>
    <t>星期二</t>
  </si>
  <si>
    <t>星期三</t>
  </si>
  <si>
    <t>星期四</t>
  </si>
  <si>
    <t>星期五</t>
  </si>
  <si>
    <t>星期六</t>
  </si>
  <si>
    <t>周一</t>
  </si>
  <si>
    <t>周二</t>
  </si>
  <si>
    <t>周三</t>
  </si>
  <si>
    <t>周四</t>
  </si>
  <si>
    <t>周五</t>
  </si>
  <si>
    <t>周六</t>
  </si>
  <si>
    <t>周日</t>
  </si>
  <si>
    <t>上午</t>
  </si>
  <si>
    <t>下午</t>
  </si>
  <si>
    <t>考核指标数据收集</t>
  </si>
  <si>
    <t>√</t>
  </si>
  <si>
    <t>高飞</t>
  </si>
  <si>
    <t>已经完成</t>
  </si>
  <si>
    <t>组织部门考核</t>
  </si>
  <si>
    <t>进行中</t>
  </si>
  <si>
    <t>本文档由稻壳儿奋斗的小青年设计制作，盗版必究。</t>
  </si>
  <si>
    <t>统计计算考核结果</t>
  </si>
  <si>
    <t>变更</t>
  </si>
  <si>
    <t>制定绩效改进计划</t>
  </si>
  <si>
    <t>安排绩效结果反馈</t>
  </si>
  <si>
    <t>工作总结：
                1-召开工作例会
                2-筹备年中会议
                3-新员工培训
                4-汇报上周工作总结
                5-拟定下个月工作计划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</si>
</sst>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[$-804]aaaa;@"/>
    <numFmt numFmtId="177" formatCode="General\ &quot;月&quot;"/>
    <numFmt numFmtId="178" formatCode="General\ &quot;年&quot;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rgb="FF00B0F0"/>
      <name val="微软雅黑"/>
      <charset val="134"/>
    </font>
    <font>
      <sz val="11"/>
      <color theme="1" tint="0.0499893185216834"/>
      <name val="微软雅黑"/>
      <charset val="134"/>
    </font>
    <font>
      <sz val="11"/>
      <color rgb="FF00B0F0"/>
      <name val="微软雅黑"/>
      <charset val="134"/>
    </font>
    <font>
      <sz val="11"/>
      <color theme="0"/>
      <name val="微软雅黑"/>
      <charset val="134"/>
    </font>
    <font>
      <sz val="9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theme="1" tint="0.0499893185216834"/>
      <name val="微软雅黑"/>
      <charset val="134"/>
    </font>
    <font>
      <sz val="9"/>
      <color rgb="FFFF0000"/>
      <name val="微软雅黑"/>
      <charset val="134"/>
    </font>
    <font>
      <sz val="9"/>
      <color theme="1" tint="0.249977111117893"/>
      <name val="微软雅黑"/>
      <charset val="134"/>
    </font>
    <font>
      <sz val="10"/>
      <color theme="1" tint="0.149998474074526"/>
      <name val="微软雅黑"/>
      <charset val="134"/>
    </font>
    <font>
      <sz val="10"/>
      <color theme="1" tint="0.249977111117893"/>
      <name val="微软雅黑"/>
      <charset val="134"/>
    </font>
    <font>
      <sz val="9"/>
      <color theme="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22"/>
      <color theme="1" tint="0.0499893185216834"/>
      <name val="微软雅黑"/>
      <charset val="134"/>
    </font>
    <font>
      <sz val="11"/>
      <color theme="1" tint="0.349986266670736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 style="thin">
        <color theme="1" tint="0.149998474074526"/>
      </right>
      <top style="medium">
        <color theme="1" tint="0.249977111117893"/>
      </top>
      <bottom/>
      <diagonal/>
    </border>
    <border>
      <left style="thin">
        <color theme="1" tint="0.149998474074526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 style="thin">
        <color auto="1"/>
      </left>
      <right style="thin">
        <color auto="1"/>
      </right>
      <top style="medium">
        <color theme="1" tint="0.249977111117893"/>
      </top>
      <bottom style="thin">
        <color auto="1"/>
      </bottom>
      <diagonal/>
    </border>
    <border>
      <left style="medium">
        <color theme="1" tint="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 tint="0.249977111117893"/>
      </left>
      <right style="thin">
        <color auto="1"/>
      </right>
      <top style="thin">
        <color auto="1"/>
      </top>
      <bottom style="medium">
        <color theme="1" tint="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 tint="0.249977111117893"/>
      </bottom>
      <diagonal/>
    </border>
    <border>
      <left style="medium">
        <color theme="1" tint="0.149998474074526"/>
      </left>
      <right style="thin">
        <color theme="1" tint="0.149998474074526"/>
      </right>
      <top/>
      <bottom style="thin">
        <color theme="1" tint="0.149998474074526"/>
      </bottom>
      <diagonal/>
    </border>
    <border>
      <left style="thin">
        <color theme="1" tint="0.149998474074526"/>
      </left>
      <right style="thin">
        <color theme="1" tint="0.149998474074526"/>
      </right>
      <top/>
      <bottom style="thin">
        <color theme="1" tint="0.149998474074526"/>
      </bottom>
      <diagonal/>
    </border>
    <border>
      <left style="medium">
        <color theme="1" tint="0.149998474074526"/>
      </left>
      <right style="thin">
        <color theme="1" tint="0.149998474074526"/>
      </right>
      <top style="thin">
        <color theme="1" tint="0.149998474074526"/>
      </top>
      <bottom/>
      <diagonal/>
    </border>
    <border>
      <left style="thin">
        <color auto="1"/>
      </left>
      <right style="thin">
        <color auto="1"/>
      </right>
      <top style="medium">
        <color theme="1" tint="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149998474074526"/>
      </left>
      <right/>
      <top/>
      <bottom style="thin">
        <color theme="1" tint="0.149998474074526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 tint="0.249977111117893"/>
      </right>
      <top style="medium">
        <color theme="1" tint="0.249977111117893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theme="1" tint="0.249977111117893"/>
      </right>
      <top/>
      <bottom/>
      <diagonal/>
    </border>
    <border>
      <left style="thin">
        <color auto="1"/>
      </left>
      <right style="medium">
        <color theme="1" tint="0.249977111117893"/>
      </right>
      <top/>
      <bottom style="thin">
        <color auto="1"/>
      </bottom>
      <diagonal/>
    </border>
    <border>
      <left style="thin">
        <color auto="1"/>
      </left>
      <right style="medium">
        <color theme="1" tint="0.249977111117893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 tint="0.249977111117893"/>
      </right>
      <top style="thin">
        <color auto="1"/>
      </top>
      <bottom style="medium">
        <color theme="1" tint="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31" borderId="3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30" borderId="31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1" borderId="26" applyNumberFormat="0" applyAlignment="0" applyProtection="0">
      <alignment vertical="center"/>
    </xf>
    <xf numFmtId="0" fontId="26" fillId="11" borderId="30" applyNumberFormat="0" applyAlignment="0" applyProtection="0">
      <alignment vertical="center"/>
    </xf>
    <xf numFmtId="0" fontId="22" fillId="18" borderId="27" applyNumberForma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 wrapText="1"/>
    </xf>
    <xf numFmtId="176" fontId="7" fillId="2" borderId="6" xfId="0" applyNumberFormat="1" applyFont="1" applyFill="1" applyBorder="1" applyAlignment="1">
      <alignment horizontal="center" vertical="center"/>
    </xf>
    <xf numFmtId="176" fontId="8" fillId="2" borderId="7" xfId="0" applyNumberFormat="1" applyFont="1" applyFill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9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5" fillId="0" borderId="0" xfId="0" applyFont="1"/>
    <xf numFmtId="0" fontId="6" fillId="3" borderId="5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7" borderId="1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7" xfId="0" applyFont="1" applyBorder="1"/>
    <xf numFmtId="0" fontId="10" fillId="2" borderId="7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6" fillId="7" borderId="10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6" fillId="0" borderId="10" xfId="0" applyFont="1" applyBorder="1" applyAlignment="1">
      <alignment horizontal="center" vertical="center"/>
    </xf>
    <xf numFmtId="0" fontId="6" fillId="0" borderId="25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A$2" max="2050" min="1900" page="10" val="2020"/>
</file>

<file path=xl/ctrlProps/ctrlProp2.xml><?xml version="1.0" encoding="utf-8"?>
<formControlPr xmlns="http://schemas.microsoft.com/office/spreadsheetml/2009/9/main" objectType="Spin" dx="16" fmlaLink="$C$2" max="12" min="1" page="10" val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323850</xdr:colOff>
          <xdr:row>1</xdr:row>
          <xdr:rowOff>0</xdr:rowOff>
        </xdr:from>
        <xdr:to>
          <xdr:col>2</xdr:col>
          <xdr:colOff>0</xdr:colOff>
          <xdr:row>2</xdr:row>
          <xdr:rowOff>0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00100" y="704850"/>
              <a:ext cx="152400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352425</xdr:colOff>
          <xdr:row>1</xdr:row>
          <xdr:rowOff>0</xdr:rowOff>
        </xdr:from>
        <xdr:to>
          <xdr:col>3</xdr:col>
          <xdr:colOff>476250</xdr:colOff>
          <xdr:row>2</xdr:row>
          <xdr:rowOff>0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781175" y="704850"/>
              <a:ext cx="123825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9525</xdr:rowOff>
    </xdr:from>
    <xdr:to>
      <xdr:col>2</xdr:col>
      <xdr:colOff>339719</xdr:colOff>
      <xdr:row>0</xdr:row>
      <xdr:rowOff>557213</xdr:rowOff>
    </xdr:to>
    <xdr:pic>
      <xdr:nvPicPr>
        <xdr:cNvPr id="4" name="图片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291590" cy="547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波形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vmlDrawing" Target="../drawings/vmlDrawing2.v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P59"/>
  <sheetViews>
    <sheetView showGridLines="0" showZeros="0" tabSelected="1" workbookViewId="0">
      <selection activeCell="AC14" sqref="AC14"/>
    </sheetView>
  </sheetViews>
  <sheetFormatPr defaultColWidth="9.125" defaultRowHeight="16.5"/>
  <cols>
    <col min="1" max="7" width="6.25" style="1" customWidth="1"/>
    <col min="8" max="8" width="4.5" style="2" customWidth="1"/>
    <col min="9" max="9" width="14.5" style="1" customWidth="1"/>
    <col min="10" max="23" width="5.25" style="1" customWidth="1"/>
    <col min="24" max="24" width="9.125" style="1"/>
    <col min="25" max="25" width="11.875" style="3" customWidth="1"/>
    <col min="26" max="16384" width="9.125" style="1"/>
  </cols>
  <sheetData>
    <row r="1" ht="55.5" customHeight="1" spans="1:2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21" customHeight="1" spans="1:26">
      <c r="A2" s="5">
        <v>2020</v>
      </c>
      <c r="B2" s="6">
        <v>1901</v>
      </c>
      <c r="C2" s="7">
        <v>1</v>
      </c>
      <c r="D2" s="8">
        <v>1</v>
      </c>
      <c r="E2" s="9"/>
      <c r="F2" s="10">
        <f>IF(C2=2,IF(OR(A2/400=INT(A2/400),AND(A2/4=INT(A2/4),A2/100&lt;&gt;INT(A2/100))),29,28),IF(OR(C2=4,C2=6,C2=9,C2=11),30,31))</f>
        <v>31</v>
      </c>
      <c r="G2" s="11"/>
      <c r="H2" s="12" t="s">
        <v>1</v>
      </c>
      <c r="I2" s="36" t="s">
        <v>2</v>
      </c>
      <c r="J2" s="37" t="s">
        <v>3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50" t="s">
        <v>4</v>
      </c>
      <c r="Y2" s="50" t="s">
        <v>5</v>
      </c>
      <c r="Z2" s="54" t="s">
        <v>6</v>
      </c>
    </row>
    <row r="3" ht="22.5" customHeight="1" spans="1:26">
      <c r="A3" s="13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5" t="s">
        <v>13</v>
      </c>
      <c r="H3" s="16"/>
      <c r="I3" s="38"/>
      <c r="J3" s="39" t="s">
        <v>14</v>
      </c>
      <c r="K3" s="39"/>
      <c r="L3" s="39" t="s">
        <v>15</v>
      </c>
      <c r="M3" s="39"/>
      <c r="N3" s="39" t="s">
        <v>16</v>
      </c>
      <c r="O3" s="39"/>
      <c r="P3" s="39" t="s">
        <v>17</v>
      </c>
      <c r="Q3" s="39"/>
      <c r="R3" s="39" t="s">
        <v>18</v>
      </c>
      <c r="S3" s="39"/>
      <c r="T3" s="39" t="s">
        <v>19</v>
      </c>
      <c r="U3" s="39"/>
      <c r="V3" s="39" t="s">
        <v>20</v>
      </c>
      <c r="W3" s="39"/>
      <c r="X3" s="51"/>
      <c r="Y3" s="55"/>
      <c r="Z3" s="56"/>
    </row>
    <row r="4" ht="21.75" customHeight="1" spans="1:26">
      <c r="A4" s="17">
        <f>IF(D53=1,1,0)</f>
        <v>0</v>
      </c>
      <c r="B4" s="18">
        <f t="shared" ref="B4:G4" si="0">IF(A4&gt;0,A4+1,IF(E53=1,1,0))</f>
        <v>0</v>
      </c>
      <c r="C4" s="18">
        <f t="shared" si="0"/>
        <v>0</v>
      </c>
      <c r="D4" s="18">
        <f t="shared" si="0"/>
        <v>1</v>
      </c>
      <c r="E4" s="18">
        <f t="shared" si="0"/>
        <v>2</v>
      </c>
      <c r="F4" s="18">
        <f t="shared" si="0"/>
        <v>3</v>
      </c>
      <c r="G4" s="19">
        <f t="shared" si="0"/>
        <v>4</v>
      </c>
      <c r="H4" s="16"/>
      <c r="I4" s="38"/>
      <c r="J4" s="40" t="s">
        <v>21</v>
      </c>
      <c r="K4" s="40" t="s">
        <v>22</v>
      </c>
      <c r="L4" s="40" t="s">
        <v>21</v>
      </c>
      <c r="M4" s="40" t="s">
        <v>22</v>
      </c>
      <c r="N4" s="40" t="s">
        <v>21</v>
      </c>
      <c r="O4" s="40" t="s">
        <v>22</v>
      </c>
      <c r="P4" s="40" t="s">
        <v>21</v>
      </c>
      <c r="Q4" s="40" t="s">
        <v>22</v>
      </c>
      <c r="R4" s="40" t="s">
        <v>21</v>
      </c>
      <c r="S4" s="40" t="s">
        <v>22</v>
      </c>
      <c r="T4" s="40" t="s">
        <v>21</v>
      </c>
      <c r="U4" s="40" t="s">
        <v>22</v>
      </c>
      <c r="V4" s="40" t="s">
        <v>21</v>
      </c>
      <c r="W4" s="40" t="s">
        <v>22</v>
      </c>
      <c r="X4" s="52"/>
      <c r="Y4" s="57"/>
      <c r="Z4" s="58"/>
    </row>
    <row r="5" ht="21.75" customHeight="1" spans="1:26">
      <c r="A5" s="17">
        <f>G4+1</f>
        <v>5</v>
      </c>
      <c r="B5" s="18">
        <f t="shared" ref="B5:G7" si="1">A5+1</f>
        <v>6</v>
      </c>
      <c r="C5" s="18">
        <f t="shared" si="1"/>
        <v>7</v>
      </c>
      <c r="D5" s="18">
        <f t="shared" si="1"/>
        <v>8</v>
      </c>
      <c r="E5" s="18">
        <f t="shared" si="1"/>
        <v>9</v>
      </c>
      <c r="F5" s="18">
        <f t="shared" si="1"/>
        <v>10</v>
      </c>
      <c r="G5" s="19">
        <f t="shared" si="1"/>
        <v>11</v>
      </c>
      <c r="H5" s="20">
        <v>1</v>
      </c>
      <c r="I5" s="41" t="s">
        <v>23</v>
      </c>
      <c r="J5" s="42" t="s">
        <v>24</v>
      </c>
      <c r="K5" s="42"/>
      <c r="L5" s="42" t="s">
        <v>24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1" t="s">
        <v>25</v>
      </c>
      <c r="Y5" s="43" t="s">
        <v>26</v>
      </c>
      <c r="Z5" s="59"/>
    </row>
    <row r="6" ht="21.75" customHeight="1" spans="1:16344">
      <c r="A6" s="17">
        <f>G5+1</f>
        <v>12</v>
      </c>
      <c r="B6" s="18">
        <f t="shared" si="1"/>
        <v>13</v>
      </c>
      <c r="C6" s="18">
        <f t="shared" si="1"/>
        <v>14</v>
      </c>
      <c r="D6" s="18">
        <f t="shared" si="1"/>
        <v>15</v>
      </c>
      <c r="E6" s="18">
        <f t="shared" si="1"/>
        <v>16</v>
      </c>
      <c r="F6" s="18">
        <f t="shared" si="1"/>
        <v>17</v>
      </c>
      <c r="G6" s="19">
        <f t="shared" si="1"/>
        <v>18</v>
      </c>
      <c r="H6" s="20">
        <v>2</v>
      </c>
      <c r="I6" s="41" t="s">
        <v>27</v>
      </c>
      <c r="J6" s="43" t="s">
        <v>24</v>
      </c>
      <c r="K6" s="43"/>
      <c r="L6" s="43" t="s">
        <v>24</v>
      </c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1" t="s">
        <v>25</v>
      </c>
      <c r="Y6" s="43" t="s">
        <v>28</v>
      </c>
      <c r="Z6" s="59"/>
      <c r="XDP6" s="35" t="s">
        <v>29</v>
      </c>
    </row>
    <row r="7" ht="21.75" customHeight="1" spans="1:26">
      <c r="A7" s="17">
        <f>G6+1</f>
        <v>19</v>
      </c>
      <c r="B7" s="18">
        <f t="shared" si="1"/>
        <v>20</v>
      </c>
      <c r="C7" s="18">
        <f t="shared" si="1"/>
        <v>21</v>
      </c>
      <c r="D7" s="18">
        <f t="shared" si="1"/>
        <v>22</v>
      </c>
      <c r="E7" s="18">
        <f t="shared" si="1"/>
        <v>23</v>
      </c>
      <c r="F7" s="18">
        <f t="shared" si="1"/>
        <v>24</v>
      </c>
      <c r="G7" s="19">
        <f t="shared" si="1"/>
        <v>25</v>
      </c>
      <c r="H7" s="20">
        <v>3</v>
      </c>
      <c r="I7" s="41" t="s">
        <v>30</v>
      </c>
      <c r="J7" s="44" t="s">
        <v>24</v>
      </c>
      <c r="K7" s="44"/>
      <c r="L7" s="44" t="s">
        <v>24</v>
      </c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1" t="s">
        <v>25</v>
      </c>
      <c r="Y7" s="43" t="s">
        <v>31</v>
      </c>
      <c r="Z7" s="59"/>
    </row>
    <row r="8" ht="21.75" customHeight="1" spans="1:26">
      <c r="A8" s="17">
        <f>IF(G7+1&gt;$F$2,0,G7+1)</f>
        <v>26</v>
      </c>
      <c r="B8" s="18">
        <f t="shared" ref="B8:G9" si="2">IF(A8=0,0,IF(A8+1&gt;$F$2,0,A8+1))</f>
        <v>27</v>
      </c>
      <c r="C8" s="18">
        <f t="shared" si="2"/>
        <v>28</v>
      </c>
      <c r="D8" s="18">
        <f t="shared" si="2"/>
        <v>29</v>
      </c>
      <c r="E8" s="18">
        <f t="shared" si="2"/>
        <v>30</v>
      </c>
      <c r="F8" s="18">
        <f t="shared" si="2"/>
        <v>31</v>
      </c>
      <c r="G8" s="19">
        <f t="shared" si="2"/>
        <v>0</v>
      </c>
      <c r="H8" s="20">
        <v>4</v>
      </c>
      <c r="I8" s="41" t="s">
        <v>32</v>
      </c>
      <c r="J8" s="43" t="s">
        <v>24</v>
      </c>
      <c r="K8" s="43"/>
      <c r="L8" s="43" t="s">
        <v>24</v>
      </c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1" t="s">
        <v>25</v>
      </c>
      <c r="Y8" s="43" t="s">
        <v>31</v>
      </c>
      <c r="Z8" s="59"/>
    </row>
    <row r="9" ht="21.75" customHeight="1" spans="1:26">
      <c r="A9" s="17">
        <f>IF(G8=0,0,IF(G8+1&gt;$F$2,0,G8+1))</f>
        <v>0</v>
      </c>
      <c r="B9" s="18">
        <f t="shared" si="2"/>
        <v>0</v>
      </c>
      <c r="C9" s="18">
        <f t="shared" si="2"/>
        <v>0</v>
      </c>
      <c r="D9" s="18">
        <f t="shared" si="2"/>
        <v>0</v>
      </c>
      <c r="E9" s="18">
        <f t="shared" si="2"/>
        <v>0</v>
      </c>
      <c r="F9" s="18">
        <f t="shared" si="2"/>
        <v>0</v>
      </c>
      <c r="G9" s="19">
        <f t="shared" si="2"/>
        <v>0</v>
      </c>
      <c r="H9" s="20">
        <v>5</v>
      </c>
      <c r="I9" s="41" t="s">
        <v>33</v>
      </c>
      <c r="J9" s="44" t="s">
        <v>24</v>
      </c>
      <c r="K9" s="44"/>
      <c r="L9" s="44" t="s">
        <v>24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1" t="s">
        <v>25</v>
      </c>
      <c r="Y9" s="43" t="s">
        <v>28</v>
      </c>
      <c r="Z9" s="59"/>
    </row>
    <row r="10" ht="24.95" customHeight="1" spans="1:26">
      <c r="A10" s="21" t="s">
        <v>34</v>
      </c>
      <c r="B10" s="22"/>
      <c r="C10" s="22"/>
      <c r="D10" s="22"/>
      <c r="E10" s="22"/>
      <c r="F10" s="22"/>
      <c r="G10" s="22"/>
      <c r="H10" s="20">
        <v>6</v>
      </c>
      <c r="I10" s="45"/>
      <c r="J10" s="43" t="s">
        <v>24</v>
      </c>
      <c r="K10" s="43"/>
      <c r="L10" s="43" t="s">
        <v>24</v>
      </c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5"/>
      <c r="Y10" s="43"/>
      <c r="Z10" s="59"/>
    </row>
    <row r="11" ht="24.95" customHeight="1" spans="1:26">
      <c r="A11" s="23"/>
      <c r="B11" s="22"/>
      <c r="C11" s="22"/>
      <c r="D11" s="22"/>
      <c r="E11" s="22"/>
      <c r="F11" s="22"/>
      <c r="G11" s="22"/>
      <c r="H11" s="20">
        <v>7</v>
      </c>
      <c r="I11" s="45"/>
      <c r="J11" s="44" t="s">
        <v>24</v>
      </c>
      <c r="K11" s="44"/>
      <c r="L11" s="44" t="s">
        <v>24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5"/>
      <c r="Y11" s="43"/>
      <c r="Z11" s="59"/>
    </row>
    <row r="12" ht="24.95" customHeight="1" spans="1:26">
      <c r="A12" s="23"/>
      <c r="B12" s="22"/>
      <c r="C12" s="22"/>
      <c r="D12" s="22"/>
      <c r="E12" s="22"/>
      <c r="F12" s="22"/>
      <c r="G12" s="22"/>
      <c r="H12" s="20">
        <v>8</v>
      </c>
      <c r="I12" s="45"/>
      <c r="J12" s="43" t="s">
        <v>24</v>
      </c>
      <c r="K12" s="43"/>
      <c r="L12" s="43" t="s">
        <v>24</v>
      </c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5"/>
      <c r="Y12" s="43"/>
      <c r="Z12" s="59"/>
    </row>
    <row r="13" ht="24.95" customHeight="1" spans="1:26">
      <c r="A13" s="23"/>
      <c r="B13" s="22"/>
      <c r="C13" s="22"/>
      <c r="D13" s="22"/>
      <c r="E13" s="22"/>
      <c r="F13" s="22"/>
      <c r="G13" s="22"/>
      <c r="H13" s="20">
        <v>9</v>
      </c>
      <c r="I13" s="45"/>
      <c r="J13" s="44" t="s">
        <v>24</v>
      </c>
      <c r="K13" s="44"/>
      <c r="L13" s="44" t="s">
        <v>24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5"/>
      <c r="Y13" s="43"/>
      <c r="Z13" s="59"/>
    </row>
    <row r="14" ht="24.95" customHeight="1" spans="1:26">
      <c r="A14" s="23"/>
      <c r="B14" s="22"/>
      <c r="C14" s="22"/>
      <c r="D14" s="22"/>
      <c r="E14" s="22"/>
      <c r="F14" s="22"/>
      <c r="G14" s="22"/>
      <c r="H14" s="20">
        <v>10</v>
      </c>
      <c r="I14" s="45"/>
      <c r="J14" s="43" t="s">
        <v>24</v>
      </c>
      <c r="K14" s="43"/>
      <c r="L14" s="43" t="s">
        <v>24</v>
      </c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5"/>
      <c r="Y14" s="43"/>
      <c r="Z14" s="59"/>
    </row>
    <row r="15" ht="24.95" customHeight="1" spans="1:26">
      <c r="A15" s="23"/>
      <c r="B15" s="22"/>
      <c r="C15" s="22"/>
      <c r="D15" s="22"/>
      <c r="E15" s="22"/>
      <c r="F15" s="22"/>
      <c r="G15" s="22"/>
      <c r="H15" s="20">
        <v>11</v>
      </c>
      <c r="I15" s="45"/>
      <c r="J15" s="44" t="s">
        <v>24</v>
      </c>
      <c r="K15" s="44"/>
      <c r="L15" s="44" t="s">
        <v>24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5"/>
      <c r="Y15" s="43"/>
      <c r="Z15" s="59"/>
    </row>
    <row r="16" ht="24.95" customHeight="1" spans="1:26">
      <c r="A16" s="23"/>
      <c r="B16" s="22"/>
      <c r="C16" s="22"/>
      <c r="D16" s="22"/>
      <c r="E16" s="22"/>
      <c r="F16" s="22"/>
      <c r="G16" s="22"/>
      <c r="H16" s="20">
        <v>12</v>
      </c>
      <c r="I16" s="45"/>
      <c r="J16" s="43" t="s">
        <v>24</v>
      </c>
      <c r="K16" s="43"/>
      <c r="L16" s="43" t="s">
        <v>24</v>
      </c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5"/>
      <c r="Y16" s="43"/>
      <c r="Z16" s="59"/>
    </row>
    <row r="17" ht="24.95" customHeight="1" spans="1:26">
      <c r="A17" s="23"/>
      <c r="B17" s="22"/>
      <c r="C17" s="22"/>
      <c r="D17" s="22"/>
      <c r="E17" s="22"/>
      <c r="F17" s="22"/>
      <c r="G17" s="22"/>
      <c r="H17" s="20">
        <v>13</v>
      </c>
      <c r="I17" s="45"/>
      <c r="J17" s="44" t="s">
        <v>24</v>
      </c>
      <c r="K17" s="44"/>
      <c r="L17" s="44" t="s">
        <v>24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5"/>
      <c r="Y17" s="43"/>
      <c r="Z17" s="59"/>
    </row>
    <row r="18" ht="24.95" customHeight="1" spans="1:26">
      <c r="A18" s="23"/>
      <c r="B18" s="22"/>
      <c r="C18" s="22"/>
      <c r="D18" s="22"/>
      <c r="E18" s="22"/>
      <c r="F18" s="22"/>
      <c r="G18" s="22"/>
      <c r="H18" s="20">
        <v>14</v>
      </c>
      <c r="I18" s="45"/>
      <c r="J18" s="43" t="s">
        <v>24</v>
      </c>
      <c r="K18" s="43"/>
      <c r="L18" s="43" t="s">
        <v>24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5"/>
      <c r="Y18" s="43"/>
      <c r="Z18" s="59"/>
    </row>
    <row r="19" ht="24.95" customHeight="1" spans="1:26">
      <c r="A19" s="23"/>
      <c r="B19" s="22"/>
      <c r="C19" s="22"/>
      <c r="D19" s="22"/>
      <c r="E19" s="22"/>
      <c r="F19" s="22"/>
      <c r="G19" s="22"/>
      <c r="H19" s="20">
        <v>15</v>
      </c>
      <c r="I19" s="45"/>
      <c r="J19" s="44" t="s">
        <v>24</v>
      </c>
      <c r="K19" s="44"/>
      <c r="L19" s="44" t="s">
        <v>24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5"/>
      <c r="Y19" s="43"/>
      <c r="Z19" s="59"/>
    </row>
    <row r="20" ht="24.95" customHeight="1" spans="1:26">
      <c r="A20" s="23"/>
      <c r="B20" s="22"/>
      <c r="C20" s="22"/>
      <c r="D20" s="22"/>
      <c r="E20" s="22"/>
      <c r="F20" s="22"/>
      <c r="G20" s="22"/>
      <c r="H20" s="20">
        <v>16</v>
      </c>
      <c r="I20" s="46"/>
      <c r="J20" s="43" t="s">
        <v>24</v>
      </c>
      <c r="K20" s="43"/>
      <c r="L20" s="43" t="s">
        <v>24</v>
      </c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5"/>
      <c r="Y20" s="43"/>
      <c r="Z20" s="59"/>
    </row>
    <row r="21" ht="24.95" customHeight="1" spans="1:26">
      <c r="A21" s="24"/>
      <c r="B21" s="25"/>
      <c r="C21" s="25"/>
      <c r="D21" s="25"/>
      <c r="E21" s="25"/>
      <c r="F21" s="25"/>
      <c r="G21" s="25"/>
      <c r="H21" s="26">
        <v>17</v>
      </c>
      <c r="I21" s="47"/>
      <c r="J21" s="48" t="s">
        <v>24</v>
      </c>
      <c r="K21" s="48"/>
      <c r="L21" s="48" t="s">
        <v>24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3"/>
      <c r="Y21" s="60"/>
      <c r="Z21" s="61"/>
    </row>
    <row r="22" ht="24.95" customHeight="1" spans="4:10">
      <c r="D22" s="27"/>
      <c r="E22" s="28"/>
      <c r="F22" s="28"/>
      <c r="G22" s="28"/>
      <c r="H22" s="29"/>
      <c r="I22" s="28"/>
      <c r="J22" s="27"/>
    </row>
    <row r="23" ht="24.95" customHeight="1" spans="4:10">
      <c r="D23" s="27"/>
      <c r="E23" s="28"/>
      <c r="F23" s="28"/>
      <c r="G23" s="28"/>
      <c r="H23" s="29"/>
      <c r="I23" s="28"/>
      <c r="J23" s="27"/>
    </row>
    <row r="24" ht="24.95" customHeight="1" spans="4:10">
      <c r="D24" s="27"/>
      <c r="E24" s="28"/>
      <c r="F24" s="28"/>
      <c r="G24" s="28"/>
      <c r="H24" s="29"/>
      <c r="I24" s="28"/>
      <c r="J24" s="27"/>
    </row>
    <row r="25" ht="24.95" customHeight="1" spans="4:10">
      <c r="D25" s="27"/>
      <c r="E25" s="28"/>
      <c r="F25" s="28"/>
      <c r="G25" s="28"/>
      <c r="H25" s="29"/>
      <c r="I25" s="28"/>
      <c r="J25" s="27"/>
    </row>
    <row r="26" ht="24.95" customHeight="1" spans="4:10">
      <c r="D26" s="27"/>
      <c r="E26" s="28"/>
      <c r="F26" s="28"/>
      <c r="G26" s="28"/>
      <c r="H26" s="29"/>
      <c r="I26" s="28"/>
      <c r="J26" s="27"/>
    </row>
    <row r="27" ht="24.95" customHeight="1" spans="4:10">
      <c r="D27" s="27"/>
      <c r="E27" s="28"/>
      <c r="F27" s="28"/>
      <c r="G27" s="28"/>
      <c r="H27" s="29"/>
      <c r="I27" s="28"/>
      <c r="J27" s="27"/>
    </row>
    <row r="28" ht="24.95" customHeight="1" spans="4:10">
      <c r="D28" s="27"/>
      <c r="E28" s="28"/>
      <c r="F28" s="28"/>
      <c r="G28" s="28"/>
      <c r="H28" s="29"/>
      <c r="I28" s="28"/>
      <c r="J28" s="27"/>
    </row>
    <row r="29" ht="24.95" customHeight="1" spans="4:10">
      <c r="D29" s="27"/>
      <c r="E29" s="28"/>
      <c r="F29" s="28"/>
      <c r="G29" s="28"/>
      <c r="H29" s="29"/>
      <c r="I29" s="28"/>
      <c r="J29" s="27"/>
    </row>
    <row r="30" ht="24.95" customHeight="1" spans="4:10">
      <c r="D30" s="27"/>
      <c r="E30" s="28"/>
      <c r="F30" s="28"/>
      <c r="G30" s="28"/>
      <c r="H30" s="29"/>
      <c r="I30" s="28"/>
      <c r="J30" s="27"/>
    </row>
    <row r="31" ht="24.95" customHeight="1" spans="4:10">
      <c r="D31" s="27"/>
      <c r="E31" s="28"/>
      <c r="F31" s="28"/>
      <c r="G31" s="28"/>
      <c r="H31" s="29"/>
      <c r="I31" s="28"/>
      <c r="J31" s="27"/>
    </row>
    <row r="32" ht="24.95" customHeight="1" spans="4:10">
      <c r="D32" s="27"/>
      <c r="E32" s="28"/>
      <c r="F32" s="28"/>
      <c r="G32" s="28"/>
      <c r="H32" s="29"/>
      <c r="I32" s="28"/>
      <c r="J32" s="27"/>
    </row>
    <row r="33" ht="24.95" customHeight="1" spans="4:10">
      <c r="D33" s="27"/>
      <c r="E33" s="28"/>
      <c r="F33" s="28"/>
      <c r="G33" s="28"/>
      <c r="H33" s="29"/>
      <c r="I33" s="28"/>
      <c r="J33" s="27"/>
    </row>
    <row r="34" ht="24.95" customHeight="1" spans="4:10">
      <c r="D34" s="27"/>
      <c r="E34" s="28"/>
      <c r="F34" s="28"/>
      <c r="G34" s="28"/>
      <c r="H34" s="29"/>
      <c r="I34" s="28"/>
      <c r="J34" s="27"/>
    </row>
    <row r="35" ht="24.95" customHeight="1" spans="4:10">
      <c r="D35" s="27"/>
      <c r="E35" s="28"/>
      <c r="F35" s="28"/>
      <c r="G35" s="28"/>
      <c r="H35" s="29"/>
      <c r="I35" s="28"/>
      <c r="J35" s="27"/>
    </row>
    <row r="36" ht="24.95" customHeight="1" spans="4:10">
      <c r="D36" s="27"/>
      <c r="E36" s="28"/>
      <c r="F36" s="28"/>
      <c r="G36" s="28"/>
      <c r="H36" s="29"/>
      <c r="I36" s="28"/>
      <c r="J36" s="27"/>
    </row>
    <row r="37" ht="24.95" customHeight="1" spans="4:10">
      <c r="D37" s="27"/>
      <c r="E37" s="28"/>
      <c r="F37" s="28"/>
      <c r="G37" s="28"/>
      <c r="H37" s="29"/>
      <c r="I37" s="28"/>
      <c r="J37" s="27"/>
    </row>
    <row r="38" ht="24.95" customHeight="1" spans="4:10">
      <c r="D38" s="27"/>
      <c r="E38" s="28"/>
      <c r="F38" s="28"/>
      <c r="G38" s="28"/>
      <c r="H38" s="29"/>
      <c r="I38" s="28"/>
      <c r="J38" s="27"/>
    </row>
    <row r="39" ht="24.95" customHeight="1" spans="4:10">
      <c r="D39" s="27"/>
      <c r="E39" s="28"/>
      <c r="F39" s="28"/>
      <c r="G39" s="28"/>
      <c r="H39" s="29"/>
      <c r="I39" s="28"/>
      <c r="J39" s="27"/>
    </row>
    <row r="40" ht="24.95" customHeight="1" spans="4:10">
      <c r="D40" s="27"/>
      <c r="E40" s="28"/>
      <c r="F40" s="28"/>
      <c r="G40" s="28"/>
      <c r="H40" s="29"/>
      <c r="I40" s="28"/>
      <c r="J40" s="27"/>
    </row>
    <row r="41" ht="24.95" customHeight="1" spans="4:10">
      <c r="D41" s="27"/>
      <c r="E41" s="28"/>
      <c r="F41" s="28"/>
      <c r="G41" s="28"/>
      <c r="H41" s="29"/>
      <c r="I41" s="28"/>
      <c r="J41" s="27"/>
    </row>
    <row r="42" ht="24.95" customHeight="1" spans="4:10">
      <c r="D42" s="27"/>
      <c r="E42" s="28"/>
      <c r="F42" s="28"/>
      <c r="G42" s="28"/>
      <c r="H42" s="29"/>
      <c r="I42" s="28"/>
      <c r="J42" s="27"/>
    </row>
    <row r="43" ht="24.95" customHeight="1" spans="4:10">
      <c r="D43" s="27"/>
      <c r="E43" s="28"/>
      <c r="F43" s="28"/>
      <c r="G43" s="28"/>
      <c r="H43" s="29"/>
      <c r="I43" s="28"/>
      <c r="J43" s="27"/>
    </row>
    <row r="44" ht="24.95" customHeight="1" spans="4:10">
      <c r="D44" s="27"/>
      <c r="E44" s="28"/>
      <c r="F44" s="28"/>
      <c r="G44" s="28"/>
      <c r="H44" s="29"/>
      <c r="I44" s="28"/>
      <c r="J44" s="27"/>
    </row>
    <row r="45" ht="24.95" customHeight="1" spans="4:10">
      <c r="D45" s="27"/>
      <c r="E45" s="28"/>
      <c r="F45" s="28"/>
      <c r="G45" s="28"/>
      <c r="H45" s="29"/>
      <c r="I45" s="28"/>
      <c r="J45" s="27"/>
    </row>
    <row r="46" ht="24.95" customHeight="1" spans="4:10">
      <c r="D46" s="27"/>
      <c r="E46" s="28"/>
      <c r="F46" s="28"/>
      <c r="G46" s="28"/>
      <c r="H46" s="29"/>
      <c r="I46" s="28"/>
      <c r="J46" s="27"/>
    </row>
    <row r="47" ht="24.95" customHeight="1" spans="4:10">
      <c r="D47" s="27"/>
      <c r="E47" s="28"/>
      <c r="F47" s="28"/>
      <c r="G47" s="28"/>
      <c r="H47" s="29"/>
      <c r="I47" s="28"/>
      <c r="J47" s="27"/>
    </row>
    <row r="48" ht="24.95" customHeight="1" spans="4:10">
      <c r="D48" s="27"/>
      <c r="E48" s="28"/>
      <c r="F48" s="28"/>
      <c r="G48" s="28"/>
      <c r="H48" s="29"/>
      <c r="I48" s="28"/>
      <c r="J48" s="27"/>
    </row>
    <row r="49" ht="24.95" customHeight="1" spans="4:10">
      <c r="D49" s="27"/>
      <c r="E49" s="28"/>
      <c r="F49" s="28"/>
      <c r="G49" s="28"/>
      <c r="H49" s="29"/>
      <c r="I49" s="28"/>
      <c r="J49" s="27"/>
    </row>
    <row r="50" ht="24.95" customHeight="1" spans="4:10">
      <c r="D50" s="27"/>
      <c r="E50" s="28"/>
      <c r="F50" s="28"/>
      <c r="G50" s="28"/>
      <c r="H50" s="29"/>
      <c r="I50" s="28"/>
      <c r="J50" s="27"/>
    </row>
    <row r="51" ht="24.95" customHeight="1" spans="4:10">
      <c r="D51" s="27"/>
      <c r="E51" s="28"/>
      <c r="F51" s="28"/>
      <c r="G51" s="28"/>
      <c r="H51" s="29"/>
      <c r="I51" s="28"/>
      <c r="J51" s="27"/>
    </row>
    <row r="52" ht="22.35" customHeight="1" spans="4:10">
      <c r="D52" s="30">
        <v>7</v>
      </c>
      <c r="E52" s="31">
        <v>1</v>
      </c>
      <c r="F52" s="31">
        <v>2</v>
      </c>
      <c r="G52" s="31">
        <v>3</v>
      </c>
      <c r="H52" s="32">
        <v>4</v>
      </c>
      <c r="I52" s="31">
        <v>5</v>
      </c>
      <c r="J52" s="49">
        <v>6</v>
      </c>
    </row>
    <row r="53" ht="22.35" customHeight="1" spans="4:10">
      <c r="D53" s="33">
        <f t="shared" ref="D53:J53" si="3">IF(WEEKDAY(DATE($A$2,$C$2,1),2)=D52,1,0)</f>
        <v>0</v>
      </c>
      <c r="E53" s="33">
        <f t="shared" si="3"/>
        <v>0</v>
      </c>
      <c r="F53" s="33">
        <f t="shared" si="3"/>
        <v>0</v>
      </c>
      <c r="G53" s="33">
        <f t="shared" si="3"/>
        <v>1</v>
      </c>
      <c r="H53" s="34">
        <f t="shared" si="3"/>
        <v>0</v>
      </c>
      <c r="I53" s="33">
        <f t="shared" si="3"/>
        <v>0</v>
      </c>
      <c r="J53" s="33">
        <f t="shared" si="3"/>
        <v>0</v>
      </c>
    </row>
    <row r="54" spans="4:4">
      <c r="D54" s="35"/>
    </row>
    <row r="59" spans="7:7">
      <c r="G59"/>
    </row>
  </sheetData>
  <mergeCells count="17">
    <mergeCell ref="A1:W1"/>
    <mergeCell ref="A2:B2"/>
    <mergeCell ref="C2:D2"/>
    <mergeCell ref="J2:W2"/>
    <mergeCell ref="J3:K3"/>
    <mergeCell ref="L3:M3"/>
    <mergeCell ref="N3:O3"/>
    <mergeCell ref="P3:Q3"/>
    <mergeCell ref="R3:S3"/>
    <mergeCell ref="T3:U3"/>
    <mergeCell ref="V3:W3"/>
    <mergeCell ref="H2:H4"/>
    <mergeCell ref="I2:I4"/>
    <mergeCell ref="X2:X4"/>
    <mergeCell ref="Y2:Y4"/>
    <mergeCell ref="Z2:Z4"/>
    <mergeCell ref="A10:G21"/>
  </mergeCells>
  <conditionalFormatting sqref="Y$1:Y$1048576">
    <cfRule type="cellIs" dxfId="0" priority="1" operator="equal">
      <formula>"进行中"</formula>
    </cfRule>
    <cfRule type="cellIs" dxfId="1" priority="2" operator="equal">
      <formula>"已经完成"</formula>
    </cfRule>
  </conditionalFormatting>
  <conditionalFormatting sqref="D22:J51 A4:G9 A10 I20:I21">
    <cfRule type="cellIs" dxfId="1" priority="3" operator="equal">
      <formula>DAY(TODAY())</formula>
    </cfRule>
  </conditionalFormatting>
  <dataValidations count="1">
    <dataValidation type="list" allowBlank="1" showInputMessage="1" showErrorMessage="1" sqref="Y5:Y21">
      <formula1>"已经完成,进行中,变更"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>
    <oddHeader>&amp;C&amp;G</oddHeader>
  </headerFooter>
  <drawing r:id="rId1"/>
  <legacyDrawing r:id="rId2"/>
  <legacyDrawingHF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 sizeWithCells="1">
                  <from>
                    <xdr:col>1</xdr:col>
                    <xdr:colOff>323850</xdr:colOff>
                    <xdr:row>1</xdr:row>
                    <xdr:rowOff>0</xdr:rowOff>
                  </from>
                  <to>
                    <xdr:col>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4">
              <controlPr defaultSize="0">
                <anchor moveWithCells="1" sizeWithCells="1">
                  <from>
                    <xdr:col>3</xdr:col>
                    <xdr:colOff>352425</xdr:colOff>
                    <xdr:row>1</xdr:row>
                    <xdr:rowOff>0</xdr:rowOff>
                  </from>
                  <to>
                    <xdr:col>3</xdr:col>
                    <xdr:colOff>476250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2020-01-09T07:23:00Z</dcterms:created>
  <dcterms:modified xsi:type="dcterms:W3CDTF">2021-02-27T08:20:23Z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