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<sst xmlns="http://schemas.openxmlformats.org/spreadsheetml/2006/main" count="36">
  <si>
    <t>每周工作计划总结表（日历）</t>
  </si>
  <si>
    <t>序号</t>
  </si>
  <si>
    <t>时间</t>
  </si>
  <si>
    <t>重要紧急程度</t>
  </si>
  <si>
    <t>工作内容</t>
  </si>
  <si>
    <t>完成情况</t>
  </si>
  <si>
    <t>未完成原因</t>
  </si>
  <si>
    <t>改进措施</t>
  </si>
  <si>
    <t>未来计划</t>
  </si>
  <si>
    <t>备注</t>
  </si>
  <si>
    <t>MON</t>
  </si>
  <si>
    <t>重要紧急</t>
  </si>
  <si>
    <t>绩效及信息化工作规划</t>
  </si>
  <si>
    <t>已经完成</t>
  </si>
  <si>
    <t>重要不紧急</t>
  </si>
  <si>
    <t>绩效承诺书签订</t>
  </si>
  <si>
    <t>未完成</t>
  </si>
  <si>
    <t>紧急不重要</t>
  </si>
  <si>
    <t>季度考核公文下发及宣导</t>
  </si>
  <si>
    <t>本文档由稻壳儿奋斗的小青年设计制作，盗版必究。</t>
  </si>
  <si>
    <t>日</t>
  </si>
  <si>
    <t>一</t>
  </si>
  <si>
    <t>二</t>
  </si>
  <si>
    <t>三</t>
  </si>
  <si>
    <t>四</t>
  </si>
  <si>
    <t>五</t>
  </si>
  <si>
    <t>六</t>
  </si>
  <si>
    <t>TUES</t>
  </si>
  <si>
    <t>不重要不紧急</t>
  </si>
  <si>
    <t>绩效承诺书调整准备</t>
  </si>
  <si>
    <t>人事信息梳理</t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</si>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</sst>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General\ &quot;年&quot;"/>
    <numFmt numFmtId="177" formatCode="[DBNum1]&quot;今&quot;&quot;天&quot;&quot;是&quot;&quot;：&quot;[$-804]m&quot;月&quot;d&quot;日&quot;;@"/>
    <numFmt numFmtId="178" formatCode="h:mm:ss;@"/>
    <numFmt numFmtId="179" formatCode="General\ &quot;月&quot;"/>
    <numFmt numFmtId="180" formatCode="[$-804]aaa;@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4"/>
      <color rgb="FF7C3C21"/>
      <name val="微软雅黑"/>
      <charset val="134"/>
    </font>
    <font>
      <sz val="36"/>
      <color theme="0"/>
      <name val="微软雅黑 Light"/>
      <charset val="134"/>
    </font>
    <font>
      <sz val="12"/>
      <color theme="0" tint="-0.149998474074526"/>
      <name val="微软雅黑"/>
      <charset val="134"/>
    </font>
    <font>
      <sz val="11"/>
      <color theme="0"/>
      <name val="微软雅黑"/>
      <charset val="134"/>
    </font>
    <font>
      <sz val="11"/>
      <color rgb="FF585F69"/>
      <name val="微软雅黑"/>
      <charset val="134"/>
    </font>
    <font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0"/>
      <color theme="1" tint="0.249977111117893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85F6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49A"/>
        <bgColor indexed="64"/>
      </patternFill>
    </fill>
    <fill>
      <patternFill patternType="solid">
        <fgColor rgb="FFECA03A"/>
        <bgColor indexed="64"/>
      </patternFill>
    </fill>
    <fill>
      <patternFill patternType="solid">
        <fgColor rgb="FF7C3C2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 tint="0.249977111117893"/>
      </left>
      <right style="thin">
        <color theme="0" tint="-0.249977111117893"/>
      </right>
      <top style="medium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249977111117893"/>
      </top>
      <bottom style="thin">
        <color theme="0" tint="-0.249977111117893"/>
      </bottom>
      <diagonal/>
    </border>
    <border>
      <left style="medium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0.249977111117893"/>
      </bottom>
      <diagonal/>
    </border>
    <border>
      <left style="thin">
        <color theme="0" tint="-0.249977111117893"/>
      </left>
      <right style="medium">
        <color theme="1" tint="0.249977111117893"/>
      </right>
      <top style="medium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249977111117893"/>
      </right>
      <top style="thin">
        <color theme="0" tint="-0.249977111117893"/>
      </top>
      <bottom style="medium">
        <color theme="1" tint="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29" borderId="2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23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0" borderId="22" applyNumberFormat="0" applyAlignment="0" applyProtection="0">
      <alignment vertical="center"/>
    </xf>
    <xf numFmtId="0" fontId="32" fillId="20" borderId="26" applyNumberFormat="0" applyAlignment="0" applyProtection="0">
      <alignment vertical="center"/>
    </xf>
    <xf numFmtId="0" fontId="14" fillId="12" borderId="20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3" fillId="2" borderId="0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left" vertical="top" wrapText="1"/>
    </xf>
    <xf numFmtId="176" fontId="5" fillId="2" borderId="2" xfId="0" applyNumberFormat="1" applyFont="1" applyFill="1" applyBorder="1" applyAlignment="1">
      <alignment horizontal="left" vertical="center"/>
    </xf>
    <xf numFmtId="179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80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Border="1"/>
    <xf numFmtId="0" fontId="11" fillId="0" borderId="0" xfId="0" applyFont="1" applyBorder="1"/>
    <xf numFmtId="0" fontId="5" fillId="0" borderId="0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0" borderId="0" xfId="0" applyFont="1"/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7C3C21"/>
      <color rgb="00ECA03A"/>
      <color rgb="00F9C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5" max="2050" min="1900" page="10" val="2020"/>
</file>

<file path=xl/ctrlProps/ctrlProp2.xml><?xml version="1.0" encoding="utf-8"?>
<formControlPr xmlns="http://schemas.microsoft.com/office/spreadsheetml/2009/9/main" objectType="Spin" dx="16" fmlaLink="$C$5" max="12" min="1" page="10" val="2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295275</xdr:colOff>
          <xdr:row>4</xdr:row>
          <xdr:rowOff>9525</xdr:rowOff>
        </xdr:from>
        <xdr:to>
          <xdr:col>1</xdr:col>
          <xdr:colOff>466725</xdr:colOff>
          <xdr:row>4</xdr:row>
          <xdr:rowOff>409575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81050" y="2019300"/>
              <a:ext cx="171450" cy="4000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4</xdr:row>
          <xdr:rowOff>9525</xdr:rowOff>
        </xdr:from>
        <xdr:to>
          <xdr:col>3</xdr:col>
          <xdr:colOff>476250</xdr:colOff>
          <xdr:row>5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752600" y="2019300"/>
              <a:ext cx="180975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77"/>
  <sheetViews>
    <sheetView showGridLines="0" showZeros="0" tabSelected="1" workbookViewId="0">
      <selection activeCell="M12" sqref="M12"/>
    </sheetView>
  </sheetViews>
  <sheetFormatPr defaultColWidth="9" defaultRowHeight="16.5"/>
  <cols>
    <col min="1" max="7" width="6.375" style="1" customWidth="1"/>
    <col min="8" max="8" width="1.875" customWidth="1"/>
    <col min="9" max="9" width="4.5" style="2" customWidth="1"/>
    <col min="10" max="10" width="9" style="2"/>
    <col min="11" max="11" width="17.5" style="2" customWidth="1"/>
    <col min="12" max="12" width="25.375" style="2" customWidth="1"/>
    <col min="13" max="13" width="18.125" style="2" customWidth="1"/>
    <col min="14" max="14" width="15.25" style="2" customWidth="1"/>
    <col min="15" max="15" width="15.375" style="2" customWidth="1"/>
    <col min="16" max="16" width="13.625" style="2" customWidth="1"/>
    <col min="17" max="17" width="12.625" style="2" customWidth="1"/>
  </cols>
  <sheetData>
    <row r="1" ht="64.5" customHeight="1" spans="1:1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26.25" customHeight="1" spans="1:18">
      <c r="A2" s="4">
        <f ca="1">NOW()</f>
        <v>44254.6837152778</v>
      </c>
      <c r="B2" s="4"/>
      <c r="C2" s="4"/>
      <c r="D2" s="4"/>
      <c r="E2" s="4"/>
      <c r="F2" s="4"/>
      <c r="G2" s="4"/>
      <c r="I2" s="28" t="s">
        <v>1</v>
      </c>
      <c r="J2" s="29" t="s">
        <v>2</v>
      </c>
      <c r="K2" s="29" t="s">
        <v>3</v>
      </c>
      <c r="L2" s="29" t="s">
        <v>4</v>
      </c>
      <c r="M2" s="29" t="s">
        <v>5</v>
      </c>
      <c r="N2" s="29" t="s">
        <v>6</v>
      </c>
      <c r="O2" s="29" t="s">
        <v>7</v>
      </c>
      <c r="P2" s="29" t="s">
        <v>8</v>
      </c>
      <c r="Q2" s="41" t="s">
        <v>9</v>
      </c>
      <c r="R2" s="42"/>
    </row>
    <row r="3" ht="33.75" customHeight="1" spans="1:18">
      <c r="A3" s="4"/>
      <c r="B3" s="4"/>
      <c r="C3" s="4"/>
      <c r="D3" s="4"/>
      <c r="E3" s="4"/>
      <c r="F3" s="4"/>
      <c r="G3" s="4"/>
      <c r="I3" s="30">
        <v>1</v>
      </c>
      <c r="J3" s="31" t="s">
        <v>10</v>
      </c>
      <c r="K3" s="32" t="s">
        <v>11</v>
      </c>
      <c r="L3" s="32" t="s">
        <v>12</v>
      </c>
      <c r="M3" s="32" t="s">
        <v>13</v>
      </c>
      <c r="N3" s="32"/>
      <c r="O3" s="32"/>
      <c r="P3" s="32"/>
      <c r="Q3" s="43"/>
      <c r="R3" s="42"/>
    </row>
    <row r="4" ht="33.75" customHeight="1" spans="1:18">
      <c r="A4" s="5">
        <f ca="1">TODAY()</f>
        <v>44254</v>
      </c>
      <c r="B4" s="5"/>
      <c r="C4" s="5"/>
      <c r="D4" s="5"/>
      <c r="E4" s="5"/>
      <c r="F4" s="5"/>
      <c r="G4" s="5"/>
      <c r="I4" s="30">
        <v>2</v>
      </c>
      <c r="J4" s="31"/>
      <c r="K4" s="32" t="s">
        <v>14</v>
      </c>
      <c r="L4" s="32" t="s">
        <v>15</v>
      </c>
      <c r="M4" s="32" t="s">
        <v>16</v>
      </c>
      <c r="N4" s="32"/>
      <c r="O4" s="32"/>
      <c r="P4" s="32"/>
      <c r="Q4" s="43"/>
      <c r="R4" s="42"/>
    </row>
    <row r="5" ht="33.75" customHeight="1" spans="1:16380">
      <c r="A5" s="6">
        <v>2020</v>
      </c>
      <c r="B5" s="6">
        <v>1901</v>
      </c>
      <c r="C5" s="7">
        <v>2</v>
      </c>
      <c r="D5" s="7">
        <v>1</v>
      </c>
      <c r="E5" s="8"/>
      <c r="F5" s="9">
        <f>IF(C5=2,IF(OR(A5/400=INT(A5/400),AND(A5/4=INT(A5/4),A5/100&lt;&gt;INT(A5/100))),29,28),IF(OR(C5=4,C5=6,C5=9,C5=11),30,31))</f>
        <v>29</v>
      </c>
      <c r="G5" s="8"/>
      <c r="I5" s="30">
        <v>3</v>
      </c>
      <c r="J5" s="31"/>
      <c r="K5" s="32" t="s">
        <v>17</v>
      </c>
      <c r="L5" s="32" t="s">
        <v>18</v>
      </c>
      <c r="M5" s="32" t="s">
        <v>13</v>
      </c>
      <c r="N5" s="32"/>
      <c r="O5" s="32"/>
      <c r="P5" s="32"/>
      <c r="Q5" s="43"/>
      <c r="R5" s="42"/>
      <c r="XEZ5" s="45" t="s">
        <v>19</v>
      </c>
    </row>
    <row r="6" ht="33.75" customHeight="1" spans="1:18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I6" s="30">
        <v>4</v>
      </c>
      <c r="J6" s="33" t="s">
        <v>27</v>
      </c>
      <c r="K6" s="32" t="s">
        <v>28</v>
      </c>
      <c r="L6" s="32" t="s">
        <v>29</v>
      </c>
      <c r="M6" s="32" t="s">
        <v>16</v>
      </c>
      <c r="N6" s="32"/>
      <c r="O6" s="32"/>
      <c r="P6" s="32"/>
      <c r="Q6" s="43"/>
      <c r="R6" s="42"/>
    </row>
    <row r="7" ht="33.75" customHeight="1" spans="1:18">
      <c r="A7" s="11">
        <f>IF(A63=1,1,0)</f>
        <v>0</v>
      </c>
      <c r="B7" s="11">
        <f t="shared" ref="B7:G7" si="0">IF(A7&gt;0,A7+1,IF(B63=1,1,0))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1</v>
      </c>
      <c r="I7" s="30">
        <v>5</v>
      </c>
      <c r="J7" s="33"/>
      <c r="K7" s="32" t="s">
        <v>11</v>
      </c>
      <c r="L7" s="32" t="s">
        <v>30</v>
      </c>
      <c r="M7" s="32" t="s">
        <v>13</v>
      </c>
      <c r="N7" s="32"/>
      <c r="O7" s="32"/>
      <c r="P7" s="32"/>
      <c r="Q7" s="43"/>
      <c r="R7" s="42"/>
    </row>
    <row r="8" ht="33.75" customHeight="1" spans="1:18">
      <c r="A8" s="11">
        <f>G7+1</f>
        <v>2</v>
      </c>
      <c r="B8" s="11">
        <f t="shared" ref="B8:G10" si="1">A8+1</f>
        <v>3</v>
      </c>
      <c r="C8" s="11">
        <f t="shared" si="1"/>
        <v>4</v>
      </c>
      <c r="D8" s="11">
        <f t="shared" si="1"/>
        <v>5</v>
      </c>
      <c r="E8" s="11">
        <f t="shared" si="1"/>
        <v>6</v>
      </c>
      <c r="F8" s="11">
        <f t="shared" si="1"/>
        <v>7</v>
      </c>
      <c r="G8" s="11">
        <f t="shared" si="1"/>
        <v>8</v>
      </c>
      <c r="I8" s="30">
        <v>6</v>
      </c>
      <c r="J8" s="33"/>
      <c r="K8" s="32" t="s">
        <v>14</v>
      </c>
      <c r="L8" s="32"/>
      <c r="M8" s="32"/>
      <c r="N8" s="32"/>
      <c r="O8" s="32"/>
      <c r="P8" s="32"/>
      <c r="Q8" s="43"/>
      <c r="R8" s="42"/>
    </row>
    <row r="9" ht="33.75" customHeight="1" spans="1:18">
      <c r="A9" s="11">
        <f>G8+1</f>
        <v>9</v>
      </c>
      <c r="B9" s="11">
        <f t="shared" si="1"/>
        <v>10</v>
      </c>
      <c r="C9" s="11">
        <f t="shared" si="1"/>
        <v>11</v>
      </c>
      <c r="D9" s="11">
        <f t="shared" si="1"/>
        <v>12</v>
      </c>
      <c r="E9" s="11">
        <f t="shared" si="1"/>
        <v>13</v>
      </c>
      <c r="F9" s="11">
        <f t="shared" si="1"/>
        <v>14</v>
      </c>
      <c r="G9" s="11">
        <f t="shared" si="1"/>
        <v>15</v>
      </c>
      <c r="I9" s="30">
        <v>7</v>
      </c>
      <c r="J9" s="34" t="s">
        <v>31</v>
      </c>
      <c r="K9" s="32" t="s">
        <v>17</v>
      </c>
      <c r="L9" s="32"/>
      <c r="M9" s="32"/>
      <c r="N9" s="32"/>
      <c r="O9" s="32"/>
      <c r="P9" s="32"/>
      <c r="Q9" s="43"/>
      <c r="R9" s="42"/>
    </row>
    <row r="10" ht="33.75" customHeight="1" spans="1:18">
      <c r="A10" s="11">
        <f>G9+1</f>
        <v>16</v>
      </c>
      <c r="B10" s="11">
        <f t="shared" si="1"/>
        <v>17</v>
      </c>
      <c r="C10" s="11">
        <f t="shared" si="1"/>
        <v>18</v>
      </c>
      <c r="D10" s="11">
        <f t="shared" si="1"/>
        <v>19</v>
      </c>
      <c r="E10" s="11">
        <f t="shared" si="1"/>
        <v>20</v>
      </c>
      <c r="F10" s="11">
        <f t="shared" si="1"/>
        <v>21</v>
      </c>
      <c r="G10" s="11">
        <f t="shared" si="1"/>
        <v>22</v>
      </c>
      <c r="I10" s="30">
        <v>8</v>
      </c>
      <c r="J10" s="34"/>
      <c r="K10" s="32" t="s">
        <v>28</v>
      </c>
      <c r="L10" s="32"/>
      <c r="M10" s="32"/>
      <c r="N10" s="32"/>
      <c r="O10" s="32"/>
      <c r="P10" s="32"/>
      <c r="Q10" s="43"/>
      <c r="R10" s="42"/>
    </row>
    <row r="11" ht="33.75" customHeight="1" spans="1:18">
      <c r="A11" s="11">
        <f>IF(G10+1&gt;$F$5,0,G10+1)</f>
        <v>23</v>
      </c>
      <c r="B11" s="11">
        <f t="shared" ref="B11:G12" si="2">IF(A11=0,0,IF(A11+1&gt;$F$5,0,A11+1))</f>
        <v>24</v>
      </c>
      <c r="C11" s="11">
        <f t="shared" si="2"/>
        <v>25</v>
      </c>
      <c r="D11" s="11">
        <f t="shared" si="2"/>
        <v>26</v>
      </c>
      <c r="E11" s="11">
        <f t="shared" si="2"/>
        <v>27</v>
      </c>
      <c r="F11" s="11">
        <f t="shared" si="2"/>
        <v>28</v>
      </c>
      <c r="G11" s="11">
        <f t="shared" si="2"/>
        <v>29</v>
      </c>
      <c r="I11" s="30">
        <v>9</v>
      </c>
      <c r="J11" s="34"/>
      <c r="K11" s="32" t="s">
        <v>11</v>
      </c>
      <c r="L11" s="32"/>
      <c r="M11" s="32"/>
      <c r="N11" s="32"/>
      <c r="O11" s="32"/>
      <c r="P11" s="32"/>
      <c r="Q11" s="43"/>
      <c r="R11" s="42"/>
    </row>
    <row r="12" ht="33.75" customHeight="1" spans="1:18">
      <c r="A12" s="12">
        <f>IF(G11=0,0,IF(G11+1&gt;$F$5,0,G11+1))</f>
        <v>0</v>
      </c>
      <c r="B12" s="12">
        <f t="shared" si="2"/>
        <v>0</v>
      </c>
      <c r="C12" s="12">
        <f t="shared" si="2"/>
        <v>0</v>
      </c>
      <c r="D12" s="12">
        <f t="shared" si="2"/>
        <v>0</v>
      </c>
      <c r="E12" s="12">
        <f t="shared" si="2"/>
        <v>0</v>
      </c>
      <c r="F12" s="12">
        <f t="shared" si="2"/>
        <v>0</v>
      </c>
      <c r="G12" s="12">
        <f t="shared" si="2"/>
        <v>0</v>
      </c>
      <c r="I12" s="30">
        <v>10</v>
      </c>
      <c r="J12" s="31" t="s">
        <v>32</v>
      </c>
      <c r="K12" s="32" t="s">
        <v>14</v>
      </c>
      <c r="L12" s="32"/>
      <c r="M12" s="32"/>
      <c r="N12" s="32"/>
      <c r="O12" s="32"/>
      <c r="P12" s="32"/>
      <c r="Q12" s="43"/>
      <c r="R12" s="42"/>
    </row>
    <row r="13" ht="33.75" customHeight="1" spans="1:18">
      <c r="A13" s="13"/>
      <c r="B13" s="14"/>
      <c r="C13" s="14"/>
      <c r="D13" s="14"/>
      <c r="E13" s="14"/>
      <c r="F13" s="14"/>
      <c r="G13" s="13"/>
      <c r="I13" s="30">
        <v>11</v>
      </c>
      <c r="J13" s="31"/>
      <c r="K13" s="32" t="s">
        <v>17</v>
      </c>
      <c r="L13" s="32"/>
      <c r="M13" s="32"/>
      <c r="N13" s="32"/>
      <c r="O13" s="32"/>
      <c r="P13" s="32"/>
      <c r="Q13" s="43"/>
      <c r="R13" s="42"/>
    </row>
    <row r="14" ht="33.75" customHeight="1" spans="1:18">
      <c r="A14" s="15"/>
      <c r="B14" s="15"/>
      <c r="C14" s="15"/>
      <c r="D14" s="15"/>
      <c r="E14" s="15"/>
      <c r="F14" s="15"/>
      <c r="G14" s="15"/>
      <c r="I14" s="30">
        <v>12</v>
      </c>
      <c r="J14" s="31"/>
      <c r="K14" s="32" t="s">
        <v>28</v>
      </c>
      <c r="L14" s="32"/>
      <c r="M14" s="32"/>
      <c r="N14" s="32"/>
      <c r="O14" s="32"/>
      <c r="P14" s="32"/>
      <c r="Q14" s="43"/>
      <c r="R14" s="42"/>
    </row>
    <row r="15" ht="33.75" customHeight="1" spans="1:18">
      <c r="A15" s="15"/>
      <c r="B15" s="15"/>
      <c r="C15" s="15"/>
      <c r="D15" s="15"/>
      <c r="E15" s="15"/>
      <c r="F15" s="15"/>
      <c r="G15" s="15"/>
      <c r="I15" s="30">
        <v>13</v>
      </c>
      <c r="J15" s="33" t="s">
        <v>33</v>
      </c>
      <c r="K15" s="32" t="s">
        <v>11</v>
      </c>
      <c r="L15" s="32"/>
      <c r="M15" s="32"/>
      <c r="N15" s="32"/>
      <c r="O15" s="32"/>
      <c r="P15" s="32"/>
      <c r="Q15" s="43"/>
      <c r="R15" s="42"/>
    </row>
    <row r="16" ht="33.75" customHeight="1" spans="1:18">
      <c r="A16" s="15"/>
      <c r="B16" s="15"/>
      <c r="C16" s="15"/>
      <c r="D16" s="15"/>
      <c r="E16" s="15"/>
      <c r="F16" s="15"/>
      <c r="G16" s="15"/>
      <c r="I16" s="30">
        <v>14</v>
      </c>
      <c r="J16" s="33"/>
      <c r="K16" s="32" t="s">
        <v>14</v>
      </c>
      <c r="L16" s="32"/>
      <c r="M16" s="32"/>
      <c r="N16" s="32"/>
      <c r="O16" s="32"/>
      <c r="P16" s="32"/>
      <c r="Q16" s="43"/>
      <c r="R16" s="42"/>
    </row>
    <row r="17" ht="33.75" customHeight="1" spans="1:18">
      <c r="A17" s="16"/>
      <c r="B17" s="17"/>
      <c r="C17" s="17"/>
      <c r="D17" s="17"/>
      <c r="E17" s="17"/>
      <c r="F17" s="17"/>
      <c r="G17" s="18"/>
      <c r="I17" s="30">
        <v>15</v>
      </c>
      <c r="J17" s="33"/>
      <c r="K17" s="32" t="s">
        <v>17</v>
      </c>
      <c r="L17" s="32"/>
      <c r="M17" s="32"/>
      <c r="N17" s="32"/>
      <c r="O17" s="32"/>
      <c r="P17" s="32"/>
      <c r="Q17" s="43"/>
      <c r="R17" s="42"/>
    </row>
    <row r="18" ht="33.75" customHeight="1" spans="1:18">
      <c r="A18" s="19"/>
      <c r="B18" s="20"/>
      <c r="C18" s="20"/>
      <c r="D18" s="20"/>
      <c r="E18" s="20"/>
      <c r="F18" s="20"/>
      <c r="G18" s="21"/>
      <c r="I18" s="30">
        <v>16</v>
      </c>
      <c r="J18" s="34" t="s">
        <v>34</v>
      </c>
      <c r="K18" s="32" t="s">
        <v>28</v>
      </c>
      <c r="L18" s="32"/>
      <c r="M18" s="32"/>
      <c r="N18" s="32"/>
      <c r="O18" s="32"/>
      <c r="P18" s="32"/>
      <c r="Q18" s="43"/>
      <c r="R18" s="42"/>
    </row>
    <row r="19" ht="33.75" customHeight="1" spans="1:18">
      <c r="A19" s="19"/>
      <c r="B19" s="20"/>
      <c r="C19" s="20"/>
      <c r="D19" s="20"/>
      <c r="E19" s="20"/>
      <c r="F19" s="20"/>
      <c r="G19" s="21"/>
      <c r="I19" s="30">
        <v>17</v>
      </c>
      <c r="J19" s="34"/>
      <c r="K19" s="32" t="s">
        <v>11</v>
      </c>
      <c r="L19" s="32"/>
      <c r="M19" s="32"/>
      <c r="N19" s="32"/>
      <c r="O19" s="32"/>
      <c r="P19" s="32"/>
      <c r="Q19" s="43"/>
      <c r="R19" s="42"/>
    </row>
    <row r="20" ht="33.75" customHeight="1" spans="1:18">
      <c r="A20" s="19"/>
      <c r="B20" s="20"/>
      <c r="C20" s="20"/>
      <c r="D20" s="20"/>
      <c r="E20" s="20"/>
      <c r="F20" s="20"/>
      <c r="G20" s="21"/>
      <c r="I20" s="30">
        <v>18</v>
      </c>
      <c r="J20" s="34"/>
      <c r="K20" s="32" t="s">
        <v>14</v>
      </c>
      <c r="L20" s="32"/>
      <c r="M20" s="32"/>
      <c r="N20" s="32"/>
      <c r="O20" s="32"/>
      <c r="P20" s="32"/>
      <c r="Q20" s="43"/>
      <c r="R20" s="42"/>
    </row>
    <row r="21" ht="33.75" customHeight="1" spans="1:18">
      <c r="A21" s="19"/>
      <c r="B21" s="20"/>
      <c r="C21" s="20"/>
      <c r="D21" s="20"/>
      <c r="E21" s="20"/>
      <c r="F21" s="20"/>
      <c r="G21" s="21"/>
      <c r="I21" s="30">
        <v>19</v>
      </c>
      <c r="J21" s="35" t="s">
        <v>35</v>
      </c>
      <c r="K21" s="32" t="s">
        <v>17</v>
      </c>
      <c r="L21" s="32"/>
      <c r="M21" s="32"/>
      <c r="N21" s="32"/>
      <c r="O21" s="32"/>
      <c r="P21" s="32"/>
      <c r="Q21" s="43"/>
      <c r="R21" s="42"/>
    </row>
    <row r="22" ht="33.75" customHeight="1" spans="1:18">
      <c r="A22" s="19"/>
      <c r="B22" s="20"/>
      <c r="C22" s="20"/>
      <c r="D22" s="20"/>
      <c r="E22" s="20"/>
      <c r="F22" s="20"/>
      <c r="G22" s="21"/>
      <c r="I22" s="30">
        <v>20</v>
      </c>
      <c r="J22" s="35"/>
      <c r="K22" s="32" t="s">
        <v>28</v>
      </c>
      <c r="L22" s="32"/>
      <c r="M22" s="32"/>
      <c r="N22" s="32"/>
      <c r="O22" s="32"/>
      <c r="P22" s="32"/>
      <c r="Q22" s="43"/>
      <c r="R22" s="42"/>
    </row>
    <row r="23" ht="33.75" customHeight="1" spans="1:18">
      <c r="A23" s="22"/>
      <c r="B23" s="23"/>
      <c r="C23" s="23"/>
      <c r="D23" s="23"/>
      <c r="E23" s="23"/>
      <c r="F23" s="23"/>
      <c r="G23" s="24"/>
      <c r="I23" s="36">
        <v>21</v>
      </c>
      <c r="J23" s="37"/>
      <c r="K23" s="38"/>
      <c r="L23" s="38"/>
      <c r="M23" s="38"/>
      <c r="N23" s="38"/>
      <c r="O23" s="38"/>
      <c r="P23" s="38"/>
      <c r="Q23" s="44"/>
      <c r="R23" s="42"/>
    </row>
    <row r="24" spans="9:18">
      <c r="I24" s="39"/>
      <c r="J24" s="39"/>
      <c r="K24" s="39"/>
      <c r="L24" s="39"/>
      <c r="M24" s="39"/>
      <c r="N24" s="39"/>
      <c r="O24" s="39"/>
      <c r="P24" s="39"/>
      <c r="Q24" s="39"/>
      <c r="R24" s="42"/>
    </row>
    <row r="25" spans="9:18">
      <c r="I25" s="39"/>
      <c r="J25" s="39"/>
      <c r="K25" s="39"/>
      <c r="L25" s="39"/>
      <c r="M25" s="39"/>
      <c r="N25" s="39"/>
      <c r="O25" s="39"/>
      <c r="P25" s="39"/>
      <c r="Q25" s="39"/>
      <c r="R25" s="42"/>
    </row>
    <row r="26" spans="9:18">
      <c r="I26" s="39"/>
      <c r="J26" s="39"/>
      <c r="K26" s="39"/>
      <c r="L26" s="39"/>
      <c r="M26" s="39"/>
      <c r="N26" s="39"/>
      <c r="O26" s="39"/>
      <c r="P26" s="39"/>
      <c r="Q26" s="39"/>
      <c r="R26" s="42"/>
    </row>
    <row r="27" spans="9:18">
      <c r="I27" s="39"/>
      <c r="J27" s="39"/>
      <c r="K27" s="39"/>
      <c r="L27" s="39"/>
      <c r="M27" s="39"/>
      <c r="N27" s="39"/>
      <c r="O27" s="39"/>
      <c r="P27" s="39"/>
      <c r="Q27" s="39"/>
      <c r="R27" s="42"/>
    </row>
    <row r="28" spans="9:18">
      <c r="I28" s="39"/>
      <c r="J28" s="39"/>
      <c r="K28" s="39"/>
      <c r="L28" s="39"/>
      <c r="M28" s="39"/>
      <c r="N28" s="39"/>
      <c r="O28" s="39"/>
      <c r="P28" s="39"/>
      <c r="Q28" s="39"/>
      <c r="R28" s="42"/>
    </row>
    <row r="29" spans="9:18">
      <c r="I29" s="39"/>
      <c r="J29" s="39"/>
      <c r="K29" s="39"/>
      <c r="L29" s="39"/>
      <c r="M29" s="39"/>
      <c r="N29" s="39"/>
      <c r="O29" s="39"/>
      <c r="P29" s="39"/>
      <c r="Q29" s="39"/>
      <c r="R29" s="42"/>
    </row>
    <row r="30" spans="9:18">
      <c r="I30" s="39"/>
      <c r="J30" s="39"/>
      <c r="K30" s="39"/>
      <c r="L30" s="39"/>
      <c r="M30" s="39"/>
      <c r="N30" s="39"/>
      <c r="O30" s="39"/>
      <c r="P30" s="39"/>
      <c r="Q30" s="39"/>
      <c r="R30" s="42"/>
    </row>
    <row r="31" spans="9:18">
      <c r="I31" s="39"/>
      <c r="J31" s="39"/>
      <c r="K31" s="39"/>
      <c r="L31" s="39"/>
      <c r="M31" s="39"/>
      <c r="N31" s="39"/>
      <c r="O31" s="39"/>
      <c r="P31" s="39"/>
      <c r="Q31" s="39"/>
      <c r="R31" s="42"/>
    </row>
    <row r="32" spans="9:18">
      <c r="I32" s="39"/>
      <c r="J32" s="39"/>
      <c r="K32" s="39"/>
      <c r="L32" s="39"/>
      <c r="M32" s="39"/>
      <c r="N32" s="39"/>
      <c r="O32" s="39"/>
      <c r="P32" s="39"/>
      <c r="Q32" s="39"/>
      <c r="R32" s="42"/>
    </row>
    <row r="33" spans="9:18">
      <c r="I33" s="39"/>
      <c r="J33" s="39"/>
      <c r="K33" s="39"/>
      <c r="L33" s="39"/>
      <c r="M33" s="39"/>
      <c r="N33" s="39"/>
      <c r="O33" s="39"/>
      <c r="P33" s="39"/>
      <c r="Q33" s="39"/>
      <c r="R33" s="42"/>
    </row>
    <row r="34" spans="9:18">
      <c r="I34" s="39"/>
      <c r="J34" s="39"/>
      <c r="K34" s="39"/>
      <c r="L34" s="39"/>
      <c r="M34" s="39"/>
      <c r="N34" s="39"/>
      <c r="O34" s="39"/>
      <c r="P34" s="39"/>
      <c r="Q34" s="39"/>
      <c r="R34" s="42"/>
    </row>
    <row r="35" spans="9:18">
      <c r="I35" s="39"/>
      <c r="J35" s="39"/>
      <c r="K35" s="39"/>
      <c r="L35" s="39"/>
      <c r="M35" s="39"/>
      <c r="N35" s="39"/>
      <c r="O35" s="39"/>
      <c r="P35" s="39"/>
      <c r="Q35" s="39"/>
      <c r="R35" s="42"/>
    </row>
    <row r="58" spans="1:10">
      <c r="A58" s="25"/>
      <c r="B58" s="25"/>
      <c r="C58" s="25"/>
      <c r="D58" s="25"/>
      <c r="E58" s="25"/>
      <c r="F58" s="25"/>
      <c r="G58" s="25"/>
      <c r="H58" s="26"/>
      <c r="I58" s="40"/>
      <c r="J58" s="40"/>
    </row>
    <row r="59" spans="1:10">
      <c r="A59" s="25"/>
      <c r="B59" s="25"/>
      <c r="C59" s="25"/>
      <c r="D59" s="25"/>
      <c r="E59" s="25"/>
      <c r="F59" s="25"/>
      <c r="G59" s="25"/>
      <c r="H59" s="26"/>
      <c r="I59" s="40"/>
      <c r="J59" s="40"/>
    </row>
    <row r="60" spans="1:10">
      <c r="A60" s="25"/>
      <c r="B60" s="25"/>
      <c r="C60" s="25"/>
      <c r="D60" s="25"/>
      <c r="E60" s="25"/>
      <c r="F60" s="25"/>
      <c r="G60" s="25"/>
      <c r="H60" s="26"/>
      <c r="I60" s="40"/>
      <c r="J60" s="40"/>
    </row>
    <row r="61" spans="1:10">
      <c r="A61" s="25"/>
      <c r="B61" s="25"/>
      <c r="C61" s="25"/>
      <c r="D61" s="25"/>
      <c r="E61" s="25"/>
      <c r="F61" s="25"/>
      <c r="G61" s="25"/>
      <c r="H61" s="26"/>
      <c r="I61" s="40"/>
      <c r="J61" s="40"/>
    </row>
    <row r="62" spans="1:10">
      <c r="A62" s="27">
        <v>7</v>
      </c>
      <c r="B62" s="27">
        <v>1</v>
      </c>
      <c r="C62" s="27">
        <v>2</v>
      </c>
      <c r="D62" s="27">
        <v>3</v>
      </c>
      <c r="E62" s="27">
        <v>4</v>
      </c>
      <c r="F62" s="27">
        <v>5</v>
      </c>
      <c r="G62" s="27">
        <v>6</v>
      </c>
      <c r="H62" s="26"/>
      <c r="I62" s="40"/>
      <c r="J62" s="40"/>
    </row>
    <row r="63" spans="1:10">
      <c r="A63" s="27">
        <f t="shared" ref="A63:G63" si="3">IF(WEEKDAY(DATE($A$5,$C$5,1),2)=A62,1,0)</f>
        <v>0</v>
      </c>
      <c r="B63" s="27">
        <f t="shared" si="3"/>
        <v>0</v>
      </c>
      <c r="C63" s="27">
        <f t="shared" si="3"/>
        <v>0</v>
      </c>
      <c r="D63" s="27">
        <f t="shared" si="3"/>
        <v>0</v>
      </c>
      <c r="E63" s="27">
        <f t="shared" si="3"/>
        <v>0</v>
      </c>
      <c r="F63" s="27">
        <f t="shared" si="3"/>
        <v>0</v>
      </c>
      <c r="G63" s="27">
        <f t="shared" si="3"/>
        <v>1</v>
      </c>
      <c r="H63" s="26"/>
      <c r="I63" s="40"/>
      <c r="J63" s="40"/>
    </row>
    <row r="64" spans="1:10">
      <c r="A64" s="25"/>
      <c r="B64" s="25"/>
      <c r="C64" s="25"/>
      <c r="D64" s="25"/>
      <c r="E64" s="25"/>
      <c r="F64" s="25"/>
      <c r="G64" s="25"/>
      <c r="H64" s="26"/>
      <c r="I64" s="40"/>
      <c r="J64" s="40"/>
    </row>
    <row r="65" spans="1:10">
      <c r="A65" s="25"/>
      <c r="B65" s="25"/>
      <c r="C65" s="25"/>
      <c r="D65" s="25"/>
      <c r="E65" s="25"/>
      <c r="F65" s="25"/>
      <c r="G65" s="25"/>
      <c r="H65" s="26"/>
      <c r="I65" s="40"/>
      <c r="J65" s="40"/>
    </row>
    <row r="66" spans="1:10">
      <c r="A66" s="25"/>
      <c r="B66" s="25"/>
      <c r="C66" s="25"/>
      <c r="D66" s="25"/>
      <c r="E66" s="25"/>
      <c r="F66" s="25"/>
      <c r="G66" s="25"/>
      <c r="H66" s="26"/>
      <c r="I66" s="40"/>
      <c r="J66" s="40"/>
    </row>
    <row r="67" spans="1:10">
      <c r="A67" s="25"/>
      <c r="B67" s="25"/>
      <c r="C67" s="25"/>
      <c r="D67" s="25"/>
      <c r="E67" s="25"/>
      <c r="F67" s="25"/>
      <c r="G67" s="25"/>
      <c r="H67" s="26"/>
      <c r="I67" s="40"/>
      <c r="J67" s="40"/>
    </row>
    <row r="68" spans="1:10">
      <c r="A68" s="25"/>
      <c r="B68" s="25"/>
      <c r="C68" s="25"/>
      <c r="D68" s="25"/>
      <c r="E68" s="25"/>
      <c r="F68" s="25"/>
      <c r="G68" s="25"/>
      <c r="H68" s="26"/>
      <c r="I68" s="40"/>
      <c r="J68" s="40"/>
    </row>
    <row r="69" spans="1:10">
      <c r="A69" s="25"/>
      <c r="B69" s="25"/>
      <c r="C69" s="25"/>
      <c r="D69" s="26"/>
      <c r="E69" s="25"/>
      <c r="F69" s="25"/>
      <c r="G69" s="25"/>
      <c r="H69" s="26"/>
      <c r="I69" s="40"/>
      <c r="J69" s="40"/>
    </row>
    <row r="70" spans="1:10">
      <c r="A70" s="25"/>
      <c r="B70" s="25"/>
      <c r="C70" s="25"/>
      <c r="D70" s="25"/>
      <c r="E70" s="25"/>
      <c r="F70" s="25"/>
      <c r="G70" s="25"/>
      <c r="H70" s="26"/>
      <c r="I70" s="40"/>
      <c r="J70" s="40"/>
    </row>
    <row r="71" spans="1:10">
      <c r="A71" s="25"/>
      <c r="B71" s="25"/>
      <c r="C71" s="25"/>
      <c r="D71" s="25"/>
      <c r="E71" s="25"/>
      <c r="F71" s="25"/>
      <c r="G71" s="25"/>
      <c r="H71" s="26"/>
      <c r="I71" s="40"/>
      <c r="J71" s="40"/>
    </row>
    <row r="72" spans="1:10">
      <c r="A72" s="25"/>
      <c r="B72" s="25"/>
      <c r="C72" s="25"/>
      <c r="D72" s="25"/>
      <c r="E72" s="25"/>
      <c r="F72" s="25"/>
      <c r="G72" s="25"/>
      <c r="H72" s="26"/>
      <c r="I72" s="40"/>
      <c r="J72" s="40"/>
    </row>
    <row r="73" spans="1:10">
      <c r="A73" s="25"/>
      <c r="B73" s="25"/>
      <c r="C73" s="25"/>
      <c r="D73" s="25"/>
      <c r="E73" s="25"/>
      <c r="F73" s="25"/>
      <c r="G73" s="25"/>
      <c r="H73" s="26"/>
      <c r="I73" s="40"/>
      <c r="J73" s="40"/>
    </row>
    <row r="74" spans="1:10">
      <c r="A74" s="25"/>
      <c r="B74" s="25"/>
      <c r="C74" s="25"/>
      <c r="D74" s="25"/>
      <c r="E74" s="25"/>
      <c r="F74" s="25"/>
      <c r="G74" s="25"/>
      <c r="H74" s="26"/>
      <c r="I74" s="40"/>
      <c r="J74" s="40"/>
    </row>
    <row r="75" spans="1:10">
      <c r="A75" s="25"/>
      <c r="B75" s="25"/>
      <c r="C75" s="25"/>
      <c r="D75" s="25"/>
      <c r="E75" s="25"/>
      <c r="F75" s="25"/>
      <c r="G75" s="25"/>
      <c r="H75" s="26"/>
      <c r="I75" s="40"/>
      <c r="J75" s="40"/>
    </row>
    <row r="76" spans="1:10">
      <c r="A76" s="25"/>
      <c r="B76" s="25"/>
      <c r="C76" s="25"/>
      <c r="D76" s="25"/>
      <c r="E76" s="25"/>
      <c r="F76" s="25"/>
      <c r="G76" s="25"/>
      <c r="H76" s="26"/>
      <c r="I76" s="40"/>
      <c r="J76" s="40"/>
    </row>
    <row r="77" spans="1:10">
      <c r="A77" s="25"/>
      <c r="B77" s="25"/>
      <c r="C77" s="25"/>
      <c r="D77" s="25"/>
      <c r="E77" s="25"/>
      <c r="F77" s="25"/>
      <c r="G77" s="25"/>
      <c r="H77" s="26"/>
      <c r="I77" s="40"/>
      <c r="J77" s="40"/>
    </row>
  </sheetData>
  <mergeCells count="13">
    <mergeCell ref="A1:Q1"/>
    <mergeCell ref="A4:G4"/>
    <mergeCell ref="A5:B5"/>
    <mergeCell ref="C5:D5"/>
    <mergeCell ref="J3:J5"/>
    <mergeCell ref="J6:J8"/>
    <mergeCell ref="J9:J11"/>
    <mergeCell ref="J12:J14"/>
    <mergeCell ref="J15:J17"/>
    <mergeCell ref="J18:J20"/>
    <mergeCell ref="J21:J23"/>
    <mergeCell ref="A2:G3"/>
    <mergeCell ref="A17:G23"/>
  </mergeCells>
  <conditionalFormatting sqref="M$1:M$1048576">
    <cfRule type="cellIs" dxfId="0" priority="1" operator="equal">
      <formula>"未完成"</formula>
    </cfRule>
  </conditionalFormatting>
  <conditionalFormatting sqref="A7:G13">
    <cfRule type="cellIs" dxfId="0" priority="2" operator="equal">
      <formula>DAY(TODAY())</formula>
    </cfRule>
  </conditionalFormatting>
  <dataValidations count="2">
    <dataValidation type="list" allowBlank="1" showInputMessage="1" showErrorMessage="1" sqref="K3:K23">
      <formula1>"重要紧急,重要不紧急,紧急不重要,不重要不紧急"</formula1>
    </dataValidation>
    <dataValidation type="list" allowBlank="1" showInputMessage="1" showErrorMessage="1" sqref="M3:M23">
      <formula1>"已经完成,未完成"</formula1>
    </dataValidation>
  </dataValidations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</xdr:col>
                    <xdr:colOff>295275</xdr:colOff>
                    <xdr:row>4</xdr:row>
                    <xdr:rowOff>9525</xdr:rowOff>
                  </from>
                  <to>
                    <xdr:col>1</xdr:col>
                    <xdr:colOff>466725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295275</xdr:colOff>
                    <xdr:row>4</xdr:row>
                    <xdr:rowOff>9525</xdr:rowOff>
                  </from>
                  <to>
                    <xdr:col>3</xdr:col>
                    <xdr:colOff>476250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2020-05-21T07:58:00Z</dcterms:created>
  <dcterms:modified xsi:type="dcterms:W3CDTF">2021-02-27T08:24:40Z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