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showSheetTabs="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<sst xmlns="http://schemas.openxmlformats.org/spreadsheetml/2006/main" count="23">
  <si>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计划清单</t>
  </si>
  <si>
    <t>工作计划表</t>
  </si>
  <si>
    <t>完成进度</t>
  </si>
  <si>
    <t>月历日期</t>
  </si>
  <si>
    <t>日期</t>
  </si>
  <si>
    <t>事项</t>
  </si>
  <si>
    <t>完成情况</t>
  </si>
  <si>
    <t>星期日</t>
  </si>
  <si>
    <t>星期一</t>
  </si>
  <si>
    <t>星期二</t>
  </si>
  <si>
    <t>星期三</t>
  </si>
  <si>
    <t>星期四</t>
  </si>
  <si>
    <t>星期五</t>
  </si>
  <si>
    <t>星期六</t>
  </si>
  <si>
    <t>跟进陈先生的产品意见</t>
  </si>
  <si>
    <t>6点约了同事打羽毛球</t>
  </si>
  <si>
    <t>跟进采购合同</t>
  </si>
  <si>
    <t>3月销售发票跟进</t>
  </si>
  <si>
    <t>下午2点开会</t>
  </si>
  <si>
    <t>3点约了陈先生签合同</t>
  </si>
  <si>
    <t>公司团建（早上9点）</t>
  </si>
  <si>
    <t>休息在家制作汇报PPT</t>
  </si>
  <si>
    <t>3点开会</t>
  </si>
</sst>
</file>

<file path=xl/styles.xml><?xml version="1.0" encoding="utf-8"?>
<styleSheet xmlns="http://schemas.openxmlformats.org/spreadsheetml/2006/main">
  <numFmts count="7">
    <numFmt numFmtId="176" formatCode="d"/>
    <numFmt numFmtId="177" formatCode=";;;"/>
    <numFmt numFmtId="178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24"/>
      <color theme="2" tint="-0.5"/>
      <name val="黑体"/>
      <charset val="134"/>
    </font>
    <font>
      <sz val="11"/>
      <color theme="2" tint="-0.5"/>
      <name val="宋体"/>
      <charset val="134"/>
      <scheme val="minor"/>
    </font>
    <font>
      <sz val="26"/>
      <color theme="1"/>
      <name val="黑体"/>
      <charset val="134"/>
    </font>
    <font>
      <sz val="26"/>
      <color theme="0"/>
      <name val="黑体"/>
      <charset val="134"/>
    </font>
    <font>
      <b/>
      <sz val="11"/>
      <color theme="2" tint="-0.5"/>
      <name val="黑体"/>
      <charset val="134"/>
    </font>
    <font>
      <b/>
      <sz val="11"/>
      <color theme="5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2" tint="-0.75"/>
      <name val="微软雅黑"/>
      <charset val="134"/>
    </font>
    <font>
      <b/>
      <sz val="11"/>
      <color theme="0"/>
      <name val="宋体"/>
      <charset val="134"/>
      <scheme val="minor"/>
    </font>
    <font>
      <sz val="11"/>
      <color theme="1" tint="0.25"/>
      <name val="微软雅黑"/>
      <charset val="134"/>
    </font>
    <font>
      <sz val="11"/>
      <color rgb="FFF7F8F9"/>
      <name val="微软雅黑"/>
      <charset val="134"/>
    </font>
    <font>
      <b/>
      <sz val="12"/>
      <color theme="2" tint="-0.75"/>
      <name val="微软雅黑"/>
      <charset val="134"/>
    </font>
    <font>
      <b/>
      <sz val="12"/>
      <color theme="0"/>
      <name val="微软雅黑"/>
      <charset val="134"/>
    </font>
    <font>
      <sz val="11"/>
      <color theme="0"/>
      <name val="微软雅黑"/>
      <charset val="134"/>
    </font>
    <font>
      <b/>
      <sz val="11"/>
      <color theme="5"/>
      <name val="Bodoni Bk BT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theme="2" tint="-0.25"/>
      </left>
      <right/>
      <top style="medium">
        <color theme="2" tint="-0.25"/>
      </top>
      <bottom/>
      <diagonal/>
    </border>
    <border>
      <left/>
      <right/>
      <top style="medium">
        <color theme="2" tint="-0.25"/>
      </top>
      <bottom/>
      <diagonal/>
    </border>
    <border>
      <left style="medium">
        <color theme="2" tint="-0.25"/>
      </left>
      <right/>
      <top/>
      <bottom/>
      <diagonal/>
    </border>
    <border>
      <left/>
      <right style="medium">
        <color theme="2" tint="-0.25"/>
      </right>
      <top style="medium">
        <color theme="2" tint="-0.25"/>
      </top>
      <bottom/>
      <diagonal/>
    </border>
    <border>
      <left/>
      <right style="medium">
        <color theme="2" tint="-0.25"/>
      </right>
      <top/>
      <bottom/>
      <diagonal/>
    </border>
    <border>
      <left style="medium">
        <color theme="2" tint="-0.25"/>
      </left>
      <right/>
      <top/>
      <bottom style="medium">
        <color theme="2" tint="-0.25"/>
      </bottom>
      <diagonal/>
    </border>
    <border>
      <left/>
      <right/>
      <top/>
      <bottom style="medium">
        <color theme="2" tint="-0.25"/>
      </bottom>
      <diagonal/>
    </border>
    <border>
      <left/>
      <right style="medium">
        <color theme="2" tint="-0.25"/>
      </right>
      <top/>
      <bottom style="medium">
        <color theme="2" tint="-0.25"/>
      </bottom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 style="medium">
        <color theme="2" tint="-0.25"/>
      </right>
      <top/>
      <bottom/>
      <diagonal/>
    </border>
    <border>
      <left style="medium">
        <color theme="2" tint="-0.25"/>
      </left>
      <right style="medium">
        <color theme="0" tint="-0.05"/>
      </right>
      <top/>
      <bottom/>
      <diagonal/>
    </border>
    <border>
      <left style="medium">
        <color theme="2" tint="-0.25"/>
      </left>
      <right style="medium">
        <color theme="2"/>
      </right>
      <top/>
      <bottom/>
      <diagonal/>
    </border>
    <border>
      <left style="medium">
        <color theme="2" tint="-0.25"/>
      </left>
      <right style="medium">
        <color theme="2"/>
      </right>
      <top/>
      <bottom style="medium">
        <color theme="2" tint="-0.25"/>
      </bottom>
      <diagonal/>
    </border>
    <border>
      <left style="medium">
        <color theme="2"/>
      </left>
      <right style="medium">
        <color theme="2"/>
      </right>
      <top/>
      <bottom style="medium">
        <color theme="2" tint="-0.25"/>
      </bottom>
      <diagonal/>
    </border>
    <border>
      <left style="medium">
        <color theme="2"/>
      </left>
      <right style="medium">
        <color theme="2" tint="-0.25"/>
      </right>
      <top/>
      <bottom style="medium">
        <color theme="2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9" fillId="1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6" fillId="21" borderId="23" applyNumberFormat="0" applyAlignment="0" applyProtection="0">
      <alignment vertical="center"/>
    </xf>
    <xf numFmtId="0" fontId="30" fillId="21" borderId="19" applyNumberFormat="0" applyAlignment="0" applyProtection="0">
      <alignment vertical="center"/>
    </xf>
    <xf numFmtId="0" fontId="25" fillId="11" borderId="17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right" vertical="center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Protection="1">
      <alignment vertical="center"/>
      <protection hidden="1"/>
    </xf>
    <xf numFmtId="0" fontId="3" fillId="0" borderId="0" xfId="0" applyFont="1" applyFill="1">
      <alignment vertical="center"/>
    </xf>
    <xf numFmtId="0" fontId="0" fillId="0" borderId="1" xfId="0" applyBorder="1" applyProtection="1">
      <alignment vertical="center"/>
      <protection hidden="1"/>
    </xf>
    <xf numFmtId="0" fontId="0" fillId="0" borderId="2" xfId="0" applyBorder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5" fillId="0" borderId="2" xfId="0" applyFont="1" applyBorder="1" applyProtection="1">
      <alignment vertical="center"/>
      <protection hidden="1"/>
    </xf>
    <xf numFmtId="0" fontId="0" fillId="0" borderId="3" xfId="0" applyBorder="1" applyProtection="1">
      <alignment vertical="center"/>
      <protection hidden="1"/>
    </xf>
    <xf numFmtId="0" fontId="0" fillId="0" borderId="0" xfId="0" applyProtection="1">
      <alignment vertical="center"/>
      <protection hidden="1"/>
    </xf>
    <xf numFmtId="0" fontId="6" fillId="0" borderId="0" xfId="0" applyFont="1" applyAlignment="1" applyProtection="1">
      <alignment horizontal="left" vertical="center" indent="6"/>
      <protection hidden="1"/>
    </xf>
    <xf numFmtId="0" fontId="7" fillId="0" borderId="0" xfId="0" applyFont="1" applyAlignment="1" applyProtection="1">
      <alignment horizontal="left" vertical="center" indent="6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9" fontId="9" fillId="0" borderId="0" xfId="11" applyFont="1" applyFill="1" applyBorder="1" applyAlignment="1" applyProtection="1">
      <alignment horizontal="right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9" fontId="10" fillId="0" borderId="0" xfId="11" applyFont="1" applyAlignment="1" applyProtection="1">
      <alignment horizontal="right" vertical="center"/>
      <protection hidden="1"/>
    </xf>
    <xf numFmtId="9" fontId="11" fillId="0" borderId="0" xfId="11" applyFont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2" fillId="2" borderId="1" xfId="0" applyFont="1" applyFill="1" applyBorder="1" applyAlignment="1" applyProtection="1">
      <alignment horizontal="center" vertical="center"/>
      <protection hidden="1"/>
    </xf>
    <xf numFmtId="0" fontId="12" fillId="2" borderId="2" xfId="0" applyFont="1" applyFill="1" applyBorder="1" applyAlignment="1" applyProtection="1">
      <alignment horizontal="center" vertical="center"/>
      <protection hidden="1"/>
    </xf>
    <xf numFmtId="0" fontId="12" fillId="2" borderId="4" xfId="0" applyFont="1" applyFill="1" applyBorder="1" applyAlignment="1" applyProtection="1">
      <alignment horizontal="center" vertical="center"/>
      <protection locked="0" hidden="1"/>
    </xf>
    <xf numFmtId="0" fontId="13" fillId="0" borderId="0" xfId="0" applyFont="1" applyAlignment="1" applyProtection="1">
      <alignment horizontal="center" vertical="center"/>
      <protection hidden="1"/>
    </xf>
    <xf numFmtId="178" fontId="14" fillId="3" borderId="3" xfId="0" applyNumberFormat="1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center" vertical="center" wrapText="1"/>
      <protection locked="0" hidden="1"/>
    </xf>
    <xf numFmtId="177" fontId="15" fillId="3" borderId="5" xfId="0" applyNumberFormat="1" applyFont="1" applyFill="1" applyBorder="1" applyAlignment="1" applyProtection="1">
      <alignment horizontal="right" vertical="center"/>
      <protection locked="0" hidden="1"/>
    </xf>
    <xf numFmtId="0" fontId="14" fillId="3" borderId="0" xfId="0" applyFont="1" applyFill="1" applyAlignment="1" applyProtection="1">
      <alignment horizontal="center" vertical="center"/>
      <protection locked="0" hidden="1"/>
    </xf>
    <xf numFmtId="9" fontId="2" fillId="0" borderId="0" xfId="11" applyFont="1" applyAlignment="1" applyProtection="1">
      <alignment horizontal="center" vertical="center"/>
      <protection hidden="1"/>
    </xf>
    <xf numFmtId="178" fontId="14" fillId="3" borderId="6" xfId="0" applyNumberFormat="1" applyFont="1" applyFill="1" applyBorder="1" applyAlignment="1" applyProtection="1">
      <alignment horizontal="left" vertical="center"/>
      <protection hidden="1"/>
    </xf>
    <xf numFmtId="0" fontId="14" fillId="3" borderId="7" xfId="0" applyFont="1" applyFill="1" applyBorder="1" applyAlignment="1" applyProtection="1">
      <alignment horizontal="center" vertical="center"/>
      <protection locked="0" hidden="1"/>
    </xf>
    <xf numFmtId="177" fontId="15" fillId="3" borderId="8" xfId="0" applyNumberFormat="1" applyFont="1" applyFill="1" applyBorder="1" applyAlignment="1" applyProtection="1">
      <alignment horizontal="right" vertical="center"/>
      <protection locked="0" hidden="1"/>
    </xf>
    <xf numFmtId="0" fontId="0" fillId="0" borderId="6" xfId="0" applyBorder="1" applyProtection="1">
      <alignment vertical="center"/>
      <protection hidden="1"/>
    </xf>
    <xf numFmtId="0" fontId="0" fillId="0" borderId="7" xfId="0" applyBorder="1" applyProtection="1">
      <alignment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right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3" fillId="0" borderId="4" xfId="0" applyFont="1" applyBorder="1">
      <alignment vertical="center"/>
    </xf>
    <xf numFmtId="0" fontId="3" fillId="0" borderId="0" xfId="0" applyFont="1" applyProtection="1">
      <alignment vertical="center"/>
      <protection hidden="1"/>
    </xf>
    <xf numFmtId="0" fontId="3" fillId="0" borderId="5" xfId="0" applyFont="1" applyBorder="1">
      <alignment vertical="center"/>
    </xf>
    <xf numFmtId="0" fontId="16" fillId="2" borderId="0" xfId="0" applyFont="1" applyFill="1" applyAlignment="1" applyProtection="1">
      <alignment horizontal="center" vertical="center"/>
      <protection locked="0" hidden="1"/>
    </xf>
    <xf numFmtId="0" fontId="17" fillId="2" borderId="0" xfId="0" applyFont="1" applyFill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center" vertical="center"/>
      <protection hidden="1"/>
    </xf>
    <xf numFmtId="0" fontId="12" fillId="2" borderId="4" xfId="0" applyFont="1" applyFill="1" applyBorder="1" applyAlignment="1" applyProtection="1">
      <alignment horizontal="center" vertical="center"/>
      <protection hidden="1"/>
    </xf>
    <xf numFmtId="0" fontId="10" fillId="0" borderId="5" xfId="0" applyFont="1" applyBorder="1" applyAlignment="1">
      <alignment horizontal="center" vertical="center"/>
    </xf>
    <xf numFmtId="176" fontId="19" fillId="4" borderId="3" xfId="0" applyNumberFormat="1" applyFont="1" applyFill="1" applyBorder="1" applyAlignment="1" applyProtection="1">
      <alignment horizontal="left" vertical="center"/>
      <protection hidden="1"/>
    </xf>
    <xf numFmtId="176" fontId="19" fillId="4" borderId="9" xfId="0" applyNumberFormat="1" applyFont="1" applyFill="1" applyBorder="1" applyAlignment="1" applyProtection="1">
      <alignment horizontal="left" vertical="center"/>
      <protection hidden="1"/>
    </xf>
    <xf numFmtId="176" fontId="19" fillId="4" borderId="10" xfId="0" applyNumberFormat="1" applyFont="1" applyFill="1" applyBorder="1" applyAlignment="1" applyProtection="1">
      <alignment horizontal="left" vertical="center"/>
      <protection hidden="1"/>
    </xf>
    <xf numFmtId="176" fontId="19" fillId="4" borderId="11" xfId="0" applyNumberFormat="1" applyFont="1" applyFill="1" applyBorder="1" applyAlignment="1" applyProtection="1">
      <alignment horizontal="left" vertical="center"/>
      <protection hidden="1"/>
    </xf>
    <xf numFmtId="0" fontId="20" fillId="0" borderId="12" xfId="0" applyFont="1" applyBorder="1" applyAlignment="1" applyProtection="1">
      <alignment horizontal="center" vertical="center"/>
      <protection hidden="1"/>
    </xf>
    <xf numFmtId="0" fontId="20" fillId="0" borderId="9" xfId="0" applyFont="1" applyBorder="1" applyAlignment="1" applyProtection="1">
      <alignment horizontal="center" vertical="center"/>
      <protection hidden="1"/>
    </xf>
    <xf numFmtId="0" fontId="20" fillId="0" borderId="10" xfId="0" applyFont="1" applyBorder="1" applyAlignment="1" applyProtection="1">
      <alignment horizontal="center" vertical="center"/>
      <protection hidden="1"/>
    </xf>
    <xf numFmtId="0" fontId="20" fillId="0" borderId="11" xfId="0" applyFont="1" applyBorder="1" applyAlignment="1" applyProtection="1">
      <alignment horizontal="center" vertical="center"/>
      <protection hidden="1"/>
    </xf>
    <xf numFmtId="176" fontId="19" fillId="4" borderId="12" xfId="0" applyNumberFormat="1" applyFont="1" applyFill="1" applyBorder="1" applyAlignment="1" applyProtection="1">
      <alignment horizontal="left" vertical="center"/>
      <protection hidden="1"/>
    </xf>
    <xf numFmtId="176" fontId="19" fillId="4" borderId="13" xfId="0" applyNumberFormat="1" applyFont="1" applyFill="1" applyBorder="1" applyAlignment="1" applyProtection="1">
      <alignment horizontal="left" vertical="center"/>
      <protection hidden="1"/>
    </xf>
    <xf numFmtId="0" fontId="20" fillId="0" borderId="13" xfId="0" applyFont="1" applyBorder="1" applyAlignment="1" applyProtection="1">
      <alignment horizontal="center" vertical="center"/>
      <protection hidden="1"/>
    </xf>
    <xf numFmtId="0" fontId="20" fillId="0" borderId="14" xfId="0" applyFont="1" applyBorder="1" applyAlignment="1" applyProtection="1">
      <alignment horizontal="center" vertical="center"/>
      <protection hidden="1"/>
    </xf>
    <xf numFmtId="0" fontId="20" fillId="0" borderId="15" xfId="0" applyFont="1" applyBorder="1" applyAlignment="1" applyProtection="1">
      <alignment horizontal="center" vertical="center"/>
      <protection hidden="1"/>
    </xf>
    <xf numFmtId="0" fontId="20" fillId="0" borderId="16" xfId="0" applyFont="1" applyBorder="1" applyAlignment="1" applyProtection="1">
      <alignment horizontal="center" vertical="center"/>
      <protection hidden="1"/>
    </xf>
    <xf numFmtId="0" fontId="3" fillId="0" borderId="7" xfId="0" applyFont="1" applyBorder="1" applyProtection="1">
      <alignment vertical="center"/>
      <protection hidden="1"/>
    </xf>
    <xf numFmtId="0" fontId="3" fillId="0" borderId="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0"/>
        <i val="1"/>
        <strike val="1"/>
        <u val="none"/>
        <color theme="0" tint="-0.25"/>
      </font>
    </dxf>
  </dxfs>
  <tableStyles count="0" defaultTableStyle="TableStyleMedium2" defaultPivotStyle="PivotStyleLight16"/>
  <colors>
    <mruColors>
      <color rgb="00F7F8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fmlaLink="$F$7" val="0"/>
</file>

<file path=xl/ctrlProps/ctrlProp2.xml><?xml version="1.0" encoding="utf-8"?>
<formControlPr xmlns="http://schemas.microsoft.com/office/spreadsheetml/2009/9/main" objectType="CheckBox" checked="Checked" fmlaLink="$F$11" val="0"/>
</file>

<file path=xl/ctrlProps/ctrlProp3.xml><?xml version="1.0" encoding="utf-8"?>
<formControlPr xmlns="http://schemas.microsoft.com/office/spreadsheetml/2009/9/main" objectType="CheckBox" checked="Checked" fmlaLink="$F$12" val="0"/>
</file>

<file path=xl/ctrlProps/ctrlProp4.xml><?xml version="1.0" encoding="utf-8"?>
<formControlPr xmlns="http://schemas.microsoft.com/office/spreadsheetml/2009/9/main" objectType="CheckBox" checked="Checked" fmlaLink="$F$13" val="0"/>
</file>

<file path=xl/ctrlProps/ctrlProp5.xml><?xml version="1.0" encoding="utf-8"?>
<formControlPr xmlns="http://schemas.microsoft.com/office/spreadsheetml/2009/9/main" objectType="CheckBox" fmlaLink="$F$14" val="0"/>
</file>

<file path=xl/ctrlProps/ctrlProp6.xml><?xml version="1.0" encoding="utf-8"?>
<formControlPr xmlns="http://schemas.microsoft.com/office/spreadsheetml/2009/9/main" objectType="CheckBox" fmlaLink="$F$15" val="0"/>
</file>

<file path=xl/ctrlProps/ctrlProp7.xml><?xml version="1.0" encoding="utf-8"?>
<formControlPr xmlns="http://schemas.microsoft.com/office/spreadsheetml/2009/9/main" objectType="CheckBox" fmlaLink="$F$16" val="0"/>
</file>

<file path=xl/ctrlProps/ctrlProp8.xml><?xml version="1.0" encoding="utf-8"?>
<formControlPr xmlns="http://schemas.microsoft.com/office/spreadsheetml/2009/9/main" objectType="CheckBox" fmlaLink="$F$17" val="0"/>
</file>

<file path=xl/ctrlProps/ctrlProp9.xml><?xml version="1.0" encoding="utf-8"?>
<formControlPr xmlns="http://schemas.microsoft.com/office/spreadsheetml/2009/9/main" objectType="CheckBox" fmlaLink="$F$18" val="0"/>
</file>

<file path=xl/ctrlProps/ctrlProp10.xml><?xml version="1.0" encoding="utf-8"?>
<formControlPr xmlns="http://schemas.microsoft.com/office/spreadsheetml/2009/9/main" objectType="CheckBox" fmlaLink="$F$19" val="0"/>
</file>

<file path=xl/ctrlProps/ctrlProp11.xml><?xml version="1.0" encoding="utf-8"?>
<formControlPr xmlns="http://schemas.microsoft.com/office/spreadsheetml/2009/9/main" objectType="CheckBox" fmlaLink="$F$20" val="0"/>
</file>

<file path=xl/ctrlProps/ctrlProp12.xml><?xml version="1.0" encoding="utf-8"?>
<formControlPr xmlns="http://schemas.microsoft.com/office/spreadsheetml/2009/9/main" objectType="CheckBox" fmlaLink="$F$21" val="0"/>
</file>

<file path=xl/ctrlProps/ctrlProp13.xml><?xml version="1.0" encoding="utf-8"?>
<formControlPr xmlns="http://schemas.microsoft.com/office/spreadsheetml/2009/9/main" objectType="CheckBox" fmlaLink="$F$22" val="0"/>
</file>

<file path=xl/ctrlProps/ctrlProp14.xml><?xml version="1.0" encoding="utf-8"?>
<formControlPr xmlns="http://schemas.microsoft.com/office/spreadsheetml/2009/9/main" objectType="CheckBox" fmlaLink="$F$23" val="0"/>
</file>

<file path=xl/ctrlProps/ctrlProp15.xml><?xml version="1.0" encoding="utf-8"?>
<formControlPr xmlns="http://schemas.microsoft.com/office/spreadsheetml/2009/9/main" objectType="CheckBox" fmlaLink="$F$24" val="0"/>
</file>

<file path=xl/ctrlProps/ctrlProp16.xml><?xml version="1.0" encoding="utf-8"?>
<formControlPr xmlns="http://schemas.microsoft.com/office/spreadsheetml/2009/9/main" objectType="CheckBox" fmlaLink="$F$25" val="0"/>
</file>

<file path=xl/ctrlProps/ctrlProp17.xml><?xml version="1.0" encoding="utf-8"?>
<formControlPr xmlns="http://schemas.microsoft.com/office/spreadsheetml/2009/9/main" objectType="CheckBox" fmlaLink="$F$26" val="0"/>
</file>

<file path=xl/ctrlProps/ctrlProp18.xml><?xml version="1.0" encoding="utf-8"?>
<formControlPr xmlns="http://schemas.microsoft.com/office/spreadsheetml/2009/9/main" objectType="CheckBox" fmlaLink="$F$27" val="0"/>
</file>

<file path=xl/ctrlProps/ctrlProp19.xml><?xml version="1.0" encoding="utf-8"?>
<formControlPr xmlns="http://schemas.microsoft.com/office/spreadsheetml/2009/9/main" objectType="CheckBox" fmlaLink="$F$28" val="0"/>
</file>

<file path=xl/ctrlProps/ctrlProp20.xml><?xml version="1.0" encoding="utf-8"?>
<formControlPr xmlns="http://schemas.microsoft.com/office/spreadsheetml/2009/9/main" objectType="CheckBox" fmlaLink="$F$29" val="0"/>
</file>

<file path=xl/ctrlProps/ctrlProp21.xml><?xml version="1.0" encoding="utf-8"?>
<formControlPr xmlns="http://schemas.microsoft.com/office/spreadsheetml/2009/9/main" objectType="CheckBox" fmlaLink="$F$30" val="0"/>
</file>

<file path=xl/ctrlProps/ctrlProp22.xml><?xml version="1.0" encoding="utf-8"?>
<formControlPr xmlns="http://schemas.microsoft.com/office/spreadsheetml/2009/9/main" objectType="CheckBox" fmlaLink="$F$31" val="0"/>
</file>

<file path=xl/ctrlProps/ctrlProp23.xml><?xml version="1.0" encoding="utf-8"?>
<formControlPr xmlns="http://schemas.microsoft.com/office/spreadsheetml/2009/9/main" objectType="CheckBox" checked="Checked" fmlaLink="$F$10" val="0"/>
</file>

<file path=xl/ctrlProps/ctrlProp24.xml><?xml version="1.0" encoding="utf-8"?>
<formControlPr xmlns="http://schemas.microsoft.com/office/spreadsheetml/2009/9/main" objectType="CheckBox" checked="Checked" fmlaLink="$F$8" val="0"/>
</file>

<file path=xl/ctrlProps/ctrlProp25.xml><?xml version="1.0" encoding="utf-8"?>
<formControlPr xmlns="http://schemas.microsoft.com/office/spreadsheetml/2009/9/main" objectType="CheckBox" checked="Checked" fmlaLink="$F$9" val="0"/>
</file>

<file path=xl/ctrlProps/ctrlProp26.xml><?xml version="1.0" encoding="utf-8"?>
<formControlPr xmlns="http://schemas.microsoft.com/office/spreadsheetml/2009/9/main" objectType="Spin" dx="16" fmlaLink="$K$4" horiz="1" max="12" min="1" page="10" val="4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5</xdr:row>
          <xdr:rowOff>213360</xdr:rowOff>
        </xdr:from>
        <xdr:to>
          <xdr:col>6</xdr:col>
          <xdr:colOff>9525</xdr:colOff>
          <xdr:row>6</xdr:row>
          <xdr:rowOff>217805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154170" y="1216660"/>
              <a:ext cx="466725" cy="2457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9</xdr:row>
          <xdr:rowOff>222250</xdr:rowOff>
        </xdr:from>
        <xdr:to>
          <xdr:col>6</xdr:col>
          <xdr:colOff>9525</xdr:colOff>
          <xdr:row>10</xdr:row>
          <xdr:rowOff>213995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154170" y="21526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10</xdr:row>
          <xdr:rowOff>222250</xdr:rowOff>
        </xdr:from>
        <xdr:to>
          <xdr:col>6</xdr:col>
          <xdr:colOff>9525</xdr:colOff>
          <xdr:row>11</xdr:row>
          <xdr:rowOff>213995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154170" y="23812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11</xdr:row>
          <xdr:rowOff>222250</xdr:rowOff>
        </xdr:from>
        <xdr:to>
          <xdr:col>6</xdr:col>
          <xdr:colOff>9525</xdr:colOff>
          <xdr:row>12</xdr:row>
          <xdr:rowOff>213995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154170" y="26098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12</xdr:row>
          <xdr:rowOff>222250</xdr:rowOff>
        </xdr:from>
        <xdr:to>
          <xdr:col>6</xdr:col>
          <xdr:colOff>9525</xdr:colOff>
          <xdr:row>13</xdr:row>
          <xdr:rowOff>213995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154170" y="28384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13</xdr:row>
          <xdr:rowOff>222250</xdr:rowOff>
        </xdr:from>
        <xdr:to>
          <xdr:col>6</xdr:col>
          <xdr:colOff>9525</xdr:colOff>
          <xdr:row>14</xdr:row>
          <xdr:rowOff>213995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154170" y="306705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14</xdr:row>
          <xdr:rowOff>212725</xdr:rowOff>
        </xdr:from>
        <xdr:to>
          <xdr:col>6</xdr:col>
          <xdr:colOff>9525</xdr:colOff>
          <xdr:row>15</xdr:row>
          <xdr:rowOff>204470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154170" y="3286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15</xdr:row>
          <xdr:rowOff>212725</xdr:rowOff>
        </xdr:from>
        <xdr:to>
          <xdr:col>6</xdr:col>
          <xdr:colOff>9525</xdr:colOff>
          <xdr:row>16</xdr:row>
          <xdr:rowOff>204470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154170" y="35147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16</xdr:row>
          <xdr:rowOff>212725</xdr:rowOff>
        </xdr:from>
        <xdr:to>
          <xdr:col>6</xdr:col>
          <xdr:colOff>9525</xdr:colOff>
          <xdr:row>17</xdr:row>
          <xdr:rowOff>204470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4154170" y="37433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17</xdr:row>
          <xdr:rowOff>212725</xdr:rowOff>
        </xdr:from>
        <xdr:to>
          <xdr:col>6</xdr:col>
          <xdr:colOff>9525</xdr:colOff>
          <xdr:row>18</xdr:row>
          <xdr:rowOff>204470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4154170" y="39719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18</xdr:row>
          <xdr:rowOff>212725</xdr:rowOff>
        </xdr:from>
        <xdr:to>
          <xdr:col>6</xdr:col>
          <xdr:colOff>9525</xdr:colOff>
          <xdr:row>19</xdr:row>
          <xdr:rowOff>204470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4154170" y="42005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19</xdr:row>
          <xdr:rowOff>212725</xdr:rowOff>
        </xdr:from>
        <xdr:to>
          <xdr:col>6</xdr:col>
          <xdr:colOff>9525</xdr:colOff>
          <xdr:row>20</xdr:row>
          <xdr:rowOff>204470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4154170" y="4429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20</xdr:row>
          <xdr:rowOff>212725</xdr:rowOff>
        </xdr:from>
        <xdr:to>
          <xdr:col>6</xdr:col>
          <xdr:colOff>9525</xdr:colOff>
          <xdr:row>21</xdr:row>
          <xdr:rowOff>204470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4154170" y="46577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21</xdr:row>
          <xdr:rowOff>212725</xdr:rowOff>
        </xdr:from>
        <xdr:to>
          <xdr:col>6</xdr:col>
          <xdr:colOff>9525</xdr:colOff>
          <xdr:row>22</xdr:row>
          <xdr:rowOff>204470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4154170" y="48863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22</xdr:row>
          <xdr:rowOff>212725</xdr:rowOff>
        </xdr:from>
        <xdr:to>
          <xdr:col>6</xdr:col>
          <xdr:colOff>9525</xdr:colOff>
          <xdr:row>23</xdr:row>
          <xdr:rowOff>204470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4154170" y="51149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23</xdr:row>
          <xdr:rowOff>212725</xdr:rowOff>
        </xdr:from>
        <xdr:to>
          <xdr:col>6</xdr:col>
          <xdr:colOff>9525</xdr:colOff>
          <xdr:row>24</xdr:row>
          <xdr:rowOff>204470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4154170" y="53435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24</xdr:row>
          <xdr:rowOff>212725</xdr:rowOff>
        </xdr:from>
        <xdr:to>
          <xdr:col>6</xdr:col>
          <xdr:colOff>9525</xdr:colOff>
          <xdr:row>25</xdr:row>
          <xdr:rowOff>204470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4154170" y="5572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25</xdr:row>
          <xdr:rowOff>212725</xdr:rowOff>
        </xdr:from>
        <xdr:to>
          <xdr:col>6</xdr:col>
          <xdr:colOff>9525</xdr:colOff>
          <xdr:row>26</xdr:row>
          <xdr:rowOff>204470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4154170" y="58007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26</xdr:row>
          <xdr:rowOff>212725</xdr:rowOff>
        </xdr:from>
        <xdr:to>
          <xdr:col>6</xdr:col>
          <xdr:colOff>9525</xdr:colOff>
          <xdr:row>27</xdr:row>
          <xdr:rowOff>204470</xdr:rowOff>
        </xdr:to>
        <xdr:sp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4154170" y="60293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27</xdr:row>
          <xdr:rowOff>212725</xdr:rowOff>
        </xdr:from>
        <xdr:to>
          <xdr:col>6</xdr:col>
          <xdr:colOff>9525</xdr:colOff>
          <xdr:row>28</xdr:row>
          <xdr:rowOff>204470</xdr:rowOff>
        </xdr:to>
        <xdr:sp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4154170" y="62579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28</xdr:row>
          <xdr:rowOff>212725</xdr:rowOff>
        </xdr:from>
        <xdr:to>
          <xdr:col>6</xdr:col>
          <xdr:colOff>9525</xdr:colOff>
          <xdr:row>29</xdr:row>
          <xdr:rowOff>204470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4154170" y="64865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29</xdr:row>
          <xdr:rowOff>212725</xdr:rowOff>
        </xdr:from>
        <xdr:to>
          <xdr:col>6</xdr:col>
          <xdr:colOff>9525</xdr:colOff>
          <xdr:row>30</xdr:row>
          <xdr:rowOff>204470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4154170" y="6715125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8</xdr:row>
          <xdr:rowOff>200025</xdr:rowOff>
        </xdr:from>
        <xdr:to>
          <xdr:col>6</xdr:col>
          <xdr:colOff>0</xdr:colOff>
          <xdr:row>9</xdr:row>
          <xdr:rowOff>191770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144645" y="1901825"/>
              <a:ext cx="476250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7</xdr:row>
          <xdr:rowOff>0</xdr:rowOff>
        </xdr:from>
        <xdr:to>
          <xdr:col>6</xdr:col>
          <xdr:colOff>9525</xdr:colOff>
          <xdr:row>7</xdr:row>
          <xdr:rowOff>220345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4154170" y="147320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8</xdr:row>
          <xdr:rowOff>0</xdr:rowOff>
        </xdr:from>
        <xdr:to>
          <xdr:col>6</xdr:col>
          <xdr:colOff>9525</xdr:colOff>
          <xdr:row>8</xdr:row>
          <xdr:rowOff>220345</xdr:rowOff>
        </xdr:to>
        <xdr:sp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4154170" y="1701800"/>
              <a:ext cx="466725" cy="22034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xdr:twoCellAnchor>
    <xdr:from>
      <xdr:col>3</xdr:col>
      <xdr:colOff>6350</xdr:colOff>
      <xdr:row>3</xdr:row>
      <xdr:rowOff>2540</xdr:rowOff>
    </xdr:from>
    <xdr:to>
      <xdr:col>7</xdr:col>
      <xdr:colOff>29210</xdr:colOff>
      <xdr:row>3</xdr:row>
      <xdr:rowOff>292100</xdr:rowOff>
    </xdr:to>
    <xdr:sp>
      <xdr:nvSpPr>
        <xdr:cNvPr id="2" name="圆角矩形 1"/>
        <xdr:cNvSpPr/>
      </xdr:nvSpPr>
      <xdr:spPr>
        <a:xfrm>
          <a:off x="340995" y="624840"/>
          <a:ext cx="4309110" cy="289560"/>
        </a:xfrm>
        <a:prstGeom prst="roundRect">
          <a:avLst>
            <a:gd name="adj" fmla="val 50000"/>
          </a:avLst>
        </a:prstGeom>
        <a:noFill/>
        <a:ln w="19050" cmpd="sng">
          <a:solidFill>
            <a:schemeClr val="bg2">
              <a:lumMod val="75000"/>
            </a:schemeClr>
          </a:solidFill>
          <a:prstDash val="solid"/>
        </a:ln>
        <a:extLst>
          <a:ext uri="{909E8E84-426E-40DD-AFC4-6F175D3DCCD1}">
            <a14:hiddenFill xmlns:a14="http://schemas.microsoft.com/office/drawing/2010/main"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</a14:hiddenFill>
          </a:ext>
        </a:ex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3</xdr:row>
          <xdr:rowOff>0</xdr:rowOff>
        </xdr:from>
        <xdr:to>
          <xdr:col>11</xdr:col>
          <xdr:colOff>139700</xdr:colOff>
          <xdr:row>4</xdr:row>
          <xdr:rowOff>22225</xdr:rowOff>
        </xdr:to>
        <xdr:sp>
          <xdr:nvSpPr>
            <xdr:cNvPr id="1057" name="Spinner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8382635" y="622300"/>
              <a:ext cx="132080" cy="3270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P32"/>
  <sheetViews>
    <sheetView showGridLines="0" showZeros="0" tabSelected="1" topLeftCell="A6" workbookViewId="0">
      <selection activeCell="E19" sqref="E19"/>
    </sheetView>
  </sheetViews>
  <sheetFormatPr defaultColWidth="9" defaultRowHeight="16.5"/>
  <cols>
    <col min="1" max="1" width="2.26666666666667" style="1" customWidth="1"/>
    <col min="2" max="2" width="1.375" style="3" customWidth="1"/>
    <col min="3" max="3" width="0.75" style="3" customWidth="1"/>
    <col min="4" max="4" width="10.875" style="4" customWidth="1"/>
    <col min="5" max="5" width="35.625" style="3" customWidth="1"/>
    <col min="6" max="6" width="9.75" style="5" customWidth="1"/>
    <col min="7" max="7" width="1.375" style="6" hidden="1" customWidth="1"/>
    <col min="8" max="8" width="1.19166666666667" style="3" customWidth="1"/>
    <col min="9" max="15" width="16.025" style="7" customWidth="1"/>
    <col min="16" max="16" width="1.88333333333333" style="8" customWidth="1"/>
    <col min="17" max="16384" width="9" style="1"/>
  </cols>
  <sheetData>
    <row r="1" s="1" customFormat="1" ht="9" customHeight="1" spans="2:16">
      <c r="B1" s="3"/>
      <c r="C1" s="3"/>
      <c r="D1" s="4"/>
      <c r="E1" s="3"/>
      <c r="F1" s="5"/>
      <c r="G1" s="6"/>
      <c r="H1" s="3"/>
      <c r="I1" s="7"/>
      <c r="J1" s="7"/>
      <c r="K1" s="7"/>
      <c r="L1" s="7"/>
      <c r="M1" s="7"/>
      <c r="N1" s="7"/>
      <c r="O1" s="7"/>
      <c r="P1" s="8"/>
    </row>
    <row r="2" s="1" customFormat="1" ht="37" customHeight="1" spans="2:16">
      <c r="B2" s="9"/>
      <c r="C2" s="10"/>
      <c r="D2" s="11" t="s">
        <v>0</v>
      </c>
      <c r="E2" s="11"/>
      <c r="F2" s="11"/>
      <c r="G2" s="12"/>
      <c r="H2" s="13"/>
      <c r="I2" s="11" t="s">
        <v>1</v>
      </c>
      <c r="J2" s="11"/>
      <c r="K2" s="11"/>
      <c r="L2" s="11"/>
      <c r="M2" s="11"/>
      <c r="N2" s="11"/>
      <c r="O2" s="11"/>
      <c r="P2" s="43"/>
    </row>
    <row r="3" s="1" customFormat="1" ht="3" customHeight="1" spans="2:16">
      <c r="B3" s="14"/>
      <c r="C3" s="15"/>
      <c r="D3" s="16"/>
      <c r="E3" s="16"/>
      <c r="F3" s="17"/>
      <c r="G3" s="18"/>
      <c r="H3" s="15"/>
      <c r="I3" s="44"/>
      <c r="J3" s="44"/>
      <c r="K3" s="44"/>
      <c r="L3" s="44"/>
      <c r="M3" s="44"/>
      <c r="N3" s="44"/>
      <c r="O3" s="44"/>
      <c r="P3" s="45"/>
    </row>
    <row r="4" s="1" customFormat="1" ht="24" customHeight="1" spans="2:16">
      <c r="B4" s="14"/>
      <c r="C4" s="15"/>
      <c r="D4" s="19" t="s">
        <v>2</v>
      </c>
      <c r="E4" s="20">
        <f>G8</f>
        <v>0.28</v>
      </c>
      <c r="F4" s="20"/>
      <c r="G4" s="18"/>
      <c r="H4" s="15"/>
      <c r="I4" s="46" t="s">
        <v>3</v>
      </c>
      <c r="J4" s="47">
        <v>2020</v>
      </c>
      <c r="K4" s="47">
        <v>4</v>
      </c>
      <c r="L4" s="48">
        <v>5</v>
      </c>
      <c r="M4" s="44"/>
      <c r="N4" s="44"/>
      <c r="O4" s="44"/>
      <c r="P4" s="45"/>
    </row>
    <row r="5" s="1" customFormat="1" ht="6" customHeight="1" spans="2:16">
      <c r="B5" s="14"/>
      <c r="C5" s="15"/>
      <c r="D5" s="21"/>
      <c r="E5" s="22"/>
      <c r="F5" s="23"/>
      <c r="G5" s="18"/>
      <c r="H5" s="15"/>
      <c r="I5" s="44"/>
      <c r="J5" s="44"/>
      <c r="K5" s="44"/>
      <c r="L5" s="44"/>
      <c r="M5" s="44"/>
      <c r="N5" s="44"/>
      <c r="O5" s="44"/>
      <c r="P5" s="45"/>
    </row>
    <row r="6" s="2" customFormat="1" ht="19" customHeight="1" spans="2:16">
      <c r="B6" s="24"/>
      <c r="C6" s="25"/>
      <c r="D6" s="26" t="s">
        <v>4</v>
      </c>
      <c r="E6" s="27" t="s">
        <v>5</v>
      </c>
      <c r="F6" s="28" t="s">
        <v>6</v>
      </c>
      <c r="G6" s="29">
        <f t="array" ref="G6">SUM(--(F7:F31))</f>
        <v>7</v>
      </c>
      <c r="H6" s="25"/>
      <c r="I6" s="26" t="s">
        <v>7</v>
      </c>
      <c r="J6" s="27" t="s">
        <v>8</v>
      </c>
      <c r="K6" s="27" t="s">
        <v>9</v>
      </c>
      <c r="L6" s="27" t="s">
        <v>10</v>
      </c>
      <c r="M6" s="27" t="s">
        <v>11</v>
      </c>
      <c r="N6" s="27" t="s">
        <v>12</v>
      </c>
      <c r="O6" s="49" t="s">
        <v>13</v>
      </c>
      <c r="P6" s="50"/>
    </row>
    <row r="7" s="1" customFormat="1" ht="18" customHeight="1" spans="2:16">
      <c r="B7" s="14"/>
      <c r="C7" s="15"/>
      <c r="D7" s="30">
        <f>I7</f>
        <v>43919</v>
      </c>
      <c r="E7" s="31" t="s">
        <v>14</v>
      </c>
      <c r="F7" s="32" t="b">
        <v>1</v>
      </c>
      <c r="G7" s="18">
        <f>COUNTA(F7:F31)</f>
        <v>25</v>
      </c>
      <c r="H7" s="15"/>
      <c r="I7" s="51">
        <f>INT(DATE($J$4,$K$4,0)/7)*7+COLUMN(A1)+7*(ROW(B1)-1)</f>
        <v>43919</v>
      </c>
      <c r="J7" s="52">
        <f t="shared" ref="J7:O7" si="0">I7+1</f>
        <v>43920</v>
      </c>
      <c r="K7" s="53">
        <f t="shared" si="0"/>
        <v>43921</v>
      </c>
      <c r="L7" s="53">
        <f t="shared" si="0"/>
        <v>43922</v>
      </c>
      <c r="M7" s="53">
        <f t="shared" si="0"/>
        <v>43923</v>
      </c>
      <c r="N7" s="53">
        <f t="shared" si="0"/>
        <v>43924</v>
      </c>
      <c r="O7" s="54">
        <f t="shared" si="0"/>
        <v>43925</v>
      </c>
      <c r="P7" s="45"/>
    </row>
    <row r="8" s="1" customFormat="1" ht="18" customHeight="1" spans="2:16">
      <c r="B8" s="14"/>
      <c r="C8" s="15"/>
      <c r="D8" s="30">
        <f>D7+1</f>
        <v>43920</v>
      </c>
      <c r="E8" s="33" t="s">
        <v>15</v>
      </c>
      <c r="F8" s="32" t="b">
        <v>1</v>
      </c>
      <c r="G8" s="34">
        <f>G6/G7</f>
        <v>0.28</v>
      </c>
      <c r="H8" s="15"/>
      <c r="I8" s="55" t="str">
        <f>IFERROR(VLOOKUP(I7,$D$6:$F$31,2,FALSE),"")</f>
        <v>跟进陈先生的产品意见</v>
      </c>
      <c r="J8" s="56" t="str">
        <f t="shared" ref="J8:O8" si="1">IFERROR(VLOOKUP(J7,$D$6:$F$31,2,FALSE),"")</f>
        <v>6点约了同事打羽毛球</v>
      </c>
      <c r="K8" s="57" t="str">
        <f t="shared" si="1"/>
        <v>跟进采购合同</v>
      </c>
      <c r="L8" s="57" t="str">
        <f t="shared" si="1"/>
        <v>3月销售发票跟进</v>
      </c>
      <c r="M8" s="57" t="str">
        <f t="shared" si="1"/>
        <v>下午2点开会</v>
      </c>
      <c r="N8" s="57" t="str">
        <f t="shared" si="1"/>
        <v>3点约了陈先生签合同</v>
      </c>
      <c r="O8" s="58" t="str">
        <f t="shared" si="1"/>
        <v>公司团建（早上9点）</v>
      </c>
      <c r="P8" s="45"/>
    </row>
    <row r="9" s="1" customFormat="1" ht="18" customHeight="1" spans="2:16">
      <c r="B9" s="14"/>
      <c r="C9" s="15"/>
      <c r="D9" s="30">
        <f t="shared" ref="D9:D31" si="2">D8+1</f>
        <v>43921</v>
      </c>
      <c r="E9" s="33" t="s">
        <v>16</v>
      </c>
      <c r="F9" s="32" t="b">
        <v>1</v>
      </c>
      <c r="G9" s="18"/>
      <c r="H9" s="15"/>
      <c r="I9" s="55"/>
      <c r="J9" s="56"/>
      <c r="K9" s="57"/>
      <c r="L9" s="57"/>
      <c r="M9" s="57"/>
      <c r="N9" s="57"/>
      <c r="O9" s="58"/>
      <c r="P9" s="45"/>
    </row>
    <row r="10" s="1" customFormat="1" ht="18" customHeight="1" spans="2:16">
      <c r="B10" s="14"/>
      <c r="C10" s="15"/>
      <c r="D10" s="30">
        <f t="shared" si="2"/>
        <v>43922</v>
      </c>
      <c r="E10" s="33" t="s">
        <v>17</v>
      </c>
      <c r="F10" s="32" t="b">
        <v>1</v>
      </c>
      <c r="G10" s="18"/>
      <c r="H10" s="15"/>
      <c r="I10" s="55"/>
      <c r="J10" s="56"/>
      <c r="K10" s="57"/>
      <c r="L10" s="57"/>
      <c r="M10" s="57"/>
      <c r="N10" s="57"/>
      <c r="O10" s="58"/>
      <c r="P10" s="45"/>
    </row>
    <row r="11" s="1" customFormat="1" ht="18" customHeight="1" spans="2:16">
      <c r="B11" s="14"/>
      <c r="C11" s="15"/>
      <c r="D11" s="30">
        <f t="shared" si="2"/>
        <v>43923</v>
      </c>
      <c r="E11" s="33" t="s">
        <v>18</v>
      </c>
      <c r="F11" s="32" t="b">
        <v>1</v>
      </c>
      <c r="G11" s="18"/>
      <c r="H11" s="15"/>
      <c r="I11" s="55"/>
      <c r="J11" s="56"/>
      <c r="K11" s="57"/>
      <c r="L11" s="57"/>
      <c r="M11" s="57"/>
      <c r="N11" s="57"/>
      <c r="O11" s="58"/>
      <c r="P11" s="45"/>
    </row>
    <row r="12" s="1" customFormat="1" ht="18" customHeight="1" spans="2:16">
      <c r="B12" s="14"/>
      <c r="C12" s="15"/>
      <c r="D12" s="30">
        <f t="shared" si="2"/>
        <v>43924</v>
      </c>
      <c r="E12" s="33" t="s">
        <v>19</v>
      </c>
      <c r="F12" s="32" t="b">
        <v>1</v>
      </c>
      <c r="G12" s="18"/>
      <c r="H12" s="15"/>
      <c r="I12" s="59">
        <f>O7+1</f>
        <v>43926</v>
      </c>
      <c r="J12" s="52">
        <f t="shared" ref="J12:O12" si="3">I12+1</f>
        <v>43927</v>
      </c>
      <c r="K12" s="53">
        <f t="shared" si="3"/>
        <v>43928</v>
      </c>
      <c r="L12" s="53">
        <f t="shared" si="3"/>
        <v>43929</v>
      </c>
      <c r="M12" s="53">
        <f t="shared" si="3"/>
        <v>43930</v>
      </c>
      <c r="N12" s="53">
        <f t="shared" si="3"/>
        <v>43931</v>
      </c>
      <c r="O12" s="54">
        <f t="shared" si="3"/>
        <v>43932</v>
      </c>
      <c r="P12" s="45"/>
    </row>
    <row r="13" s="1" customFormat="1" ht="18" customHeight="1" spans="2:16">
      <c r="B13" s="14"/>
      <c r="C13" s="15"/>
      <c r="D13" s="30">
        <f t="shared" si="2"/>
        <v>43925</v>
      </c>
      <c r="E13" s="33" t="s">
        <v>20</v>
      </c>
      <c r="F13" s="32" t="b">
        <v>1</v>
      </c>
      <c r="G13" s="18"/>
      <c r="H13" s="15"/>
      <c r="I13" s="55" t="str">
        <f>IFERROR(VLOOKUP(I12,$D$6:$F$31,2,FALSE),"")</f>
        <v>休息在家制作汇报PPT</v>
      </c>
      <c r="J13" s="56" t="str">
        <f t="shared" ref="J13:O13" si="4">IFERROR(VLOOKUP(J12,$D$6:$F$31,2,FALSE),"")</f>
        <v>3点开会</v>
      </c>
      <c r="K13" s="57">
        <f t="shared" si="4"/>
        <v>0</v>
      </c>
      <c r="L13" s="57">
        <f t="shared" si="4"/>
        <v>0</v>
      </c>
      <c r="M13" s="57">
        <f t="shared" si="4"/>
        <v>0</v>
      </c>
      <c r="N13" s="57">
        <f t="shared" si="4"/>
        <v>0</v>
      </c>
      <c r="O13" s="58">
        <f t="shared" si="4"/>
        <v>0</v>
      </c>
      <c r="P13" s="45"/>
    </row>
    <row r="14" s="1" customFormat="1" ht="18" customHeight="1" spans="2:16">
      <c r="B14" s="14"/>
      <c r="C14" s="15"/>
      <c r="D14" s="30">
        <f t="shared" si="2"/>
        <v>43926</v>
      </c>
      <c r="E14" s="33" t="s">
        <v>21</v>
      </c>
      <c r="F14" s="32" t="b">
        <v>0</v>
      </c>
      <c r="G14" s="18"/>
      <c r="H14" s="15"/>
      <c r="I14" s="55"/>
      <c r="J14" s="56"/>
      <c r="K14" s="57"/>
      <c r="L14" s="57"/>
      <c r="M14" s="57"/>
      <c r="N14" s="57"/>
      <c r="O14" s="58"/>
      <c r="P14" s="45"/>
    </row>
    <row r="15" s="1" customFormat="1" ht="18" customHeight="1" spans="2:16">
      <c r="B15" s="14"/>
      <c r="C15" s="15"/>
      <c r="D15" s="30">
        <f t="shared" si="2"/>
        <v>43927</v>
      </c>
      <c r="E15" s="33" t="s">
        <v>22</v>
      </c>
      <c r="F15" s="32" t="b">
        <v>0</v>
      </c>
      <c r="G15" s="18"/>
      <c r="H15" s="15"/>
      <c r="I15" s="55"/>
      <c r="J15" s="56"/>
      <c r="K15" s="57"/>
      <c r="L15" s="57"/>
      <c r="M15" s="57"/>
      <c r="N15" s="57"/>
      <c r="O15" s="58"/>
      <c r="P15" s="45"/>
    </row>
    <row r="16" s="1" customFormat="1" ht="18" customHeight="1" spans="2:16">
      <c r="B16" s="14"/>
      <c r="C16" s="15"/>
      <c r="D16" s="30">
        <f t="shared" si="2"/>
        <v>43928</v>
      </c>
      <c r="E16" s="33"/>
      <c r="F16" s="32" t="b">
        <v>0</v>
      </c>
      <c r="G16" s="18"/>
      <c r="H16" s="15"/>
      <c r="I16" s="55"/>
      <c r="J16" s="56"/>
      <c r="K16" s="57"/>
      <c r="L16" s="57"/>
      <c r="M16" s="57"/>
      <c r="N16" s="57"/>
      <c r="O16" s="58"/>
      <c r="P16" s="45"/>
    </row>
    <row r="17" s="1" customFormat="1" ht="18" customHeight="1" spans="2:16">
      <c r="B17" s="14"/>
      <c r="C17" s="15"/>
      <c r="D17" s="30">
        <f t="shared" si="2"/>
        <v>43929</v>
      </c>
      <c r="E17" s="33"/>
      <c r="F17" s="32" t="b">
        <v>0</v>
      </c>
      <c r="G17" s="18"/>
      <c r="H17" s="15"/>
      <c r="I17" s="59">
        <f>O12+1</f>
        <v>43933</v>
      </c>
      <c r="J17" s="52">
        <f t="shared" ref="J17:O17" si="5">I17+1</f>
        <v>43934</v>
      </c>
      <c r="K17" s="53">
        <f t="shared" si="5"/>
        <v>43935</v>
      </c>
      <c r="L17" s="53">
        <f t="shared" si="5"/>
        <v>43936</v>
      </c>
      <c r="M17" s="53">
        <f t="shared" si="5"/>
        <v>43937</v>
      </c>
      <c r="N17" s="53">
        <f t="shared" si="5"/>
        <v>43938</v>
      </c>
      <c r="O17" s="54">
        <f t="shared" si="5"/>
        <v>43939</v>
      </c>
      <c r="P17" s="45"/>
    </row>
    <row r="18" s="1" customFormat="1" ht="18" customHeight="1" spans="2:16">
      <c r="B18" s="14"/>
      <c r="C18" s="15"/>
      <c r="D18" s="30">
        <f t="shared" si="2"/>
        <v>43930</v>
      </c>
      <c r="E18" s="33"/>
      <c r="F18" s="32" t="b">
        <v>0</v>
      </c>
      <c r="G18" s="18"/>
      <c r="H18" s="15"/>
      <c r="I18" s="55">
        <f>IFERROR(VLOOKUP(I17,$D$6:$F$31,2,FALSE),"")</f>
        <v>0</v>
      </c>
      <c r="J18" s="56">
        <f t="shared" ref="J18:O18" si="6">IFERROR(VLOOKUP(J17,$D$6:$F$31,2,FALSE),"")</f>
        <v>0</v>
      </c>
      <c r="K18" s="57">
        <f t="shared" si="6"/>
        <v>0</v>
      </c>
      <c r="L18" s="57">
        <f t="shared" si="6"/>
        <v>0</v>
      </c>
      <c r="M18" s="57">
        <f t="shared" si="6"/>
        <v>0</v>
      </c>
      <c r="N18" s="57">
        <f t="shared" si="6"/>
        <v>0</v>
      </c>
      <c r="O18" s="58">
        <f t="shared" si="6"/>
        <v>0</v>
      </c>
      <c r="P18" s="45"/>
    </row>
    <row r="19" s="1" customFormat="1" ht="18" customHeight="1" spans="2:16">
      <c r="B19" s="14"/>
      <c r="C19" s="15"/>
      <c r="D19" s="30">
        <f t="shared" si="2"/>
        <v>43931</v>
      </c>
      <c r="E19" s="33"/>
      <c r="F19" s="32" t="b">
        <v>0</v>
      </c>
      <c r="G19" s="18"/>
      <c r="H19" s="15"/>
      <c r="I19" s="55"/>
      <c r="J19" s="56"/>
      <c r="K19" s="57"/>
      <c r="L19" s="57"/>
      <c r="M19" s="57"/>
      <c r="N19" s="57"/>
      <c r="O19" s="58"/>
      <c r="P19" s="45"/>
    </row>
    <row r="20" s="1" customFormat="1" ht="18" customHeight="1" spans="2:16">
      <c r="B20" s="14"/>
      <c r="C20" s="15"/>
      <c r="D20" s="30">
        <f t="shared" si="2"/>
        <v>43932</v>
      </c>
      <c r="E20" s="33"/>
      <c r="F20" s="32" t="b">
        <v>0</v>
      </c>
      <c r="G20" s="18"/>
      <c r="H20" s="15"/>
      <c r="I20" s="55"/>
      <c r="J20" s="56"/>
      <c r="K20" s="57"/>
      <c r="L20" s="57"/>
      <c r="M20" s="57"/>
      <c r="N20" s="57"/>
      <c r="O20" s="58"/>
      <c r="P20" s="45"/>
    </row>
    <row r="21" s="1" customFormat="1" ht="18" customHeight="1" spans="2:16">
      <c r="B21" s="14"/>
      <c r="C21" s="15"/>
      <c r="D21" s="30">
        <f t="shared" si="2"/>
        <v>43933</v>
      </c>
      <c r="E21" s="33"/>
      <c r="F21" s="32" t="b">
        <v>0</v>
      </c>
      <c r="G21" s="18"/>
      <c r="H21" s="15"/>
      <c r="I21" s="55"/>
      <c r="J21" s="56"/>
      <c r="K21" s="57"/>
      <c r="L21" s="57"/>
      <c r="M21" s="57"/>
      <c r="N21" s="57"/>
      <c r="O21" s="58"/>
      <c r="P21" s="45"/>
    </row>
    <row r="22" s="1" customFormat="1" ht="18" customHeight="1" spans="2:16">
      <c r="B22" s="14"/>
      <c r="C22" s="15"/>
      <c r="D22" s="30">
        <f t="shared" si="2"/>
        <v>43934</v>
      </c>
      <c r="E22" s="33"/>
      <c r="F22" s="32" t="b">
        <v>0</v>
      </c>
      <c r="G22" s="18"/>
      <c r="H22" s="15"/>
      <c r="I22" s="60">
        <f>O17+1</f>
        <v>43940</v>
      </c>
      <c r="J22" s="53">
        <f t="shared" ref="J22:O22" si="7">I22+1</f>
        <v>43941</v>
      </c>
      <c r="K22" s="53">
        <f t="shared" si="7"/>
        <v>43942</v>
      </c>
      <c r="L22" s="53">
        <f t="shared" si="7"/>
        <v>43943</v>
      </c>
      <c r="M22" s="53">
        <f t="shared" si="7"/>
        <v>43944</v>
      </c>
      <c r="N22" s="53">
        <f t="shared" si="7"/>
        <v>43945</v>
      </c>
      <c r="O22" s="54">
        <f t="shared" si="7"/>
        <v>43946</v>
      </c>
      <c r="P22" s="45"/>
    </row>
    <row r="23" s="1" customFormat="1" ht="18" customHeight="1" spans="2:16">
      <c r="B23" s="14"/>
      <c r="C23" s="15"/>
      <c r="D23" s="30">
        <f t="shared" si="2"/>
        <v>43935</v>
      </c>
      <c r="E23" s="33"/>
      <c r="F23" s="32" t="b">
        <v>0</v>
      </c>
      <c r="G23" s="18"/>
      <c r="H23" s="15"/>
      <c r="I23" s="61">
        <f>IFERROR(VLOOKUP(I22,$D$6:$F$31,2,FALSE),"")</f>
        <v>0</v>
      </c>
      <c r="J23" s="57">
        <f>IFERROR(VLOOKUP(J22,$D$6:$F$31,2,FALSE),"")</f>
        <v>0</v>
      </c>
      <c r="K23" s="57">
        <f>IFERROR(VLOOKUP(K22,$D$6:$F$31,2,FALSE),"")</f>
        <v>0</v>
      </c>
      <c r="L23" s="57">
        <f>IFERROR(VLOOKUP(L22,$D$6:$F$31,2,FALSE),"")</f>
        <v>0</v>
      </c>
      <c r="M23" s="57"/>
      <c r="N23" s="57"/>
      <c r="O23" s="58"/>
      <c r="P23" s="45"/>
    </row>
    <row r="24" s="1" customFormat="1" ht="18" customHeight="1" spans="2:16">
      <c r="B24" s="14"/>
      <c r="C24" s="15"/>
      <c r="D24" s="30">
        <f t="shared" si="2"/>
        <v>43936</v>
      </c>
      <c r="E24" s="33"/>
      <c r="F24" s="32" t="b">
        <v>0</v>
      </c>
      <c r="G24" s="18"/>
      <c r="H24" s="15"/>
      <c r="I24" s="61"/>
      <c r="J24" s="57"/>
      <c r="K24" s="57"/>
      <c r="L24" s="57"/>
      <c r="M24" s="57"/>
      <c r="N24" s="57"/>
      <c r="O24" s="58"/>
      <c r="P24" s="45"/>
    </row>
    <row r="25" s="1" customFormat="1" ht="18" customHeight="1" spans="2:16">
      <c r="B25" s="14"/>
      <c r="C25" s="15"/>
      <c r="D25" s="30">
        <f t="shared" si="2"/>
        <v>43937</v>
      </c>
      <c r="E25" s="33"/>
      <c r="F25" s="32" t="b">
        <v>0</v>
      </c>
      <c r="G25" s="18"/>
      <c r="H25" s="15"/>
      <c r="I25" s="61"/>
      <c r="J25" s="57"/>
      <c r="K25" s="57"/>
      <c r="L25" s="57"/>
      <c r="M25" s="57"/>
      <c r="N25" s="57"/>
      <c r="O25" s="58"/>
      <c r="P25" s="45"/>
    </row>
    <row r="26" s="1" customFormat="1" ht="18" customHeight="1" spans="2:16">
      <c r="B26" s="14"/>
      <c r="C26" s="15"/>
      <c r="D26" s="30">
        <f t="shared" si="2"/>
        <v>43938</v>
      </c>
      <c r="E26" s="33"/>
      <c r="F26" s="32" t="b">
        <v>0</v>
      </c>
      <c r="G26" s="18"/>
      <c r="H26" s="15"/>
      <c r="I26" s="61"/>
      <c r="J26" s="57"/>
      <c r="K26" s="57"/>
      <c r="L26" s="57"/>
      <c r="M26" s="57"/>
      <c r="N26" s="57"/>
      <c r="O26" s="58"/>
      <c r="P26" s="45"/>
    </row>
    <row r="27" s="1" customFormat="1" ht="18" customHeight="1" spans="2:16">
      <c r="B27" s="14"/>
      <c r="C27" s="15"/>
      <c r="D27" s="30">
        <f t="shared" si="2"/>
        <v>43939</v>
      </c>
      <c r="E27" s="33"/>
      <c r="F27" s="32" t="b">
        <v>0</v>
      </c>
      <c r="G27" s="18"/>
      <c r="H27" s="15"/>
      <c r="I27" s="60">
        <f>O22+1</f>
        <v>43947</v>
      </c>
      <c r="J27" s="53">
        <f t="shared" ref="J27:O27" si="8">I27+1</f>
        <v>43948</v>
      </c>
      <c r="K27" s="53">
        <f t="shared" si="8"/>
        <v>43949</v>
      </c>
      <c r="L27" s="53">
        <f t="shared" si="8"/>
        <v>43950</v>
      </c>
      <c r="M27" s="53">
        <f t="shared" si="8"/>
        <v>43951</v>
      </c>
      <c r="N27" s="53">
        <f t="shared" si="8"/>
        <v>43952</v>
      </c>
      <c r="O27" s="54">
        <f t="shared" si="8"/>
        <v>43953</v>
      </c>
      <c r="P27" s="45"/>
    </row>
    <row r="28" s="1" customFormat="1" ht="18" customHeight="1" spans="2:16">
      <c r="B28" s="14"/>
      <c r="C28" s="15"/>
      <c r="D28" s="30">
        <f t="shared" si="2"/>
        <v>43940</v>
      </c>
      <c r="E28" s="33"/>
      <c r="F28" s="32" t="b">
        <v>0</v>
      </c>
      <c r="G28" s="18"/>
      <c r="H28" s="15"/>
      <c r="I28" s="61" t="str">
        <f>IFERROR(VLOOKUP(I27,$D$6:$F$31,2,FALSE),"")</f>
        <v/>
      </c>
      <c r="J28" s="57"/>
      <c r="K28" s="57"/>
      <c r="L28" s="57"/>
      <c r="M28" s="57"/>
      <c r="N28" s="57"/>
      <c r="O28" s="58"/>
      <c r="P28" s="45"/>
    </row>
    <row r="29" s="1" customFormat="1" ht="18" customHeight="1" spans="2:16">
      <c r="B29" s="14"/>
      <c r="C29" s="15"/>
      <c r="D29" s="30">
        <f t="shared" si="2"/>
        <v>43941</v>
      </c>
      <c r="E29" s="33"/>
      <c r="F29" s="32" t="b">
        <v>0</v>
      </c>
      <c r="G29" s="18"/>
      <c r="H29" s="15"/>
      <c r="I29" s="61"/>
      <c r="J29" s="57"/>
      <c r="K29" s="57"/>
      <c r="L29" s="57"/>
      <c r="M29" s="57"/>
      <c r="N29" s="57"/>
      <c r="O29" s="58"/>
      <c r="P29" s="45"/>
    </row>
    <row r="30" s="1" customFormat="1" ht="18" customHeight="1" spans="2:16">
      <c r="B30" s="14"/>
      <c r="C30" s="15"/>
      <c r="D30" s="30">
        <f t="shared" si="2"/>
        <v>43942</v>
      </c>
      <c r="E30" s="33"/>
      <c r="F30" s="32" t="b">
        <v>0</v>
      </c>
      <c r="G30" s="18"/>
      <c r="H30" s="15"/>
      <c r="I30" s="61"/>
      <c r="J30" s="57"/>
      <c r="K30" s="57"/>
      <c r="L30" s="57"/>
      <c r="M30" s="57"/>
      <c r="N30" s="57"/>
      <c r="O30" s="58"/>
      <c r="P30" s="45"/>
    </row>
    <row r="31" s="1" customFormat="1" ht="18" customHeight="1" spans="2:16">
      <c r="B31" s="14"/>
      <c r="C31" s="15"/>
      <c r="D31" s="35">
        <f t="shared" si="2"/>
        <v>43943</v>
      </c>
      <c r="E31" s="36"/>
      <c r="F31" s="37" t="b">
        <v>0</v>
      </c>
      <c r="G31" s="18"/>
      <c r="H31" s="15"/>
      <c r="I31" s="62"/>
      <c r="J31" s="63"/>
      <c r="K31" s="63"/>
      <c r="L31" s="63"/>
      <c r="M31" s="63"/>
      <c r="N31" s="63"/>
      <c r="O31" s="64"/>
      <c r="P31" s="45"/>
    </row>
    <row r="32" s="1" customFormat="1" ht="10" customHeight="1" spans="2:16">
      <c r="B32" s="38"/>
      <c r="C32" s="39"/>
      <c r="D32" s="40"/>
      <c r="E32" s="39"/>
      <c r="F32" s="41"/>
      <c r="G32" s="42"/>
      <c r="H32" s="39"/>
      <c r="I32" s="65"/>
      <c r="J32" s="65"/>
      <c r="K32" s="65"/>
      <c r="L32" s="65"/>
      <c r="M32" s="65"/>
      <c r="N32" s="65"/>
      <c r="O32" s="65"/>
      <c r="P32" s="66"/>
    </row>
  </sheetData>
  <sheetProtection selectLockedCells="1"/>
  <mergeCells count="38">
    <mergeCell ref="D2:F2"/>
    <mergeCell ref="I2:O2"/>
    <mergeCell ref="E4:F4"/>
    <mergeCell ref="I8:I11"/>
    <mergeCell ref="I13:I16"/>
    <mergeCell ref="I18:I21"/>
    <mergeCell ref="I23:I26"/>
    <mergeCell ref="I28:I31"/>
    <mergeCell ref="J8:J11"/>
    <mergeCell ref="J13:J16"/>
    <mergeCell ref="J18:J21"/>
    <mergeCell ref="J23:J26"/>
    <mergeCell ref="J28:J31"/>
    <mergeCell ref="K8:K11"/>
    <mergeCell ref="K13:K16"/>
    <mergeCell ref="K18:K21"/>
    <mergeCell ref="K23:K26"/>
    <mergeCell ref="K28:K31"/>
    <mergeCell ref="L8:L11"/>
    <mergeCell ref="L13:L16"/>
    <mergeCell ref="L18:L21"/>
    <mergeCell ref="L23:L26"/>
    <mergeCell ref="L28:L31"/>
    <mergeCell ref="M8:M11"/>
    <mergeCell ref="M13:M16"/>
    <mergeCell ref="M18:M21"/>
    <mergeCell ref="M23:M26"/>
    <mergeCell ref="M28:M31"/>
    <mergeCell ref="N8:N11"/>
    <mergeCell ref="N13:N16"/>
    <mergeCell ref="N18:N21"/>
    <mergeCell ref="N23:N26"/>
    <mergeCell ref="N28:N31"/>
    <mergeCell ref="O8:O11"/>
    <mergeCell ref="O13:O16"/>
    <mergeCell ref="O18:O21"/>
    <mergeCell ref="O23:O26"/>
    <mergeCell ref="O28:O31"/>
  </mergeCells>
  <conditionalFormatting sqref="E4:F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{5df629eb-facc-4192-82ba-4e1d31e17cb8}</x14:id>
        </ext>
      </extLst>
    </cfRule>
  </conditionalFormatting>
  <conditionalFormatting sqref="E7:F31">
    <cfRule type="expression" dxfId="0" priority="1">
      <formula>F7=TRUE</formula>
    </cfRule>
  </conditionalFormatting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 sizeWithCells="1">
                  <from>
                    <xdr:col>5</xdr:col>
                    <xdr:colOff>276225</xdr:colOff>
                    <xdr:row>5</xdr:row>
                    <xdr:rowOff>213360</xdr:rowOff>
                  </from>
                  <to>
                    <xdr:col>6</xdr:col>
                    <xdr:colOff>9525</xdr:colOff>
                    <xdr:row>6</xdr:row>
                    <xdr:rowOff>217805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name="Check Box 6" r:id="rId4">
              <controlPr defaultSize="0">
                <anchor moveWithCells="1" sizeWithCells="1">
                  <from>
                    <xdr:col>5</xdr:col>
                    <xdr:colOff>276225</xdr:colOff>
                    <xdr:row>9</xdr:row>
                    <xdr:rowOff>222250</xdr:rowOff>
                  </from>
                  <to>
                    <xdr:col>6</xdr:col>
                    <xdr:colOff>9525</xdr:colOff>
                    <xdr:row>10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5">
              <controlPr defaultSize="0">
                <anchor moveWithCells="1" sizeWithCells="1">
                  <from>
                    <xdr:col>5</xdr:col>
                    <xdr:colOff>276225</xdr:colOff>
                    <xdr:row>10</xdr:row>
                    <xdr:rowOff>222250</xdr:rowOff>
                  </from>
                  <to>
                    <xdr:col>6</xdr:col>
                    <xdr:colOff>9525</xdr:colOff>
                    <xdr:row>11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6">
              <controlPr defaultSize="0">
                <anchor moveWithCells="1" sizeWithCells="1">
                  <from>
                    <xdr:col>5</xdr:col>
                    <xdr:colOff>276225</xdr:colOff>
                    <xdr:row>11</xdr:row>
                    <xdr:rowOff>222250</xdr:rowOff>
                  </from>
                  <to>
                    <xdr:col>6</xdr:col>
                    <xdr:colOff>9525</xdr:colOff>
                    <xdr:row>12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7">
              <controlPr defaultSize="0">
                <anchor moveWithCells="1" sizeWithCells="1">
                  <from>
                    <xdr:col>5</xdr:col>
                    <xdr:colOff>276225</xdr:colOff>
                    <xdr:row>12</xdr:row>
                    <xdr:rowOff>222250</xdr:rowOff>
                  </from>
                  <to>
                    <xdr:col>6</xdr:col>
                    <xdr:colOff>9525</xdr:colOff>
                    <xdr:row>13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8">
              <controlPr defaultSize="0">
                <anchor moveWithCells="1" sizeWithCells="1">
                  <from>
                    <xdr:col>5</xdr:col>
                    <xdr:colOff>276225</xdr:colOff>
                    <xdr:row>13</xdr:row>
                    <xdr:rowOff>222250</xdr:rowOff>
                  </from>
                  <to>
                    <xdr:col>6</xdr:col>
                    <xdr:colOff>9525</xdr:colOff>
                    <xdr:row>14</xdr:row>
                    <xdr:rowOff>213995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9">
              <controlPr defaultSize="0">
                <anchor moveWithCells="1" sizeWithCells="1">
                  <from>
                    <xdr:col>5</xdr:col>
                    <xdr:colOff>276225</xdr:colOff>
                    <xdr:row>14</xdr:row>
                    <xdr:rowOff>212725</xdr:rowOff>
                  </from>
                  <to>
                    <xdr:col>6</xdr:col>
                    <xdr:colOff>9525</xdr:colOff>
                    <xdr:row>15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10">
              <controlPr defaultSize="0">
                <anchor moveWithCells="1" sizeWithCells="1">
                  <from>
                    <xdr:col>5</xdr:col>
                    <xdr:colOff>276225</xdr:colOff>
                    <xdr:row>15</xdr:row>
                    <xdr:rowOff>212725</xdr:rowOff>
                  </from>
                  <to>
                    <xdr:col>6</xdr:col>
                    <xdr:colOff>9525</xdr:colOff>
                    <xdr:row>16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11">
              <controlPr defaultSize="0">
                <anchor moveWithCells="1" sizeWithCells="1">
                  <from>
                    <xdr:col>5</xdr:col>
                    <xdr:colOff>276225</xdr:colOff>
                    <xdr:row>16</xdr:row>
                    <xdr:rowOff>212725</xdr:rowOff>
                  </from>
                  <to>
                    <xdr:col>6</xdr:col>
                    <xdr:colOff>9525</xdr:colOff>
                    <xdr:row>17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12">
              <controlPr defaultSize="0">
                <anchor moveWithCells="1" sizeWithCells="1">
                  <from>
                    <xdr:col>5</xdr:col>
                    <xdr:colOff>276225</xdr:colOff>
                    <xdr:row>17</xdr:row>
                    <xdr:rowOff>212725</xdr:rowOff>
                  </from>
                  <to>
                    <xdr:col>6</xdr:col>
                    <xdr:colOff>9525</xdr:colOff>
                    <xdr:row>18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3">
              <controlPr defaultSize="0">
                <anchor moveWithCells="1" sizeWithCells="1">
                  <from>
                    <xdr:col>5</xdr:col>
                    <xdr:colOff>276225</xdr:colOff>
                    <xdr:row>18</xdr:row>
                    <xdr:rowOff>212725</xdr:rowOff>
                  </from>
                  <to>
                    <xdr:col>6</xdr:col>
                    <xdr:colOff>9525</xdr:colOff>
                    <xdr:row>19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4">
              <controlPr defaultSize="0">
                <anchor moveWithCells="1" sizeWithCells="1">
                  <from>
                    <xdr:col>5</xdr:col>
                    <xdr:colOff>276225</xdr:colOff>
                    <xdr:row>19</xdr:row>
                    <xdr:rowOff>212725</xdr:rowOff>
                  </from>
                  <to>
                    <xdr:col>6</xdr:col>
                    <xdr:colOff>9525</xdr:colOff>
                    <xdr:row>20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5">
              <controlPr defaultSize="0">
                <anchor moveWithCells="1" sizeWithCells="1">
                  <from>
                    <xdr:col>5</xdr:col>
                    <xdr:colOff>276225</xdr:colOff>
                    <xdr:row>20</xdr:row>
                    <xdr:rowOff>212725</xdr:rowOff>
                  </from>
                  <to>
                    <xdr:col>6</xdr:col>
                    <xdr:colOff>9525</xdr:colOff>
                    <xdr:row>21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16">
              <controlPr defaultSize="0">
                <anchor moveWithCells="1" sizeWithCells="1">
                  <from>
                    <xdr:col>5</xdr:col>
                    <xdr:colOff>276225</xdr:colOff>
                    <xdr:row>21</xdr:row>
                    <xdr:rowOff>212725</xdr:rowOff>
                  </from>
                  <to>
                    <xdr:col>6</xdr:col>
                    <xdr:colOff>9525</xdr:colOff>
                    <xdr:row>22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17">
              <controlPr defaultSize="0">
                <anchor moveWithCells="1" sizeWithCells="1">
                  <from>
                    <xdr:col>5</xdr:col>
                    <xdr:colOff>276225</xdr:colOff>
                    <xdr:row>22</xdr:row>
                    <xdr:rowOff>212725</xdr:rowOff>
                  </from>
                  <to>
                    <xdr:col>6</xdr:col>
                    <xdr:colOff>9525</xdr:colOff>
                    <xdr:row>23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18">
              <controlPr defaultSize="0">
                <anchor moveWithCells="1" sizeWithCells="1">
                  <from>
                    <xdr:col>5</xdr:col>
                    <xdr:colOff>276225</xdr:colOff>
                    <xdr:row>23</xdr:row>
                    <xdr:rowOff>212725</xdr:rowOff>
                  </from>
                  <to>
                    <xdr:col>6</xdr:col>
                    <xdr:colOff>9525</xdr:colOff>
                    <xdr:row>24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9">
              <controlPr defaultSize="0">
                <anchor moveWithCells="1" sizeWithCells="1">
                  <from>
                    <xdr:col>5</xdr:col>
                    <xdr:colOff>276225</xdr:colOff>
                    <xdr:row>24</xdr:row>
                    <xdr:rowOff>212725</xdr:rowOff>
                  </from>
                  <to>
                    <xdr:col>6</xdr:col>
                    <xdr:colOff>9525</xdr:colOff>
                    <xdr:row>25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20">
              <controlPr defaultSize="0">
                <anchor moveWithCells="1" sizeWithCells="1">
                  <from>
                    <xdr:col>5</xdr:col>
                    <xdr:colOff>276225</xdr:colOff>
                    <xdr:row>25</xdr:row>
                    <xdr:rowOff>212725</xdr:rowOff>
                  </from>
                  <to>
                    <xdr:col>6</xdr:col>
                    <xdr:colOff>9525</xdr:colOff>
                    <xdr:row>26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21">
              <controlPr defaultSize="0">
                <anchor moveWithCells="1" sizeWithCells="1">
                  <from>
                    <xdr:col>5</xdr:col>
                    <xdr:colOff>276225</xdr:colOff>
                    <xdr:row>26</xdr:row>
                    <xdr:rowOff>212725</xdr:rowOff>
                  </from>
                  <to>
                    <xdr:col>6</xdr:col>
                    <xdr:colOff>9525</xdr:colOff>
                    <xdr:row>27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name="Check Box 24" r:id="rId22">
              <controlPr defaultSize="0">
                <anchor moveWithCells="1" sizeWithCells="1">
                  <from>
                    <xdr:col>5</xdr:col>
                    <xdr:colOff>276225</xdr:colOff>
                    <xdr:row>27</xdr:row>
                    <xdr:rowOff>212725</xdr:rowOff>
                  </from>
                  <to>
                    <xdr:col>6</xdr:col>
                    <xdr:colOff>9525</xdr:colOff>
                    <xdr:row>28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23">
              <controlPr defaultSize="0">
                <anchor moveWithCells="1" sizeWithCells="1">
                  <from>
                    <xdr:col>5</xdr:col>
                    <xdr:colOff>276225</xdr:colOff>
                    <xdr:row>28</xdr:row>
                    <xdr:rowOff>212725</xdr:rowOff>
                  </from>
                  <to>
                    <xdr:col>6</xdr:col>
                    <xdr:colOff>9525</xdr:colOff>
                    <xdr:row>29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24">
              <controlPr defaultSize="0">
                <anchor moveWithCells="1" sizeWithCells="1">
                  <from>
                    <xdr:col>5</xdr:col>
                    <xdr:colOff>276225</xdr:colOff>
                    <xdr:row>29</xdr:row>
                    <xdr:rowOff>212725</xdr:rowOff>
                  </from>
                  <to>
                    <xdr:col>6</xdr:col>
                    <xdr:colOff>9525</xdr:colOff>
                    <xdr:row>30</xdr:row>
                    <xdr:rowOff>204470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25">
              <controlPr defaultSize="0">
                <anchor moveWithCells="1" sizeWithCells="1">
                  <from>
                    <xdr:col>5</xdr:col>
                    <xdr:colOff>266700</xdr:colOff>
                    <xdr:row>8</xdr:row>
                    <xdr:rowOff>200025</xdr:rowOff>
                  </from>
                  <to>
                    <xdr:col>6</xdr:col>
                    <xdr:colOff>0</xdr:colOff>
                    <xdr:row>9</xdr:row>
                    <xdr:rowOff>191770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26">
              <controlPr defaultSize="0">
                <anchor moveWithCells="1" sizeWithCells="1">
                  <from>
                    <xdr:col>5</xdr:col>
                    <xdr:colOff>276225</xdr:colOff>
                    <xdr:row>7</xdr:row>
                    <xdr:rowOff>0</xdr:rowOff>
                  </from>
                  <to>
                    <xdr:col>6</xdr:col>
                    <xdr:colOff>9525</xdr:colOff>
                    <xdr:row>7</xdr:row>
                    <xdr:rowOff>220345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Check Box 29" r:id="rId27">
              <controlPr defaultSize="0">
                <anchor moveWithCells="1" sizeWithCells="1">
                  <from>
                    <xdr:col>5</xdr:col>
                    <xdr:colOff>276225</xdr:colOff>
                    <xdr:row>8</xdr:row>
                    <xdr:rowOff>0</xdr:rowOff>
                  </from>
                  <to>
                    <xdr:col>6</xdr:col>
                    <xdr:colOff>9525</xdr:colOff>
                    <xdr:row>8</xdr:row>
                    <xdr:rowOff>220345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Spinner 33" r:id="rId28">
              <controlPr defaultSize="0">
                <anchor moveWithCells="1">
                  <from>
                    <xdr:col>11</xdr:col>
                    <xdr:colOff>7620</xdr:colOff>
                    <xdr:row>3</xdr:row>
                    <xdr:rowOff>0</xdr:rowOff>
                  </from>
                  <to>
                    <xdr:col>11</xdr:col>
                    <xdr:colOff>139700</xdr:colOff>
                    <xdr:row>4</xdr:row>
                    <xdr:rowOff>22225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f629eb-facc-4192-82ba-4e1d31e17cb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E4:F5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xiaojun feng</dc:creator>
  <cp:lastModifiedBy>Administrator</cp:lastModifiedBy>
  <dcterms:created xsi:type="dcterms:W3CDTF">2020-04-11T15:07:00Z</dcterms:created>
  <dcterms:modified xsi:type="dcterms:W3CDTF">2021-02-27T08:24:27Z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