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5095" windowHeight="12180"/>
  </bookViews>
  <sheets>
    <sheet name="任务管理" sheetId="1" r:id="rId1"/>
  </sheets>
  <definedNames>
    <definedName name="_xlnm._FilterDatabase" localSheetId="0" hidden="1">任务管理!$Q$3:$W$387</definedName>
  </definedNames>
  <calcPr calcId="144525" concurrentCalc="0"/>
</workbook>
</file>

<file path=xl/sharedStrings.xml><?xml version="1.0" encoding="utf-8"?>
<sst xmlns="http://schemas.openxmlformats.org/spreadsheetml/2006/main" count="37">
  <si>
    <r>
      <rPr>
        <b/>
        <sz val="20"/>
        <color rgb="FF1D41D5"/>
        <rFont val="微软雅黑"/>
        <charset val="134"/>
      </rPr>
      <t>日历日程</t>
    </r>
    <r>
      <rPr>
        <b/>
        <sz val="20"/>
        <color rgb="FFC00000"/>
        <rFont val="微软雅黑"/>
        <charset val="134"/>
      </rPr>
      <t>工作跟踪明细表</t>
    </r>
  </si>
  <si>
    <t>完成</t>
  </si>
  <si>
    <t>未完成</t>
  </si>
  <si>
    <t>日历查询年月设置</t>
  </si>
  <si>
    <t>年</t>
  </si>
  <si>
    <t>月</t>
  </si>
  <si>
    <t>序号</t>
  </si>
  <si>
    <t>任务名称</t>
  </si>
  <si>
    <t>提出日期</t>
  </si>
  <si>
    <t>完成状态</t>
  </si>
  <si>
    <t>完成日期</t>
  </si>
  <si>
    <t>责任人</t>
  </si>
  <si>
    <t>备注</t>
  </si>
  <si>
    <t>周次及本周第几天</t>
  </si>
  <si>
    <t>任务A</t>
  </si>
  <si>
    <t>张三</t>
  </si>
  <si>
    <t>日</t>
  </si>
  <si>
    <t>一</t>
  </si>
  <si>
    <t>二</t>
  </si>
  <si>
    <t>三</t>
  </si>
  <si>
    <t>四</t>
  </si>
  <si>
    <t>五</t>
  </si>
  <si>
    <t>六</t>
  </si>
  <si>
    <t>任务B</t>
  </si>
  <si>
    <t>任务C</t>
  </si>
  <si>
    <t>任务D</t>
  </si>
  <si>
    <t>任务E</t>
  </si>
  <si>
    <t>任务F</t>
  </si>
  <si>
    <t>任务G</t>
  </si>
  <si>
    <t>任务H</t>
  </si>
  <si>
    <t>任务I</t>
  </si>
  <si>
    <t>任务J</t>
  </si>
  <si>
    <t>任务K</t>
  </si>
  <si>
    <t>任务L</t>
  </si>
  <si>
    <t>任务M</t>
  </si>
  <si>
    <t>任务N</t>
  </si>
  <si>
    <t>任务O</t>
  </si>
</sst>
</file>

<file path=xl/styles.xml><?xml version="1.0" encoding="utf-8"?>
<styleSheet xmlns="http://schemas.openxmlformats.org/spreadsheetml/2006/main">
  <numFmts count="6">
    <numFmt numFmtId="176" formatCode="0_ "/>
    <numFmt numFmtId="177" formatCode="yyyy&quot;年&quot;m&quot;月&quot;d&quot;日&quot;;@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0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20"/>
      <color rgb="FF1D41D5"/>
      <name val="微软雅黑"/>
      <charset val="134"/>
    </font>
    <font>
      <sz val="11"/>
      <color rgb="FF1D41D5"/>
      <name val="微软雅黑"/>
      <charset val="134"/>
    </font>
    <font>
      <b/>
      <sz val="11"/>
      <color rgb="FFC00000"/>
      <name val="微软雅黑"/>
      <charset val="134"/>
    </font>
    <font>
      <b/>
      <sz val="11"/>
      <color theme="1"/>
      <name val="微软雅黑"/>
      <charset val="134"/>
    </font>
    <font>
      <b/>
      <sz val="14"/>
      <color rgb="FFC00000"/>
      <name val="华文行楷"/>
      <charset val="134"/>
    </font>
    <font>
      <sz val="10"/>
      <color theme="1"/>
      <name val="微软雅黑"/>
      <charset val="134"/>
    </font>
    <font>
      <b/>
      <sz val="14"/>
      <color theme="1" tint="0.5"/>
      <name val="华文行楷"/>
      <charset val="134"/>
    </font>
    <font>
      <b/>
      <sz val="14"/>
      <color rgb="FF1D41D5"/>
      <name val="微软雅黑"/>
      <charset val="134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20"/>
      <color rgb="FFC00000"/>
      <name val="微软雅黑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</fills>
  <borders count="36">
    <border>
      <left/>
      <right/>
      <top/>
      <bottom/>
      <diagonal/>
    </border>
    <border>
      <left style="medium">
        <color theme="0" tint="-0.35"/>
      </left>
      <right/>
      <top style="medium">
        <color theme="0" tint="-0.35"/>
      </top>
      <bottom/>
      <diagonal/>
    </border>
    <border>
      <left/>
      <right/>
      <top style="medium">
        <color theme="0" tint="-0.35"/>
      </top>
      <bottom/>
      <diagonal/>
    </border>
    <border>
      <left style="medium">
        <color theme="0" tint="-0.35"/>
      </left>
      <right/>
      <top style="medium">
        <color theme="0" tint="-0.35"/>
      </top>
      <bottom style="medium">
        <color theme="0" tint="-0.35"/>
      </bottom>
      <diagonal/>
    </border>
    <border>
      <left/>
      <right/>
      <top style="medium">
        <color theme="0" tint="-0.35"/>
      </top>
      <bottom style="medium">
        <color theme="0" tint="-0.35"/>
      </bottom>
      <diagonal/>
    </border>
    <border>
      <left style="medium">
        <color theme="0" tint="-0.35"/>
      </left>
      <right style="double">
        <color theme="0" tint="-0.35"/>
      </right>
      <top style="medium">
        <color theme="0" tint="-0.35"/>
      </top>
      <bottom style="medium">
        <color theme="0" tint="-0.35"/>
      </bottom>
      <diagonal/>
    </border>
    <border>
      <left style="double">
        <color theme="0" tint="-0.35"/>
      </left>
      <right style="double">
        <color theme="0" tint="-0.35"/>
      </right>
      <top style="medium">
        <color theme="0" tint="-0.35"/>
      </top>
      <bottom style="medium">
        <color theme="0" tint="-0.35"/>
      </bottom>
      <diagonal/>
    </border>
    <border>
      <left style="medium">
        <color theme="0" tint="-0.35"/>
      </left>
      <right style="dashed">
        <color theme="0" tint="-0.35"/>
      </right>
      <top/>
      <bottom style="dashed">
        <color theme="0" tint="-0.35"/>
      </bottom>
      <diagonal/>
    </border>
    <border>
      <left style="dashed">
        <color theme="0" tint="-0.35"/>
      </left>
      <right style="double">
        <color theme="0" tint="-0.35"/>
      </right>
      <top/>
      <bottom style="dashed">
        <color theme="0" tint="-0.35"/>
      </bottom>
      <diagonal/>
    </border>
    <border>
      <left style="double">
        <color theme="0" tint="-0.35"/>
      </left>
      <right style="dashed">
        <color theme="0" tint="-0.35"/>
      </right>
      <top/>
      <bottom style="dashed">
        <color theme="0" tint="-0.35"/>
      </bottom>
      <diagonal/>
    </border>
    <border>
      <left style="medium">
        <color theme="0" tint="-0.35"/>
      </left>
      <right style="dashed">
        <color theme="0" tint="-0.35"/>
      </right>
      <top style="dashed">
        <color theme="0" tint="-0.35"/>
      </top>
      <bottom style="double">
        <color theme="0" tint="-0.35"/>
      </bottom>
      <diagonal/>
    </border>
    <border>
      <left style="dashed">
        <color theme="0" tint="-0.35"/>
      </left>
      <right style="double">
        <color theme="0" tint="-0.35"/>
      </right>
      <top style="dashed">
        <color theme="0" tint="-0.35"/>
      </top>
      <bottom style="double">
        <color theme="0" tint="-0.35"/>
      </bottom>
      <diagonal/>
    </border>
    <border>
      <left style="double">
        <color theme="0" tint="-0.35"/>
      </left>
      <right style="dashed">
        <color theme="0" tint="-0.35"/>
      </right>
      <top style="dashed">
        <color theme="0" tint="-0.35"/>
      </top>
      <bottom style="double">
        <color theme="0" tint="-0.35"/>
      </bottom>
      <diagonal/>
    </border>
    <border>
      <left style="medium">
        <color theme="0" tint="-0.35"/>
      </left>
      <right style="dashed">
        <color theme="0" tint="-0.35"/>
      </right>
      <top style="dashed">
        <color theme="0" tint="-0.35"/>
      </top>
      <bottom style="medium">
        <color theme="0" tint="-0.35"/>
      </bottom>
      <diagonal/>
    </border>
    <border>
      <left style="dashed">
        <color theme="0" tint="-0.35"/>
      </left>
      <right style="double">
        <color theme="0" tint="-0.35"/>
      </right>
      <top style="dashed">
        <color theme="0" tint="-0.35"/>
      </top>
      <bottom style="medium">
        <color theme="0" tint="-0.35"/>
      </bottom>
      <diagonal/>
    </border>
    <border>
      <left style="double">
        <color theme="0" tint="-0.35"/>
      </left>
      <right style="dashed">
        <color theme="0" tint="-0.35"/>
      </right>
      <top style="dashed">
        <color theme="0" tint="-0.35"/>
      </top>
      <bottom style="medium">
        <color theme="0" tint="-0.35"/>
      </bottom>
      <diagonal/>
    </border>
    <border>
      <left/>
      <right style="medium">
        <color theme="0" tint="-0.35"/>
      </right>
      <top style="medium">
        <color theme="0" tint="-0.35"/>
      </top>
      <bottom/>
      <diagonal/>
    </border>
    <border>
      <left/>
      <right style="medium">
        <color theme="0" tint="-0.35"/>
      </right>
      <top style="medium">
        <color theme="0" tint="-0.35"/>
      </top>
      <bottom style="medium">
        <color theme="0" tint="-0.35"/>
      </bottom>
      <diagonal/>
    </border>
    <border>
      <left style="double">
        <color theme="0" tint="-0.35"/>
      </left>
      <right style="medium">
        <color theme="0" tint="-0.35"/>
      </right>
      <top style="medium">
        <color theme="0" tint="-0.35"/>
      </top>
      <bottom style="medium">
        <color theme="0" tint="-0.35"/>
      </bottom>
      <diagonal/>
    </border>
    <border>
      <left style="dashed">
        <color theme="0" tint="-0.35"/>
      </left>
      <right style="medium">
        <color theme="0" tint="-0.35"/>
      </right>
      <top/>
      <bottom style="dashed">
        <color theme="0" tint="-0.35"/>
      </bottom>
      <diagonal/>
    </border>
    <border>
      <left style="dashed">
        <color theme="0" tint="-0.35"/>
      </left>
      <right style="medium">
        <color theme="0" tint="-0.35"/>
      </right>
      <top style="dashed">
        <color theme="0" tint="-0.35"/>
      </top>
      <bottom style="double">
        <color theme="0" tint="-0.35"/>
      </bottom>
      <diagonal/>
    </border>
    <border>
      <left style="dashed">
        <color theme="0" tint="-0.35"/>
      </left>
      <right style="medium">
        <color theme="0" tint="-0.35"/>
      </right>
      <top style="dashed">
        <color theme="0" tint="-0.35"/>
      </top>
      <bottom style="medium">
        <color theme="0" tint="-0.35"/>
      </bottom>
      <diagonal/>
    </border>
    <border>
      <left/>
      <right style="dashed">
        <color theme="0" tint="-0.35"/>
      </right>
      <top style="medium">
        <color theme="0" tint="-0.35"/>
      </top>
      <bottom style="medium">
        <color theme="0" tint="-0.35"/>
      </bottom>
      <diagonal/>
    </border>
    <border>
      <left style="dashed">
        <color theme="0" tint="-0.35"/>
      </left>
      <right style="dashed">
        <color theme="0" tint="-0.35"/>
      </right>
      <top style="medium">
        <color theme="0" tint="-0.35"/>
      </top>
      <bottom style="medium">
        <color theme="0" tint="-0.35"/>
      </bottom>
      <diagonal/>
    </border>
    <border>
      <left style="dashed">
        <color theme="0" tint="-0.35"/>
      </left>
      <right/>
      <top style="medium">
        <color theme="0" tint="-0.35"/>
      </top>
      <bottom style="medium">
        <color theme="0" tint="-0.35"/>
      </bottom>
      <diagonal/>
    </border>
    <border>
      <left/>
      <right style="dashed">
        <color theme="0" tint="-0.35"/>
      </right>
      <top style="dashed">
        <color theme="0" tint="-0.35"/>
      </top>
      <bottom style="dashed">
        <color theme="0" tint="-0.35"/>
      </bottom>
      <diagonal/>
    </border>
    <border>
      <left style="dashed">
        <color theme="0" tint="-0.35"/>
      </left>
      <right style="dashed">
        <color theme="0" tint="-0.35"/>
      </right>
      <top style="dashed">
        <color theme="0" tint="-0.35"/>
      </top>
      <bottom style="dashed">
        <color theme="0" tint="-0.35"/>
      </bottom>
      <diagonal/>
    </border>
    <border>
      <left style="dashed">
        <color theme="0" tint="-0.35"/>
      </left>
      <right/>
      <top style="dashed">
        <color theme="0" tint="-0.35"/>
      </top>
      <bottom style="dashed">
        <color theme="0" tint="-0.35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6" fillId="5" borderId="3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0" fillId="4" borderId="32" applyNumberFormat="0" applyFont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3" fillId="0" borderId="30" applyNumberFormat="0" applyFill="0" applyAlignment="0" applyProtection="0">
      <alignment vertical="center"/>
    </xf>
    <xf numFmtId="0" fontId="17" fillId="0" borderId="30" applyNumberFormat="0" applyFill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0" borderId="33" applyNumberFormat="0" applyFill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0" fillId="3" borderId="28" applyNumberFormat="0" applyAlignment="0" applyProtection="0">
      <alignment vertical="center"/>
    </xf>
    <xf numFmtId="0" fontId="14" fillId="3" borderId="31" applyNumberFormat="0" applyAlignment="0" applyProtection="0">
      <alignment vertical="center"/>
    </xf>
    <xf numFmtId="0" fontId="23" fillId="19" borderId="34" applyNumberFormat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2" fillId="0" borderId="29" applyNumberFormat="0" applyFill="0" applyAlignment="0" applyProtection="0">
      <alignment vertical="center"/>
    </xf>
    <xf numFmtId="0" fontId="28" fillId="0" borderId="35" applyNumberFormat="0" applyFill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</cellStyleXfs>
  <cellXfs count="40">
    <xf numFmtId="0" fontId="0" fillId="0" borderId="0" xfId="0"/>
    <xf numFmtId="0" fontId="1" fillId="0" borderId="0" xfId="0" applyFont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right" vertical="center"/>
    </xf>
    <xf numFmtId="0" fontId="3" fillId="0" borderId="17" xfId="0" applyFont="1" applyBorder="1" applyAlignment="1">
      <alignment horizontal="right" vertical="center"/>
    </xf>
    <xf numFmtId="0" fontId="4" fillId="2" borderId="18" xfId="0" applyFont="1" applyFill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0" borderId="21" xfId="0" applyFont="1" applyBorder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0" fontId="3" fillId="2" borderId="22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177" fontId="3" fillId="2" borderId="23" xfId="0" applyNumberFormat="1" applyFont="1" applyFill="1" applyBorder="1" applyAlignment="1">
      <alignment horizontal="center" vertical="center"/>
    </xf>
    <xf numFmtId="0" fontId="3" fillId="2" borderId="24" xfId="0" applyFont="1" applyFill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177" fontId="1" fillId="0" borderId="26" xfId="0" applyNumberFormat="1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7">
    <dxf>
      <font>
        <b val="1"/>
        <i val="0"/>
        <color theme="0"/>
      </font>
      <fill>
        <patternFill patternType="solid">
          <bgColor rgb="FF00B050"/>
        </patternFill>
      </fill>
    </dxf>
    <dxf>
      <font>
        <b val="1"/>
        <i val="0"/>
        <color theme="0"/>
      </font>
      <fill>
        <patternFill patternType="solid">
          <bgColor rgb="FFC00000"/>
        </patternFill>
      </fill>
    </dxf>
    <dxf>
      <font>
        <b val="1"/>
        <i val="0"/>
        <color rgb="FF1D41D5"/>
      </font>
    </dxf>
    <dxf>
      <font>
        <strike val="1"/>
      </font>
    </dxf>
    <dxf>
      <font>
        <color rgb="FFFF0000"/>
      </font>
    </dxf>
    <dxf>
      <fill>
        <patternFill patternType="solid">
          <bgColor theme="0" tint="-0.05"/>
        </patternFill>
      </fill>
    </dxf>
    <dxf>
      <font>
        <color rgb="FFC00000"/>
      </font>
    </dxf>
  </dxfs>
  <tableStyles count="0" defaultTableStyle="TableStyleMedium2" defaultPivotStyle="PivotStyleMedium9"/>
  <colors>
    <mruColors>
      <color rgb="001D41D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任务管理!$S$1</c:f>
              <c:strCache>
                <c:ptCount val="1"/>
                <c:pt idx="0">
                  <c:v>完成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 w="15875">
                <a:solidFill>
                  <a:srgbClr val="1D41D5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200" b="1" i="0" u="none" strike="noStrike" kern="1200" baseline="0">
                    <a:solidFill>
                      <a:schemeClr val="bg1"/>
                    </a:solidFill>
                    <a:latin typeface="微软雅黑" panose="020B0503020204020204" charset="-122"/>
                    <a:ea typeface="微软雅黑" panose="020B0503020204020204" charset="-122"/>
                    <a:cs typeface="微软雅黑" panose="020B0503020204020204" charset="-122"/>
                    <a:sym typeface="微软雅黑" panose="020B0503020204020204" charset="-122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任务管理!$S$2</c:f>
              <c:numCache>
                <c:formatCode>0_ </c:formatCode>
                <c:ptCount val="1"/>
                <c:pt idx="0">
                  <c:v>8</c:v>
                </c:pt>
              </c:numCache>
            </c:numRef>
          </c:val>
        </c:ser>
        <c:ser>
          <c:idx val="1"/>
          <c:order val="1"/>
          <c:tx>
            <c:strRef>
              <c:f>任务管理!$T$1</c:f>
              <c:strCache>
                <c:ptCount val="1"/>
                <c:pt idx="0">
                  <c:v>未完成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 w="15875">
              <a:solidFill>
                <a:schemeClr val="bg1">
                  <a:lumMod val="65000"/>
                </a:schemeClr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 w="15875">
                <a:solidFill>
                  <a:schemeClr val="bg1">
                    <a:lumMod val="65000"/>
                  </a:schemeClr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200" b="1" i="0" u="none" strike="noStrike" kern="1200" baseline="0">
                    <a:solidFill>
                      <a:srgbClr val="C00000"/>
                    </a:solidFill>
                    <a:latin typeface="微软雅黑" panose="020B0503020204020204" charset="-122"/>
                    <a:ea typeface="微软雅黑" panose="020B0503020204020204" charset="-122"/>
                    <a:cs typeface="微软雅黑" panose="020B0503020204020204" charset="-122"/>
                    <a:sym typeface="微软雅黑" panose="020B0503020204020204" charset="-122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任务管理!$T$2</c:f>
              <c:numCache>
                <c:formatCode>0_ </c:formatCode>
                <c:ptCount val="1"/>
                <c:pt idx="0">
                  <c:v>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100"/>
        <c:axId val="965459710"/>
        <c:axId val="109531187"/>
      </c:barChart>
      <c:catAx>
        <c:axId val="965459710"/>
        <c:scaling>
          <c:orientation val="minMax"/>
        </c:scaling>
        <c:delete val="1"/>
        <c:axPos val="l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  <c:crossAx val="109531187"/>
        <c:crosses val="autoZero"/>
        <c:auto val="1"/>
        <c:lblAlgn val="ctr"/>
        <c:lblOffset val="100"/>
        <c:noMultiLvlLbl val="0"/>
      </c:catAx>
      <c:valAx>
        <c:axId val="109531187"/>
        <c:scaling>
          <c:orientation val="minMax"/>
        </c:scaling>
        <c:delete val="1"/>
        <c:axPos val="b"/>
        <c:numFmt formatCode="0_ 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  <c:crossAx val="96545971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  <a:sym typeface="微软雅黑" panose="020B0503020204020204" charset="-122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 sz="1000">
          <a:latin typeface="微软雅黑" panose="020B0503020204020204" charset="-122"/>
          <a:ea typeface="微软雅黑" panose="020B0503020204020204" charset="-122"/>
          <a:cs typeface="微软雅黑" panose="020B0503020204020204" charset="-122"/>
          <a:sym typeface="微软雅黑" panose="020B0503020204020204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15</xdr:col>
      <xdr:colOff>104140</xdr:colOff>
      <xdr:row>0</xdr:row>
      <xdr:rowOff>73025</xdr:rowOff>
    </xdr:from>
    <xdr:to>
      <xdr:col>22</xdr:col>
      <xdr:colOff>1246505</xdr:colOff>
      <xdr:row>1</xdr:row>
      <xdr:rowOff>302895</xdr:rowOff>
    </xdr:to>
    <xdr:graphicFrame>
      <xdr:nvGraphicFramePr>
        <xdr:cNvPr id="2" name="图表 1"/>
        <xdr:cNvGraphicFramePr/>
      </xdr:nvGraphicFramePr>
      <xdr:xfrm>
        <a:off x="5490210" y="73025"/>
        <a:ext cx="8505825" cy="6108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W387"/>
  <sheetViews>
    <sheetView showGridLines="0" showRowColHeaders="0" tabSelected="1" workbookViewId="0">
      <selection activeCell="V19" sqref="V19"/>
    </sheetView>
  </sheetViews>
  <sheetFormatPr defaultColWidth="9" defaultRowHeight="22" customHeight="1"/>
  <cols>
    <col min="1" max="1" width="1.5" style="1" customWidth="1"/>
    <col min="2" max="2" width="5.125" style="1" customWidth="1"/>
    <col min="3" max="3" width="4.75833333333333" style="1" customWidth="1"/>
    <col min="4" max="4" width="5.125" style="1" customWidth="1"/>
    <col min="5" max="5" width="4.75833333333333" style="1" customWidth="1"/>
    <col min="6" max="6" width="5.125" style="1" customWidth="1"/>
    <col min="7" max="7" width="4.75833333333333" style="1" customWidth="1"/>
    <col min="8" max="8" width="5.125" style="1" customWidth="1"/>
    <col min="9" max="9" width="4.75833333333333" style="1" customWidth="1"/>
    <col min="10" max="10" width="5.125" style="1" customWidth="1"/>
    <col min="11" max="11" width="4.75833333333333" style="1" customWidth="1"/>
    <col min="12" max="12" width="5.125" style="1" customWidth="1"/>
    <col min="13" max="13" width="4.75833333333333" style="1" customWidth="1"/>
    <col min="14" max="14" width="5.125" style="1" customWidth="1"/>
    <col min="15" max="15" width="4.75833333333333" style="1" customWidth="1"/>
    <col min="16" max="16" width="1.625" style="1" customWidth="1"/>
    <col min="17" max="17" width="5.5" style="1" customWidth="1"/>
    <col min="18" max="18" width="35.125" style="1" customWidth="1"/>
    <col min="19" max="19" width="18.7583333333333" style="2" customWidth="1"/>
    <col min="20" max="20" width="9.125" style="1" customWidth="1"/>
    <col min="21" max="21" width="15.375" style="2" customWidth="1"/>
    <col min="22" max="22" width="11.125" style="1" customWidth="1"/>
    <col min="23" max="23" width="16.875" style="1" customWidth="1"/>
    <col min="24" max="16384" width="9" style="1"/>
  </cols>
  <sheetData>
    <row r="1" ht="30" customHeight="1" spans="2:20">
      <c r="B1" s="3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S1" s="2" t="s">
        <v>1</v>
      </c>
      <c r="T1" s="1" t="s">
        <v>2</v>
      </c>
    </row>
    <row r="2" ht="30" customHeight="1" spans="2:20"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S2" s="31">
        <f>COUNTIF($T$4:$T$8000,S1)</f>
        <v>8</v>
      </c>
      <c r="T2" s="31">
        <f>COUNTIF($T$4:$T$8000,T1)</f>
        <v>7</v>
      </c>
    </row>
    <row r="3" ht="28" customHeight="1" spans="2:23">
      <c r="B3" s="4" t="s">
        <v>3</v>
      </c>
      <c r="C3" s="5"/>
      <c r="D3" s="5"/>
      <c r="E3" s="5"/>
      <c r="F3" s="5"/>
      <c r="G3" s="5"/>
      <c r="H3" s="5"/>
      <c r="I3" s="5"/>
      <c r="J3" s="5"/>
      <c r="K3" s="20">
        <v>2018</v>
      </c>
      <c r="L3" s="20"/>
      <c r="M3" s="5" t="s">
        <v>4</v>
      </c>
      <c r="N3" s="20">
        <v>7</v>
      </c>
      <c r="O3" s="21" t="s">
        <v>5</v>
      </c>
      <c r="Q3" s="32" t="s">
        <v>6</v>
      </c>
      <c r="R3" s="33" t="s">
        <v>7</v>
      </c>
      <c r="S3" s="34" t="s">
        <v>8</v>
      </c>
      <c r="T3" s="33" t="s">
        <v>9</v>
      </c>
      <c r="U3" s="34" t="s">
        <v>10</v>
      </c>
      <c r="V3" s="33" t="s">
        <v>11</v>
      </c>
      <c r="W3" s="35" t="s">
        <v>12</v>
      </c>
    </row>
    <row r="4" customHeight="1" spans="2:23">
      <c r="B4" s="6" t="s">
        <v>13</v>
      </c>
      <c r="C4" s="7"/>
      <c r="D4" s="7"/>
      <c r="E4" s="7"/>
      <c r="F4" s="7"/>
      <c r="G4" s="7"/>
      <c r="H4" s="7"/>
      <c r="I4" s="7"/>
      <c r="J4" s="7"/>
      <c r="K4" s="22" t="str">
        <f ca="1">"W"&amp;TEXT(1+INT((TODAY()-DATE(YEAR(TODAY()+4-WEEKDAY(TODAY()+6)),1,5)+WEEKDAY(DATE(YEAR(TODAY()+4-WEEKDAY(TODAY()+6)),1,3)))/7),"00")&amp;"-"&amp;WEEKDAY(TODAY(),2)</f>
        <v>W08-6</v>
      </c>
      <c r="L4" s="22"/>
      <c r="M4" s="22"/>
      <c r="N4" s="22"/>
      <c r="O4" s="23"/>
      <c r="Q4" s="36">
        <f>IF(R4&lt;&gt;"",ROW()-3,"-")</f>
        <v>1</v>
      </c>
      <c r="R4" s="37" t="s">
        <v>14</v>
      </c>
      <c r="S4" s="38">
        <v>43282</v>
      </c>
      <c r="T4" s="37" t="s">
        <v>1</v>
      </c>
      <c r="U4" s="38">
        <v>43288</v>
      </c>
      <c r="V4" s="37" t="s">
        <v>15</v>
      </c>
      <c r="W4" s="39"/>
    </row>
    <row r="5" customHeight="1" spans="2:23">
      <c r="B5" s="8" t="s">
        <v>16</v>
      </c>
      <c r="C5" s="9"/>
      <c r="D5" s="10" t="s">
        <v>17</v>
      </c>
      <c r="E5" s="10"/>
      <c r="F5" s="10" t="s">
        <v>18</v>
      </c>
      <c r="G5" s="10"/>
      <c r="H5" s="10" t="s">
        <v>19</v>
      </c>
      <c r="I5" s="10"/>
      <c r="J5" s="10" t="s">
        <v>20</v>
      </c>
      <c r="K5" s="10"/>
      <c r="L5" s="10" t="s">
        <v>21</v>
      </c>
      <c r="M5" s="10"/>
      <c r="N5" s="9" t="s">
        <v>22</v>
      </c>
      <c r="O5" s="24"/>
      <c r="Q5" s="36">
        <f t="shared" ref="Q5:Q68" si="0">IF(R5&lt;&gt;"",ROW()-3,"-")</f>
        <v>2</v>
      </c>
      <c r="R5" s="37" t="s">
        <v>23</v>
      </c>
      <c r="S5" s="38">
        <v>43283</v>
      </c>
      <c r="T5" s="37" t="s">
        <v>1</v>
      </c>
      <c r="U5" s="38">
        <v>43289</v>
      </c>
      <c r="V5" s="37" t="s">
        <v>15</v>
      </c>
      <c r="W5" s="39"/>
    </row>
    <row r="6" customHeight="1" spans="2:23">
      <c r="B6" s="11">
        <f>IF(WEEKDAY(DATE($K$3,$N$3,1),2)=7,1,"")</f>
        <v>1</v>
      </c>
      <c r="C6" s="12" t="str">
        <f ca="1">IFERROR(IF(DATE($K$3,$N$3,B6)=TODAY(),COUNTIF($U:$U,TODAY()),""),"")</f>
        <v/>
      </c>
      <c r="D6" s="13">
        <f>IF(B6&lt;&gt;"",B6+1,IF(WEEKDAY(DATE($K$3,$N$3,1),2)=1,1,""))</f>
        <v>2</v>
      </c>
      <c r="E6" s="12" t="str">
        <f ca="1">IFERROR(IF(DATE($K$3,$N$3,D6)=TODAY(),COUNTIF($U:$U,TODAY()),""),"")</f>
        <v/>
      </c>
      <c r="F6" s="13">
        <f>IF(D6&lt;&gt;"",D6+1,IF(WEEKDAY(DATE($K$3,$N$3,1),2)=2,1,""))</f>
        <v>3</v>
      </c>
      <c r="G6" s="12" t="str">
        <f ca="1">IFERROR(IF(DATE($K$3,$N$3,F6)=TODAY(),COUNTIF($U:$U,TODAY()),""),"")</f>
        <v/>
      </c>
      <c r="H6" s="13">
        <f>IF(F6&lt;&gt;"",F6+1,IF(WEEKDAY(DATE($K$3,$N$3,1),2)=3,1,""))</f>
        <v>4</v>
      </c>
      <c r="I6" s="12" t="str">
        <f ca="1">IFERROR(IF(DATE($K$3,$N$3,H6)=TODAY(),COUNTIF($U:$U,TODAY()),""),"")</f>
        <v/>
      </c>
      <c r="J6" s="13">
        <f>IF(H6&lt;&gt;"",H6+1,IF(WEEKDAY(DATE($K$3,$N$3,1),2)=4,1,""))</f>
        <v>5</v>
      </c>
      <c r="K6" s="12" t="str">
        <f ca="1">IFERROR(IF(DATE($K$3,$N$3,J6)=TODAY(),COUNTIF($U:$U,TODAY()),""),"")</f>
        <v/>
      </c>
      <c r="L6" s="13">
        <f>IF(J6&lt;&gt;"",J6+1,IF(WEEKDAY(DATE($K$3,$N$3,1),2)=5,1,""))</f>
        <v>6</v>
      </c>
      <c r="M6" s="12" t="str">
        <f ca="1">IFERROR(IF(DATE($K$3,$N$3,L6)=TODAY(),COUNTIF($U:$U,TODAY()),""),"")</f>
        <v/>
      </c>
      <c r="N6" s="25">
        <f>IF(L6&lt;&gt;"",L6+1,IF(WEEKDAY(DATE($K$3,$N$3,1),2)=6,1,""))</f>
        <v>7</v>
      </c>
      <c r="O6" s="26" t="str">
        <f ca="1">IFERROR(IF(DATE($K$3,$N$3,N6)=TODAY(),COUNTIF($U:$U,TODAY()),""),"")</f>
        <v/>
      </c>
      <c r="Q6" s="36">
        <f t="shared" si="0"/>
        <v>3</v>
      </c>
      <c r="R6" s="37" t="s">
        <v>24</v>
      </c>
      <c r="S6" s="38">
        <v>43284</v>
      </c>
      <c r="T6" s="37" t="s">
        <v>2</v>
      </c>
      <c r="U6" s="38"/>
      <c r="V6" s="37" t="s">
        <v>15</v>
      </c>
      <c r="W6" s="39"/>
    </row>
    <row r="7" customHeight="1" spans="2:23">
      <c r="B7" s="14"/>
      <c r="C7" s="15" t="str">
        <f ca="1">IFERROR(IF(DATE($K$3,$N$3,B6)=TODAY(),COUNTIF($T:$T,"未完成"),""),"")</f>
        <v/>
      </c>
      <c r="D7" s="16"/>
      <c r="E7" s="15" t="str">
        <f ca="1">IFERROR(IF(DATE($K$3,$N$3,D6)=TODAY(),COUNTIF($T:$T,"未完成"),""),"")</f>
        <v/>
      </c>
      <c r="F7" s="16"/>
      <c r="G7" s="15" t="str">
        <f ca="1">IFERROR(IF(DATE($K$3,$N$3,F6)=TODAY(),COUNTIF($T:$T,"未完成"),""),"")</f>
        <v/>
      </c>
      <c r="H7" s="16"/>
      <c r="I7" s="15" t="str">
        <f ca="1">IFERROR(IF(DATE($K$3,$N$3,H6)=TODAY(),COUNTIF($T:$T,"未完成"),""),"")</f>
        <v/>
      </c>
      <c r="J7" s="16"/>
      <c r="K7" s="15" t="str">
        <f ca="1">IFERROR(IF(DATE($K$3,$N$3,J6)=TODAY(),COUNTIF($T:$T,"未完成"),""),"")</f>
        <v/>
      </c>
      <c r="L7" s="16"/>
      <c r="M7" s="15" t="str">
        <f ca="1">IFERROR(IF(DATE($K$3,$N$3,L6)=TODAY(),COUNTIF($T:$T,"未完成"),""),"")</f>
        <v/>
      </c>
      <c r="N7" s="27"/>
      <c r="O7" s="28" t="str">
        <f ca="1">IFERROR(IF(DATE($K$3,$N$3,N6)=TODAY(),COUNTIF($T:$T,"未完成"),""),"")</f>
        <v/>
      </c>
      <c r="Q7" s="36">
        <f t="shared" si="0"/>
        <v>4</v>
      </c>
      <c r="R7" s="37" t="s">
        <v>25</v>
      </c>
      <c r="S7" s="38">
        <v>43285</v>
      </c>
      <c r="T7" s="37" t="s">
        <v>2</v>
      </c>
      <c r="U7" s="38"/>
      <c r="V7" s="37" t="s">
        <v>15</v>
      </c>
      <c r="W7" s="39"/>
    </row>
    <row r="8" customHeight="1" spans="2:23">
      <c r="B8" s="11">
        <f t="shared" ref="B8:B12" si="1">N6+1</f>
        <v>8</v>
      </c>
      <c r="C8" s="12" t="str">
        <f ca="1">IFERROR(IF(DATE($K$3,$N$3,B8)=TODAY(),COUNTIF($U:$U,TODAY()),""),"")</f>
        <v/>
      </c>
      <c r="D8" s="13">
        <f t="shared" ref="D8:H8" si="2">B8+1</f>
        <v>9</v>
      </c>
      <c r="E8" s="12" t="str">
        <f ca="1">IFERROR(IF(DATE($K$3,$N$3,D8)=TODAY(),COUNTIF($U:$U,TODAY()),""),"")</f>
        <v/>
      </c>
      <c r="F8" s="13">
        <f t="shared" si="2"/>
        <v>10</v>
      </c>
      <c r="G8" s="12" t="str">
        <f ca="1">IFERROR(IF(DATE($K$3,$N$3,F8)=TODAY(),COUNTIF($U:$U,TODAY()),""),"")</f>
        <v/>
      </c>
      <c r="H8" s="13">
        <f t="shared" si="2"/>
        <v>11</v>
      </c>
      <c r="I8" s="12" t="str">
        <f ca="1">IFERROR(IF(DATE($K$3,$N$3,H8)=TODAY(),COUNTIF($U:$U,TODAY()),""),"")</f>
        <v/>
      </c>
      <c r="J8" s="13">
        <f t="shared" ref="J8:N8" si="3">H8+1</f>
        <v>12</v>
      </c>
      <c r="K8" s="12" t="str">
        <f ca="1">IFERROR(IF(DATE($K$3,$N$3,J8)=TODAY(),COUNTIF($U:$U,TODAY()),""),"")</f>
        <v/>
      </c>
      <c r="L8" s="13">
        <f t="shared" si="3"/>
        <v>13</v>
      </c>
      <c r="M8" s="12" t="str">
        <f ca="1">IFERROR(IF(DATE($K$3,$N$3,L8)=TODAY(),COUNTIF($U:$U,TODAY()),""),"")</f>
        <v/>
      </c>
      <c r="N8" s="25">
        <f t="shared" si="3"/>
        <v>14</v>
      </c>
      <c r="O8" s="26" t="str">
        <f ca="1">IFERROR(IF(DATE($K$3,$N$3,N8)=TODAY(),COUNTIF($U:$U,TODAY()),""),"")</f>
        <v/>
      </c>
      <c r="Q8" s="36">
        <f t="shared" si="0"/>
        <v>5</v>
      </c>
      <c r="R8" s="37" t="s">
        <v>26</v>
      </c>
      <c r="S8" s="38">
        <v>43286</v>
      </c>
      <c r="T8" s="37" t="s">
        <v>1</v>
      </c>
      <c r="U8" s="38">
        <v>43292</v>
      </c>
      <c r="V8" s="37" t="s">
        <v>15</v>
      </c>
      <c r="W8" s="39"/>
    </row>
    <row r="9" customHeight="1" spans="2:23">
      <c r="B9" s="14"/>
      <c r="C9" s="15" t="str">
        <f ca="1">IFERROR(IF(DATE($K$3,$N$3,B8)=TODAY(),COUNTIF($T:$T,"未完成"),""),"")</f>
        <v/>
      </c>
      <c r="D9" s="16"/>
      <c r="E9" s="15" t="str">
        <f ca="1">IFERROR(IF(DATE($K$3,$N$3,D8)=TODAY(),COUNTIF($T:$T,"未完成"),""),"")</f>
        <v/>
      </c>
      <c r="F9" s="16"/>
      <c r="G9" s="15" t="str">
        <f ca="1">IFERROR(IF(DATE($K$3,$N$3,F8)=TODAY(),COUNTIF($T:$T,"未完成"),""),"")</f>
        <v/>
      </c>
      <c r="H9" s="16"/>
      <c r="I9" s="15" t="str">
        <f ca="1">IFERROR(IF(DATE($K$3,$N$3,H8)=TODAY(),COUNTIF($T:$T,"未完成"),""),"")</f>
        <v/>
      </c>
      <c r="J9" s="16"/>
      <c r="K9" s="15" t="str">
        <f ca="1">IFERROR(IF(DATE($K$3,$N$3,J8)=TODAY(),COUNTIF($T:$T,"未完成"),""),"")</f>
        <v/>
      </c>
      <c r="L9" s="16"/>
      <c r="M9" s="15" t="str">
        <f ca="1">IFERROR(IF(DATE($K$3,$N$3,L8)=TODAY(),COUNTIF($T:$T,"未完成"),""),"")</f>
        <v/>
      </c>
      <c r="N9" s="27"/>
      <c r="O9" s="28" t="str">
        <f ca="1">IFERROR(IF(DATE($K$3,$N$3,N8)=TODAY(),COUNTIF($T:$T,"未完成"),""),"")</f>
        <v/>
      </c>
      <c r="Q9" s="36">
        <f t="shared" si="0"/>
        <v>6</v>
      </c>
      <c r="R9" s="37" t="s">
        <v>27</v>
      </c>
      <c r="S9" s="38">
        <v>43287</v>
      </c>
      <c r="T9" s="37" t="s">
        <v>2</v>
      </c>
      <c r="U9" s="38"/>
      <c r="V9" s="37" t="s">
        <v>15</v>
      </c>
      <c r="W9" s="39"/>
    </row>
    <row r="10" customHeight="1" spans="2:23">
      <c r="B10" s="11">
        <f t="shared" si="1"/>
        <v>15</v>
      </c>
      <c r="C10" s="12" t="str">
        <f ca="1">IFERROR(IF(DATE($K$3,$N$3,B10)=TODAY(),COUNTIF($U:$U,TODAY()),""),"")</f>
        <v/>
      </c>
      <c r="D10" s="13">
        <f t="shared" ref="D10:H10" si="4">B10+1</f>
        <v>16</v>
      </c>
      <c r="E10" s="12" t="str">
        <f ca="1">IFERROR(IF(DATE($K$3,$N$3,D10)=TODAY(),COUNTIF($U:$U,TODAY()),""),"")</f>
        <v/>
      </c>
      <c r="F10" s="13">
        <f t="shared" si="4"/>
        <v>17</v>
      </c>
      <c r="G10" s="12" t="str">
        <f ca="1">IFERROR(IF(DATE($K$3,$N$3,F10)=TODAY(),COUNTIF($U:$U,TODAY()),""),"")</f>
        <v/>
      </c>
      <c r="H10" s="13">
        <f t="shared" si="4"/>
        <v>18</v>
      </c>
      <c r="I10" s="12" t="str">
        <f ca="1">IFERROR(IF(DATE($K$3,$N$3,H10)=TODAY(),COUNTIF($U:$U,TODAY()),""),"")</f>
        <v/>
      </c>
      <c r="J10" s="13">
        <f t="shared" ref="J10:N10" si="5">H10+1</f>
        <v>19</v>
      </c>
      <c r="K10" s="12" t="str">
        <f ca="1">IFERROR(IF(DATE($K$3,$N$3,J10)=TODAY(),COUNTIF($U:$U,TODAY()),""),"")</f>
        <v/>
      </c>
      <c r="L10" s="13">
        <f t="shared" si="5"/>
        <v>20</v>
      </c>
      <c r="M10" s="12" t="str">
        <f ca="1">IFERROR(IF(DATE($K$3,$N$3,L10)=TODAY(),COUNTIF($U:$U,TODAY()),""),"")</f>
        <v/>
      </c>
      <c r="N10" s="25">
        <f t="shared" si="5"/>
        <v>21</v>
      </c>
      <c r="O10" s="26" t="str">
        <f ca="1">IFERROR(IF(DATE($K$3,$N$3,N10)=TODAY(),COUNTIF($U:$U,TODAY()),""),"")</f>
        <v/>
      </c>
      <c r="Q10" s="36">
        <f t="shared" si="0"/>
        <v>7</v>
      </c>
      <c r="R10" s="37" t="s">
        <v>28</v>
      </c>
      <c r="S10" s="38">
        <v>43288</v>
      </c>
      <c r="T10" s="37" t="s">
        <v>2</v>
      </c>
      <c r="U10" s="38"/>
      <c r="V10" s="37" t="s">
        <v>15</v>
      </c>
      <c r="W10" s="39"/>
    </row>
    <row r="11" customHeight="1" spans="2:23">
      <c r="B11" s="14"/>
      <c r="C11" s="15" t="str">
        <f ca="1">IFERROR(IF(DATE($K$3,$N$3,B10)=TODAY(),COUNTIF($T:$T,"未完成"),""),"")</f>
        <v/>
      </c>
      <c r="D11" s="16"/>
      <c r="E11" s="15" t="str">
        <f ca="1">IFERROR(IF(DATE($K$3,$N$3,D10)=TODAY(),COUNTIF($T:$T,"未完成"),""),"")</f>
        <v/>
      </c>
      <c r="F11" s="16"/>
      <c r="G11" s="15" t="str">
        <f ca="1">IFERROR(IF(DATE($K$3,$N$3,F10)=TODAY(),COUNTIF($T:$T,"未完成"),""),"")</f>
        <v/>
      </c>
      <c r="H11" s="16"/>
      <c r="I11" s="15" t="str">
        <f ca="1">IFERROR(IF(DATE($K$3,$N$3,H10)=TODAY(),COUNTIF($T:$T,"未完成"),""),"")</f>
        <v/>
      </c>
      <c r="J11" s="16"/>
      <c r="K11" s="15" t="str">
        <f ca="1">IFERROR(IF(DATE($K$3,$N$3,J10)=TODAY(),COUNTIF($T:$T,"未完成"),""),"")</f>
        <v/>
      </c>
      <c r="L11" s="16"/>
      <c r="M11" s="15" t="str">
        <f ca="1">IFERROR(IF(DATE($K$3,$N$3,L10)=TODAY(),COUNTIF($T:$T,"未完成"),""),"")</f>
        <v/>
      </c>
      <c r="N11" s="27"/>
      <c r="O11" s="28" t="str">
        <f ca="1">IFERROR(IF(DATE($K$3,$N$3,N10)=TODAY(),COUNTIF($T:$T,"未完成"),""),"")</f>
        <v/>
      </c>
      <c r="Q11" s="36">
        <f t="shared" si="0"/>
        <v>8</v>
      </c>
      <c r="R11" s="37" t="s">
        <v>29</v>
      </c>
      <c r="S11" s="38">
        <v>43289</v>
      </c>
      <c r="T11" s="37" t="s">
        <v>1</v>
      </c>
      <c r="U11" s="38">
        <v>43303</v>
      </c>
      <c r="V11" s="37" t="s">
        <v>15</v>
      </c>
      <c r="W11" s="39"/>
    </row>
    <row r="12" customHeight="1" spans="2:23">
      <c r="B12" s="11">
        <f t="shared" si="1"/>
        <v>22</v>
      </c>
      <c r="C12" s="12" t="str">
        <f ca="1">IFERROR(IF(DATE($K$3,$N$3,B12)=TODAY(),COUNTIF($U:$U,TODAY()),""),"")</f>
        <v/>
      </c>
      <c r="D12" s="13">
        <f t="shared" ref="D12:H12" si="6">B12+1</f>
        <v>23</v>
      </c>
      <c r="E12" s="12" t="str">
        <f ca="1">IFERROR(IF(DATE($K$3,$N$3,D12)=TODAY(),COUNTIF($U:$U,TODAY()),""),"")</f>
        <v/>
      </c>
      <c r="F12" s="13">
        <f t="shared" si="6"/>
        <v>24</v>
      </c>
      <c r="G12" s="12" t="str">
        <f ca="1">IFERROR(IF(DATE($K$3,$N$3,F12)=TODAY(),COUNTIF($U:$U,TODAY()),""),"")</f>
        <v/>
      </c>
      <c r="H12" s="13">
        <f t="shared" si="6"/>
        <v>25</v>
      </c>
      <c r="I12" s="12" t="str">
        <f ca="1">IFERROR(IF(DATE($K$3,$N$3,H12)=TODAY(),COUNTIF($U:$U,TODAY()),""),"")</f>
        <v/>
      </c>
      <c r="J12" s="13">
        <f t="shared" ref="J12:N12" si="7">H12+1</f>
        <v>26</v>
      </c>
      <c r="K12" s="12" t="str">
        <f ca="1">IFERROR(IF(DATE($K$3,$N$3,J12)=TODAY(),COUNTIF($U:$U,TODAY()),""),"")</f>
        <v/>
      </c>
      <c r="L12" s="13">
        <f t="shared" si="7"/>
        <v>27</v>
      </c>
      <c r="M12" s="12" t="str">
        <f ca="1">IFERROR(IF(DATE($K$3,$N$3,L12)=TODAY(),COUNTIF($U:$U,TODAY()),""),"")</f>
        <v/>
      </c>
      <c r="N12" s="25">
        <f t="shared" si="7"/>
        <v>28</v>
      </c>
      <c r="O12" s="26" t="str">
        <f ca="1">IFERROR(IF(DATE($K$3,$N$3,N12)=TODAY(),COUNTIF($U:$U,TODAY()),""),"")</f>
        <v/>
      </c>
      <c r="Q12" s="36">
        <f t="shared" si="0"/>
        <v>9</v>
      </c>
      <c r="R12" s="37" t="s">
        <v>30</v>
      </c>
      <c r="S12" s="38">
        <v>43290</v>
      </c>
      <c r="T12" s="37" t="s">
        <v>2</v>
      </c>
      <c r="U12" s="38"/>
      <c r="V12" s="37" t="s">
        <v>15</v>
      </c>
      <c r="W12" s="39"/>
    </row>
    <row r="13" customHeight="1" spans="2:23">
      <c r="B13" s="14"/>
      <c r="C13" s="15" t="str">
        <f ca="1">IFERROR(IF(DATE($K$3,$N$3,B12)=TODAY(),COUNTIF($T:$T,"未完成"),""),"")</f>
        <v/>
      </c>
      <c r="D13" s="16"/>
      <c r="E13" s="15" t="str">
        <f ca="1">IFERROR(IF(DATE($K$3,$N$3,D12)=TODAY(),COUNTIF($T:$T,"未完成"),""),"")</f>
        <v/>
      </c>
      <c r="F13" s="16"/>
      <c r="G13" s="15" t="str">
        <f ca="1">IFERROR(IF(DATE($K$3,$N$3,F12)=TODAY(),COUNTIF($T:$T,"未完成"),""),"")</f>
        <v/>
      </c>
      <c r="H13" s="16"/>
      <c r="I13" s="15" t="str">
        <f ca="1">IFERROR(IF(DATE($K$3,$N$3,H12)=TODAY(),COUNTIF($T:$T,"未完成"),""),"")</f>
        <v/>
      </c>
      <c r="J13" s="16"/>
      <c r="K13" s="15" t="str">
        <f ca="1">IFERROR(IF(DATE($K$3,$N$3,J12)=TODAY(),COUNTIF($T:$T,"未完成"),""),"")</f>
        <v/>
      </c>
      <c r="L13" s="16"/>
      <c r="M13" s="15" t="str">
        <f ca="1">IFERROR(IF(DATE($K$3,$N$3,L12)=TODAY(),COUNTIF($T:$T,"未完成"),""),"")</f>
        <v/>
      </c>
      <c r="N13" s="27"/>
      <c r="O13" s="28" t="str">
        <f ca="1">IFERROR(IF(DATE($K$3,$N$3,N12)=TODAY(),COUNTIF($T:$T,"未完成"),""),"")</f>
        <v/>
      </c>
      <c r="Q13" s="36">
        <f t="shared" si="0"/>
        <v>10</v>
      </c>
      <c r="R13" s="37" t="s">
        <v>31</v>
      </c>
      <c r="S13" s="38">
        <v>43291</v>
      </c>
      <c r="T13" s="37" t="s">
        <v>1</v>
      </c>
      <c r="U13" s="38">
        <v>43304</v>
      </c>
      <c r="V13" s="37" t="s">
        <v>15</v>
      </c>
      <c r="W13" s="39"/>
    </row>
    <row r="14" customHeight="1" spans="2:23">
      <c r="B14" s="11">
        <f>IF(N12&gt;=IF(MONTH($N$3)=2,IF(OR(YEAR($K$3)/400=INT(YEAR($K$3)/400),AND(YEAR($K$3)/4=INT(YEAR($K$3)/4),YEAR($K$3)/100&lt;&gt;INT(YEAR($K$3)/100))),29,28),IF(OR(MONTH($N$3)=4,MONTH($N$3)=6,MONTH($N$3)=9,MONTH($N$3)=11),30,31)),"",N12+1)</f>
        <v>29</v>
      </c>
      <c r="C14" s="12" t="str">
        <f ca="1">IFERROR(IF(DATE($K$3,$N$3,B14)=TODAY(),COUNTIF($U:$U,TODAY()),""),"")</f>
        <v/>
      </c>
      <c r="D14" s="13">
        <f t="shared" ref="D14:H14" si="8">IF(B14&gt;=IF(MONTH($N$3)=2,IF(OR(YEAR($K$3)/400=INT(YEAR($K$3)/400),AND(YEAR($K$3)/4=INT(YEAR($K$3)/4),YEAR($K$3)/100&lt;&gt;INT(YEAR($K$3)/100))),29,28),IF(OR(MONTH($N$3)=4,MONTH($N$3)=6,MONTH($N$3)=9,MONTH($N$3)=11),30,31)),"",B14+1)</f>
        <v>30</v>
      </c>
      <c r="E14" s="12" t="str">
        <f ca="1">IFERROR(IF(DATE($K$3,$N$3,D14)=TODAY(),COUNTIF($U:$U,TODAY()),""),"")</f>
        <v/>
      </c>
      <c r="F14" s="13">
        <f t="shared" si="8"/>
        <v>31</v>
      </c>
      <c r="G14" s="12" t="str">
        <f ca="1">IFERROR(IF(DATE($K$3,$N$3,F14)=TODAY(),COUNTIF($U:$U,TODAY()),""),"")</f>
        <v/>
      </c>
      <c r="H14" s="13" t="str">
        <f t="shared" si="8"/>
        <v/>
      </c>
      <c r="I14" s="12" t="str">
        <f ca="1">IFERROR(IF(DATE($K$3,$N$3,H14)=TODAY(),COUNTIF($U:$U,TODAY()),""),"")</f>
        <v/>
      </c>
      <c r="J14" s="13" t="str">
        <f t="shared" ref="J14:N14" si="9">IF(H14&gt;=IF(MONTH($N$3)=2,IF(OR(YEAR($K$3)/400=INT(YEAR($K$3)/400),AND(YEAR($K$3)/4=INT(YEAR($K$3)/4),YEAR($K$3)/100&lt;&gt;INT(YEAR($K$3)/100))),29,28),IF(OR(MONTH($N$3)=4,MONTH($N$3)=6,MONTH($N$3)=9,MONTH($N$3)=11),30,31)),"",H14+1)</f>
        <v/>
      </c>
      <c r="K14" s="12" t="str">
        <f ca="1">IFERROR(IF(DATE($K$3,$N$3,J14)=TODAY(),COUNTIF($U:$U,TODAY()),""),"")</f>
        <v/>
      </c>
      <c r="L14" s="13" t="str">
        <f t="shared" si="9"/>
        <v/>
      </c>
      <c r="M14" s="12" t="str">
        <f ca="1">IFERROR(IF(DATE($K$3,$N$3,L14)=TODAY(),COUNTIF($U:$U,TODAY()),""),"")</f>
        <v/>
      </c>
      <c r="N14" s="25" t="str">
        <f t="shared" si="9"/>
        <v/>
      </c>
      <c r="O14" s="26" t="str">
        <f ca="1">IFERROR(IF(DATE($K$3,$N$3,N14)=TODAY(),COUNTIF($U:$U,TODAY()),""),"")</f>
        <v/>
      </c>
      <c r="Q14" s="36">
        <f t="shared" si="0"/>
        <v>11</v>
      </c>
      <c r="R14" s="37" t="s">
        <v>32</v>
      </c>
      <c r="S14" s="38">
        <v>43292</v>
      </c>
      <c r="T14" s="37" t="s">
        <v>1</v>
      </c>
      <c r="U14" s="38">
        <v>43304</v>
      </c>
      <c r="V14" s="37" t="s">
        <v>15</v>
      </c>
      <c r="W14" s="39"/>
    </row>
    <row r="15" customHeight="1" spans="2:23">
      <c r="B15" s="14"/>
      <c r="C15" s="15" t="str">
        <f ca="1">IFERROR(IF(DATE($K$3,$N$3,B14)=TODAY(),COUNTIF($T:$T,"未完成"),""),"")</f>
        <v/>
      </c>
      <c r="D15" s="16"/>
      <c r="E15" s="15" t="str">
        <f ca="1">IFERROR(IF(DATE($K$3,$N$3,D14)=TODAY(),COUNTIF($T:$T,"未完成"),""),"")</f>
        <v/>
      </c>
      <c r="F15" s="16"/>
      <c r="G15" s="15" t="str">
        <f ca="1">IFERROR(IF(DATE($K$3,$N$3,F14)=TODAY(),COUNTIF($T:$T,"未完成"),""),"")</f>
        <v/>
      </c>
      <c r="H15" s="16"/>
      <c r="I15" s="15" t="str">
        <f ca="1">IFERROR(IF(DATE($K$3,$N$3,H14)=TODAY(),COUNTIF($T:$T,"未完成"),""),"")</f>
        <v/>
      </c>
      <c r="J15" s="16"/>
      <c r="K15" s="15" t="str">
        <f ca="1">IFERROR(IF(DATE($K$3,$N$3,J14)=TODAY(),COUNTIF($T:$T,"未完成"),""),"")</f>
        <v/>
      </c>
      <c r="L15" s="16"/>
      <c r="M15" s="15" t="str">
        <f ca="1">IFERROR(IF(DATE($K$3,$N$3,L14)=TODAY(),COUNTIF($T:$T,"未完成"),""),"")</f>
        <v/>
      </c>
      <c r="N15" s="27"/>
      <c r="O15" s="28" t="str">
        <f ca="1">IFERROR(IF(DATE($K$3,$N$3,N14)=TODAY(),COUNTIF($T:$T,"未完成"),""),"")</f>
        <v/>
      </c>
      <c r="Q15" s="36">
        <f t="shared" si="0"/>
        <v>12</v>
      </c>
      <c r="R15" s="37" t="s">
        <v>33</v>
      </c>
      <c r="S15" s="38">
        <v>43293</v>
      </c>
      <c r="T15" s="37" t="s">
        <v>1</v>
      </c>
      <c r="U15" s="38">
        <v>43304</v>
      </c>
      <c r="V15" s="37" t="s">
        <v>15</v>
      </c>
      <c r="W15" s="39"/>
    </row>
    <row r="16" customHeight="1" spans="2:23">
      <c r="B16" s="11" t="str">
        <f>IF(N14&gt;=IF(MONTH($N$3)=2,IF(OR(YEAR($K$3)/400=INT(YEAR($K$3)/400),AND(YEAR($K$3)/4=INT(YEAR($K$3)/4),YEAR($K$3)/100&lt;&gt;INT(YEAR($K$3)/100))),29,28),IF(OR(MONTH($N$3)=4,MONTH($N$3)=6,MONTH($N$3)=9,MONTH($N$3)=11),30,31)),"",N14+1)</f>
        <v/>
      </c>
      <c r="C16" s="12" t="str">
        <f ca="1">IFERROR(IF(DATE($K$3,$N$3,B16)=TODAY(),COUNTIF($U:$U,TODAY()),""),"")</f>
        <v/>
      </c>
      <c r="D16" s="13" t="str">
        <f t="shared" ref="D16:H16" si="10">IF(B16&gt;=IF(MONTH($N$3)=2,IF(OR(YEAR($K$3)/400=INT(YEAR($K$3)/400),AND(YEAR($K$3)/4=INT(YEAR($K$3)/4),YEAR($K$3)/100&lt;&gt;INT(YEAR($K$3)/100))),29,28),IF(OR(MONTH($N$3)=4,MONTH($N$3)=6,MONTH($N$3)=9,MONTH($N$3)=11),30,31)),"",B16+1)</f>
        <v/>
      </c>
      <c r="E16" s="12" t="str">
        <f ca="1">IFERROR(IF(DATE($K$3,$N$3,D16)=TODAY(),COUNTIF($U:$U,TODAY()),""),"")</f>
        <v/>
      </c>
      <c r="F16" s="13" t="str">
        <f t="shared" si="10"/>
        <v/>
      </c>
      <c r="G16" s="12" t="str">
        <f ca="1">IFERROR(IF(DATE($K$3,$N$3,F16)=TODAY(),COUNTIF($U:$U,TODAY()),""),"")</f>
        <v/>
      </c>
      <c r="H16" s="13" t="str">
        <f t="shared" si="10"/>
        <v/>
      </c>
      <c r="I16" s="12" t="str">
        <f ca="1">IFERROR(IF(DATE($K$3,$N$3,H16)=TODAY(),COUNTIF($U:$U,TODAY()),""),"")</f>
        <v/>
      </c>
      <c r="J16" s="13" t="str">
        <f t="shared" ref="J16:N16" si="11">IF(H16&gt;=IF(MONTH($N$3)=2,IF(OR(YEAR($K$3)/400=INT(YEAR($K$3)/400),AND(YEAR($K$3)/4=INT(YEAR($K$3)/4),YEAR($K$3)/100&lt;&gt;INT(YEAR($K$3)/100))),29,28),IF(OR(MONTH($N$3)=4,MONTH($N$3)=6,MONTH($N$3)=9,MONTH($N$3)=11),30,31)),"",H16+1)</f>
        <v/>
      </c>
      <c r="K16" s="12" t="str">
        <f ca="1">IFERROR(IF(DATE($K$3,$N$3,J16)=TODAY(),COUNTIF($U:$U,TODAY()),""),"")</f>
        <v/>
      </c>
      <c r="L16" s="13" t="str">
        <f t="shared" si="11"/>
        <v/>
      </c>
      <c r="M16" s="12" t="str">
        <f ca="1">IFERROR(IF(DATE($K$3,$N$3,L16)=TODAY(),COUNTIF($U:$U,TODAY()),""),"")</f>
        <v/>
      </c>
      <c r="N16" s="25" t="str">
        <f t="shared" si="11"/>
        <v/>
      </c>
      <c r="O16" s="26" t="str">
        <f ca="1">IFERROR(IF(DATE($K$3,$N$3,N16)=TODAY(),COUNTIF($U:$U,TODAY()),""),"")</f>
        <v/>
      </c>
      <c r="Q16" s="36">
        <f t="shared" si="0"/>
        <v>13</v>
      </c>
      <c r="R16" s="37" t="s">
        <v>34</v>
      </c>
      <c r="S16" s="38">
        <v>43294</v>
      </c>
      <c r="T16" s="37" t="s">
        <v>2</v>
      </c>
      <c r="U16" s="38"/>
      <c r="V16" s="37" t="s">
        <v>15</v>
      </c>
      <c r="W16" s="39"/>
    </row>
    <row r="17" customHeight="1" spans="2:23">
      <c r="B17" s="17"/>
      <c r="C17" s="18" t="str">
        <f ca="1">IFERROR(IF(DATE($K$3,$N$3,B16)=TODAY(),COUNTIF($T:$T,"未完成"),""),"")</f>
        <v/>
      </c>
      <c r="D17" s="19"/>
      <c r="E17" s="18" t="str">
        <f ca="1">IFERROR(IF(DATE($K$3,$N$3,D16)=TODAY(),COUNTIF($T:$T,"未完成"),""),"")</f>
        <v/>
      </c>
      <c r="F17" s="19"/>
      <c r="G17" s="18" t="str">
        <f ca="1">IFERROR(IF(DATE($K$3,$N$3,F16)=TODAY(),COUNTIF($T:$T,"未完成"),""),"")</f>
        <v/>
      </c>
      <c r="H17" s="19"/>
      <c r="I17" s="18" t="str">
        <f ca="1">IFERROR(IF(DATE($K$3,$N$3,H16)=TODAY(),COUNTIF($T:$T,"未完成"),""),"")</f>
        <v/>
      </c>
      <c r="J17" s="19"/>
      <c r="K17" s="18" t="str">
        <f ca="1">IFERROR(IF(DATE($K$3,$N$3,J16)=TODAY(),COUNTIF($T:$T,"未完成"),""),"")</f>
        <v/>
      </c>
      <c r="L17" s="19"/>
      <c r="M17" s="18" t="str">
        <f ca="1">IFERROR(IF(DATE($K$3,$N$3,L16)=TODAY(),COUNTIF($T:$T,"未完成"),""),"")</f>
        <v/>
      </c>
      <c r="N17" s="29"/>
      <c r="O17" s="30" t="str">
        <f ca="1">IFERROR(IF(DATE($K$3,$N$3,N16)=TODAY(),COUNTIF($T:$T,"未完成"),""),"")</f>
        <v/>
      </c>
      <c r="Q17" s="36">
        <f t="shared" si="0"/>
        <v>14</v>
      </c>
      <c r="R17" s="37" t="s">
        <v>35</v>
      </c>
      <c r="S17" s="38">
        <v>43295</v>
      </c>
      <c r="T17" s="37" t="s">
        <v>1</v>
      </c>
      <c r="U17" s="38">
        <v>43304</v>
      </c>
      <c r="V17" s="37" t="s">
        <v>15</v>
      </c>
      <c r="W17" s="39"/>
    </row>
    <row r="18" customHeight="1" spans="17:23">
      <c r="Q18" s="36">
        <f t="shared" si="0"/>
        <v>15</v>
      </c>
      <c r="R18" s="37" t="s">
        <v>36</v>
      </c>
      <c r="S18" s="38">
        <v>43296</v>
      </c>
      <c r="T18" s="37" t="s">
        <v>2</v>
      </c>
      <c r="U18" s="38"/>
      <c r="V18" s="37" t="s">
        <v>15</v>
      </c>
      <c r="W18" s="39"/>
    </row>
    <row r="19" customHeight="1" spans="17:23">
      <c r="Q19" s="36" t="str">
        <f t="shared" si="0"/>
        <v>-</v>
      </c>
      <c r="R19" s="37"/>
      <c r="S19" s="38"/>
      <c r="T19" s="37"/>
      <c r="U19" s="38"/>
      <c r="V19" s="37"/>
      <c r="W19" s="39"/>
    </row>
    <row r="20" customHeight="1" spans="17:23">
      <c r="Q20" s="36" t="str">
        <f t="shared" si="0"/>
        <v>-</v>
      </c>
      <c r="R20" s="37"/>
      <c r="S20" s="38"/>
      <c r="T20" s="37"/>
      <c r="U20" s="38"/>
      <c r="V20" s="37"/>
      <c r="W20" s="39"/>
    </row>
    <row r="21" customHeight="1" spans="17:23">
      <c r="Q21" s="36" t="str">
        <f t="shared" si="0"/>
        <v>-</v>
      </c>
      <c r="R21" s="37"/>
      <c r="S21" s="38"/>
      <c r="T21" s="37"/>
      <c r="U21" s="38"/>
      <c r="V21" s="37"/>
      <c r="W21" s="39"/>
    </row>
    <row r="22" customHeight="1" spans="17:23">
      <c r="Q22" s="36" t="str">
        <f t="shared" si="0"/>
        <v>-</v>
      </c>
      <c r="R22" s="37"/>
      <c r="S22" s="38"/>
      <c r="T22" s="37"/>
      <c r="U22" s="38"/>
      <c r="V22" s="37"/>
      <c r="W22" s="39"/>
    </row>
    <row r="23" customHeight="1" spans="17:23">
      <c r="Q23" s="36" t="str">
        <f t="shared" si="0"/>
        <v>-</v>
      </c>
      <c r="R23" s="37"/>
      <c r="S23" s="38"/>
      <c r="T23" s="37"/>
      <c r="U23" s="38"/>
      <c r="V23" s="37"/>
      <c r="W23" s="39"/>
    </row>
    <row r="24" customHeight="1" spans="17:23">
      <c r="Q24" s="36" t="str">
        <f t="shared" si="0"/>
        <v>-</v>
      </c>
      <c r="R24" s="37"/>
      <c r="S24" s="38"/>
      <c r="T24" s="37"/>
      <c r="U24" s="38"/>
      <c r="V24" s="37"/>
      <c r="W24" s="39"/>
    </row>
    <row r="25" customHeight="1" spans="17:23">
      <c r="Q25" s="36" t="str">
        <f t="shared" si="0"/>
        <v>-</v>
      </c>
      <c r="R25" s="37"/>
      <c r="S25" s="38"/>
      <c r="T25" s="37"/>
      <c r="U25" s="38"/>
      <c r="V25" s="37"/>
      <c r="W25" s="39"/>
    </row>
    <row r="26" customHeight="1" spans="17:23">
      <c r="Q26" s="36" t="str">
        <f t="shared" si="0"/>
        <v>-</v>
      </c>
      <c r="R26" s="37"/>
      <c r="S26" s="38"/>
      <c r="T26" s="37"/>
      <c r="U26" s="38"/>
      <c r="V26" s="37"/>
      <c r="W26" s="39"/>
    </row>
    <row r="27" customHeight="1" spans="17:23">
      <c r="Q27" s="36" t="str">
        <f t="shared" si="0"/>
        <v>-</v>
      </c>
      <c r="R27" s="37"/>
      <c r="S27" s="38"/>
      <c r="T27" s="37"/>
      <c r="U27" s="38"/>
      <c r="V27" s="37"/>
      <c r="W27" s="39"/>
    </row>
    <row r="28" customHeight="1" spans="17:23">
      <c r="Q28" s="36" t="str">
        <f t="shared" si="0"/>
        <v>-</v>
      </c>
      <c r="R28" s="37"/>
      <c r="S28" s="38"/>
      <c r="T28" s="37"/>
      <c r="U28" s="38"/>
      <c r="V28" s="37"/>
      <c r="W28" s="39"/>
    </row>
    <row r="29" customHeight="1" spans="17:23">
      <c r="Q29" s="36" t="str">
        <f t="shared" si="0"/>
        <v>-</v>
      </c>
      <c r="R29" s="37"/>
      <c r="S29" s="38"/>
      <c r="T29" s="37"/>
      <c r="U29" s="38"/>
      <c r="V29" s="37"/>
      <c r="W29" s="39"/>
    </row>
    <row r="30" customHeight="1" spans="17:23">
      <c r="Q30" s="36" t="str">
        <f t="shared" si="0"/>
        <v>-</v>
      </c>
      <c r="R30" s="37"/>
      <c r="S30" s="38"/>
      <c r="T30" s="37"/>
      <c r="U30" s="38"/>
      <c r="V30" s="37"/>
      <c r="W30" s="39"/>
    </row>
    <row r="31" customHeight="1" spans="17:23">
      <c r="Q31" s="36" t="str">
        <f t="shared" si="0"/>
        <v>-</v>
      </c>
      <c r="R31" s="37"/>
      <c r="S31" s="38"/>
      <c r="T31" s="37"/>
      <c r="U31" s="38"/>
      <c r="V31" s="37"/>
      <c r="W31" s="39"/>
    </row>
    <row r="32" customHeight="1" spans="17:23">
      <c r="Q32" s="36" t="str">
        <f t="shared" si="0"/>
        <v>-</v>
      </c>
      <c r="R32" s="37"/>
      <c r="S32" s="38"/>
      <c r="T32" s="37"/>
      <c r="U32" s="38"/>
      <c r="V32" s="37"/>
      <c r="W32" s="39"/>
    </row>
    <row r="33" customHeight="1" spans="17:23">
      <c r="Q33" s="36" t="str">
        <f t="shared" si="0"/>
        <v>-</v>
      </c>
      <c r="R33" s="37"/>
      <c r="S33" s="38"/>
      <c r="T33" s="37"/>
      <c r="U33" s="38"/>
      <c r="V33" s="37"/>
      <c r="W33" s="39"/>
    </row>
    <row r="34" customHeight="1" spans="17:23">
      <c r="Q34" s="36" t="str">
        <f t="shared" si="0"/>
        <v>-</v>
      </c>
      <c r="R34" s="37"/>
      <c r="S34" s="38"/>
      <c r="T34" s="37"/>
      <c r="U34" s="38"/>
      <c r="V34" s="37"/>
      <c r="W34" s="39"/>
    </row>
    <row r="35" customHeight="1" spans="17:23">
      <c r="Q35" s="36" t="str">
        <f t="shared" si="0"/>
        <v>-</v>
      </c>
      <c r="R35" s="37"/>
      <c r="S35" s="38"/>
      <c r="T35" s="37"/>
      <c r="U35" s="38"/>
      <c r="V35" s="37"/>
      <c r="W35" s="39"/>
    </row>
    <row r="36" customHeight="1" spans="17:23">
      <c r="Q36" s="36" t="str">
        <f t="shared" si="0"/>
        <v>-</v>
      </c>
      <c r="R36" s="37"/>
      <c r="S36" s="38"/>
      <c r="T36" s="37"/>
      <c r="U36" s="38"/>
      <c r="V36" s="37"/>
      <c r="W36" s="39"/>
    </row>
    <row r="37" customHeight="1" spans="17:23">
      <c r="Q37" s="36" t="str">
        <f t="shared" si="0"/>
        <v>-</v>
      </c>
      <c r="R37" s="37"/>
      <c r="S37" s="38"/>
      <c r="T37" s="37"/>
      <c r="U37" s="38"/>
      <c r="V37" s="37"/>
      <c r="W37" s="39"/>
    </row>
    <row r="38" customHeight="1" spans="17:23">
      <c r="Q38" s="36" t="str">
        <f t="shared" si="0"/>
        <v>-</v>
      </c>
      <c r="R38" s="37"/>
      <c r="S38" s="38"/>
      <c r="T38" s="37"/>
      <c r="U38" s="38"/>
      <c r="V38" s="37"/>
      <c r="W38" s="39"/>
    </row>
    <row r="39" customHeight="1" spans="17:23">
      <c r="Q39" s="36" t="str">
        <f t="shared" si="0"/>
        <v>-</v>
      </c>
      <c r="R39" s="37"/>
      <c r="S39" s="38"/>
      <c r="T39" s="37"/>
      <c r="U39" s="38"/>
      <c r="V39" s="37"/>
      <c r="W39" s="39"/>
    </row>
    <row r="40" customHeight="1" spans="17:23">
      <c r="Q40" s="36" t="str">
        <f t="shared" si="0"/>
        <v>-</v>
      </c>
      <c r="R40" s="37"/>
      <c r="S40" s="38"/>
      <c r="T40" s="37"/>
      <c r="U40" s="38"/>
      <c r="V40" s="37"/>
      <c r="W40" s="39"/>
    </row>
    <row r="41" customHeight="1" spans="17:23">
      <c r="Q41" s="36" t="str">
        <f t="shared" si="0"/>
        <v>-</v>
      </c>
      <c r="R41" s="37"/>
      <c r="S41" s="38"/>
      <c r="T41" s="37"/>
      <c r="U41" s="38"/>
      <c r="V41" s="37"/>
      <c r="W41" s="39"/>
    </row>
    <row r="42" customHeight="1" spans="17:23">
      <c r="Q42" s="36" t="str">
        <f t="shared" si="0"/>
        <v>-</v>
      </c>
      <c r="R42" s="37"/>
      <c r="S42" s="38"/>
      <c r="T42" s="37"/>
      <c r="U42" s="38"/>
      <c r="V42" s="37"/>
      <c r="W42" s="39"/>
    </row>
    <row r="43" customHeight="1" spans="17:23">
      <c r="Q43" s="36" t="str">
        <f t="shared" si="0"/>
        <v>-</v>
      </c>
      <c r="R43" s="37"/>
      <c r="S43" s="38"/>
      <c r="T43" s="37"/>
      <c r="U43" s="38"/>
      <c r="V43" s="37"/>
      <c r="W43" s="39"/>
    </row>
    <row r="44" customHeight="1" spans="17:23">
      <c r="Q44" s="36" t="str">
        <f t="shared" si="0"/>
        <v>-</v>
      </c>
      <c r="R44" s="37"/>
      <c r="S44" s="38"/>
      <c r="T44" s="37"/>
      <c r="U44" s="38"/>
      <c r="V44" s="37"/>
      <c r="W44" s="39"/>
    </row>
    <row r="45" customHeight="1" spans="17:23">
      <c r="Q45" s="36" t="str">
        <f t="shared" si="0"/>
        <v>-</v>
      </c>
      <c r="R45" s="37"/>
      <c r="S45" s="38"/>
      <c r="T45" s="37"/>
      <c r="U45" s="38"/>
      <c r="V45" s="37"/>
      <c r="W45" s="39"/>
    </row>
    <row r="46" customHeight="1" spans="17:23">
      <c r="Q46" s="36" t="str">
        <f t="shared" si="0"/>
        <v>-</v>
      </c>
      <c r="R46" s="37"/>
      <c r="S46" s="38"/>
      <c r="T46" s="37"/>
      <c r="U46" s="38"/>
      <c r="V46" s="37"/>
      <c r="W46" s="39"/>
    </row>
    <row r="47" customHeight="1" spans="17:23">
      <c r="Q47" s="36" t="str">
        <f t="shared" si="0"/>
        <v>-</v>
      </c>
      <c r="R47" s="37"/>
      <c r="S47" s="38"/>
      <c r="T47" s="37"/>
      <c r="U47" s="38"/>
      <c r="V47" s="37"/>
      <c r="W47" s="39"/>
    </row>
    <row r="48" customHeight="1" spans="17:23">
      <c r="Q48" s="36" t="str">
        <f t="shared" si="0"/>
        <v>-</v>
      </c>
      <c r="R48" s="37"/>
      <c r="S48" s="38"/>
      <c r="T48" s="37"/>
      <c r="U48" s="38"/>
      <c r="V48" s="37"/>
      <c r="W48" s="39"/>
    </row>
    <row r="49" customHeight="1" spans="17:23">
      <c r="Q49" s="36" t="str">
        <f t="shared" si="0"/>
        <v>-</v>
      </c>
      <c r="R49" s="37"/>
      <c r="S49" s="38"/>
      <c r="T49" s="37"/>
      <c r="U49" s="38"/>
      <c r="V49" s="37"/>
      <c r="W49" s="39"/>
    </row>
    <row r="50" customHeight="1" spans="17:23">
      <c r="Q50" s="36" t="str">
        <f t="shared" si="0"/>
        <v>-</v>
      </c>
      <c r="R50" s="37"/>
      <c r="S50" s="38"/>
      <c r="T50" s="37"/>
      <c r="U50" s="38"/>
      <c r="V50" s="37"/>
      <c r="W50" s="39"/>
    </row>
    <row r="51" customHeight="1" spans="17:23">
      <c r="Q51" s="36" t="str">
        <f t="shared" si="0"/>
        <v>-</v>
      </c>
      <c r="R51" s="37"/>
      <c r="S51" s="38"/>
      <c r="T51" s="37"/>
      <c r="U51" s="38"/>
      <c r="V51" s="37"/>
      <c r="W51" s="39"/>
    </row>
    <row r="52" customHeight="1" spans="17:23">
      <c r="Q52" s="36" t="str">
        <f t="shared" si="0"/>
        <v>-</v>
      </c>
      <c r="R52" s="37"/>
      <c r="S52" s="38"/>
      <c r="T52" s="37"/>
      <c r="U52" s="38"/>
      <c r="V52" s="37"/>
      <c r="W52" s="39"/>
    </row>
    <row r="53" customHeight="1" spans="17:23">
      <c r="Q53" s="36" t="str">
        <f t="shared" si="0"/>
        <v>-</v>
      </c>
      <c r="R53" s="37"/>
      <c r="S53" s="38"/>
      <c r="T53" s="37"/>
      <c r="U53" s="38"/>
      <c r="V53" s="37"/>
      <c r="W53" s="39"/>
    </row>
    <row r="54" customHeight="1" spans="17:23">
      <c r="Q54" s="36" t="str">
        <f t="shared" si="0"/>
        <v>-</v>
      </c>
      <c r="R54" s="37"/>
      <c r="S54" s="38"/>
      <c r="T54" s="37"/>
      <c r="U54" s="38"/>
      <c r="V54" s="37"/>
      <c r="W54" s="39"/>
    </row>
    <row r="55" customHeight="1" spans="17:23">
      <c r="Q55" s="36" t="str">
        <f t="shared" si="0"/>
        <v>-</v>
      </c>
      <c r="R55" s="37"/>
      <c r="S55" s="38"/>
      <c r="T55" s="37"/>
      <c r="U55" s="38"/>
      <c r="V55" s="37"/>
      <c r="W55" s="39"/>
    </row>
    <row r="56" customHeight="1" spans="17:23">
      <c r="Q56" s="36" t="str">
        <f t="shared" si="0"/>
        <v>-</v>
      </c>
      <c r="R56" s="37"/>
      <c r="S56" s="38"/>
      <c r="T56" s="37"/>
      <c r="U56" s="38"/>
      <c r="V56" s="37"/>
      <c r="W56" s="39"/>
    </row>
    <row r="57" customHeight="1" spans="17:23">
      <c r="Q57" s="36" t="str">
        <f t="shared" si="0"/>
        <v>-</v>
      </c>
      <c r="R57" s="37"/>
      <c r="S57" s="38"/>
      <c r="T57" s="37"/>
      <c r="U57" s="38"/>
      <c r="V57" s="37"/>
      <c r="W57" s="39"/>
    </row>
    <row r="58" customHeight="1" spans="17:23">
      <c r="Q58" s="36" t="str">
        <f t="shared" si="0"/>
        <v>-</v>
      </c>
      <c r="R58" s="37"/>
      <c r="S58" s="38"/>
      <c r="T58" s="37"/>
      <c r="U58" s="38"/>
      <c r="V58" s="37"/>
      <c r="W58" s="39"/>
    </row>
    <row r="59" customHeight="1" spans="17:23">
      <c r="Q59" s="36" t="str">
        <f t="shared" si="0"/>
        <v>-</v>
      </c>
      <c r="R59" s="37"/>
      <c r="S59" s="38"/>
      <c r="T59" s="37"/>
      <c r="U59" s="38"/>
      <c r="V59" s="37"/>
      <c r="W59" s="39"/>
    </row>
    <row r="60" customHeight="1" spans="17:23">
      <c r="Q60" s="36" t="str">
        <f t="shared" si="0"/>
        <v>-</v>
      </c>
      <c r="R60" s="37"/>
      <c r="S60" s="38"/>
      <c r="T60" s="37"/>
      <c r="U60" s="38"/>
      <c r="V60" s="37"/>
      <c r="W60" s="39"/>
    </row>
    <row r="61" customHeight="1" spans="17:23">
      <c r="Q61" s="36" t="str">
        <f t="shared" si="0"/>
        <v>-</v>
      </c>
      <c r="R61" s="37"/>
      <c r="S61" s="38"/>
      <c r="T61" s="37"/>
      <c r="U61" s="38"/>
      <c r="V61" s="37"/>
      <c r="W61" s="39"/>
    </row>
    <row r="62" customHeight="1" spans="17:23">
      <c r="Q62" s="36" t="str">
        <f t="shared" si="0"/>
        <v>-</v>
      </c>
      <c r="R62" s="37"/>
      <c r="S62" s="38"/>
      <c r="T62" s="37"/>
      <c r="U62" s="38"/>
      <c r="V62" s="37"/>
      <c r="W62" s="39"/>
    </row>
    <row r="63" customHeight="1" spans="17:23">
      <c r="Q63" s="36" t="str">
        <f t="shared" si="0"/>
        <v>-</v>
      </c>
      <c r="R63" s="37"/>
      <c r="S63" s="38"/>
      <c r="T63" s="37"/>
      <c r="U63" s="38"/>
      <c r="V63" s="37"/>
      <c r="W63" s="39"/>
    </row>
    <row r="64" customHeight="1" spans="17:23">
      <c r="Q64" s="36" t="str">
        <f t="shared" si="0"/>
        <v>-</v>
      </c>
      <c r="R64" s="37"/>
      <c r="S64" s="38"/>
      <c r="T64" s="37"/>
      <c r="U64" s="38"/>
      <c r="V64" s="37"/>
      <c r="W64" s="39"/>
    </row>
    <row r="65" customHeight="1" spans="17:23">
      <c r="Q65" s="36" t="str">
        <f t="shared" si="0"/>
        <v>-</v>
      </c>
      <c r="R65" s="37"/>
      <c r="S65" s="38"/>
      <c r="T65" s="37"/>
      <c r="U65" s="38"/>
      <c r="V65" s="37"/>
      <c r="W65" s="39"/>
    </row>
    <row r="66" customHeight="1" spans="17:23">
      <c r="Q66" s="36" t="str">
        <f t="shared" si="0"/>
        <v>-</v>
      </c>
      <c r="R66" s="37"/>
      <c r="S66" s="38"/>
      <c r="T66" s="37"/>
      <c r="U66" s="38"/>
      <c r="V66" s="37"/>
      <c r="W66" s="39"/>
    </row>
    <row r="67" customHeight="1" spans="17:23">
      <c r="Q67" s="36" t="str">
        <f t="shared" si="0"/>
        <v>-</v>
      </c>
      <c r="R67" s="37"/>
      <c r="S67" s="38"/>
      <c r="T67" s="37"/>
      <c r="U67" s="38"/>
      <c r="V67" s="37"/>
      <c r="W67" s="39"/>
    </row>
    <row r="68" customHeight="1" spans="17:23">
      <c r="Q68" s="36" t="str">
        <f t="shared" si="0"/>
        <v>-</v>
      </c>
      <c r="R68" s="37"/>
      <c r="S68" s="38"/>
      <c r="T68" s="37"/>
      <c r="U68" s="38"/>
      <c r="V68" s="37"/>
      <c r="W68" s="39"/>
    </row>
    <row r="69" customHeight="1" spans="17:23">
      <c r="Q69" s="36" t="str">
        <f t="shared" ref="Q69:Q132" si="12">IF(R69&lt;&gt;"",ROW()-3,"-")</f>
        <v>-</v>
      </c>
      <c r="R69" s="37"/>
      <c r="S69" s="38"/>
      <c r="T69" s="37"/>
      <c r="U69" s="38"/>
      <c r="V69" s="37"/>
      <c r="W69" s="39"/>
    </row>
    <row r="70" customHeight="1" spans="17:23">
      <c r="Q70" s="36" t="str">
        <f t="shared" si="12"/>
        <v>-</v>
      </c>
      <c r="R70" s="37"/>
      <c r="S70" s="38"/>
      <c r="T70" s="37"/>
      <c r="U70" s="38"/>
      <c r="V70" s="37"/>
      <c r="W70" s="39"/>
    </row>
    <row r="71" customHeight="1" spans="17:23">
      <c r="Q71" s="36" t="str">
        <f t="shared" si="12"/>
        <v>-</v>
      </c>
      <c r="R71" s="37"/>
      <c r="S71" s="38"/>
      <c r="T71" s="37"/>
      <c r="U71" s="38"/>
      <c r="V71" s="37"/>
      <c r="W71" s="39"/>
    </row>
    <row r="72" customHeight="1" spans="17:23">
      <c r="Q72" s="36" t="str">
        <f t="shared" si="12"/>
        <v>-</v>
      </c>
      <c r="R72" s="37"/>
      <c r="S72" s="38"/>
      <c r="T72" s="37"/>
      <c r="U72" s="38"/>
      <c r="V72" s="37"/>
      <c r="W72" s="39"/>
    </row>
    <row r="73" customHeight="1" spans="17:23">
      <c r="Q73" s="36" t="str">
        <f t="shared" si="12"/>
        <v>-</v>
      </c>
      <c r="R73" s="37"/>
      <c r="S73" s="38"/>
      <c r="T73" s="37"/>
      <c r="U73" s="38"/>
      <c r="V73" s="37"/>
      <c r="W73" s="39"/>
    </row>
    <row r="74" customHeight="1" spans="17:23">
      <c r="Q74" s="36" t="str">
        <f t="shared" si="12"/>
        <v>-</v>
      </c>
      <c r="R74" s="37"/>
      <c r="S74" s="38"/>
      <c r="T74" s="37"/>
      <c r="U74" s="38"/>
      <c r="V74" s="37"/>
      <c r="W74" s="39"/>
    </row>
    <row r="75" customHeight="1" spans="17:23">
      <c r="Q75" s="36" t="str">
        <f t="shared" si="12"/>
        <v>-</v>
      </c>
      <c r="R75" s="37"/>
      <c r="S75" s="38"/>
      <c r="T75" s="37"/>
      <c r="U75" s="38"/>
      <c r="V75" s="37"/>
      <c r="W75" s="39"/>
    </row>
    <row r="76" customHeight="1" spans="17:23">
      <c r="Q76" s="36" t="str">
        <f t="shared" si="12"/>
        <v>-</v>
      </c>
      <c r="R76" s="37"/>
      <c r="S76" s="38"/>
      <c r="T76" s="37"/>
      <c r="U76" s="38"/>
      <c r="V76" s="37"/>
      <c r="W76" s="39"/>
    </row>
    <row r="77" customHeight="1" spans="17:23">
      <c r="Q77" s="36" t="str">
        <f t="shared" si="12"/>
        <v>-</v>
      </c>
      <c r="R77" s="37"/>
      <c r="S77" s="38"/>
      <c r="T77" s="37"/>
      <c r="U77" s="38"/>
      <c r="V77" s="37"/>
      <c r="W77" s="39"/>
    </row>
    <row r="78" customHeight="1" spans="17:23">
      <c r="Q78" s="36" t="str">
        <f t="shared" si="12"/>
        <v>-</v>
      </c>
      <c r="R78" s="37"/>
      <c r="S78" s="38"/>
      <c r="T78" s="37"/>
      <c r="U78" s="38"/>
      <c r="V78" s="37"/>
      <c r="W78" s="39"/>
    </row>
    <row r="79" customHeight="1" spans="17:23">
      <c r="Q79" s="36" t="str">
        <f t="shared" si="12"/>
        <v>-</v>
      </c>
      <c r="R79" s="37"/>
      <c r="S79" s="38"/>
      <c r="T79" s="37"/>
      <c r="U79" s="38"/>
      <c r="V79" s="37"/>
      <c r="W79" s="39"/>
    </row>
    <row r="80" customHeight="1" spans="17:23">
      <c r="Q80" s="36" t="str">
        <f t="shared" si="12"/>
        <v>-</v>
      </c>
      <c r="R80" s="37"/>
      <c r="S80" s="38"/>
      <c r="T80" s="37"/>
      <c r="U80" s="38"/>
      <c r="V80" s="37"/>
      <c r="W80" s="39"/>
    </row>
    <row r="81" customHeight="1" spans="17:23">
      <c r="Q81" s="36" t="str">
        <f t="shared" si="12"/>
        <v>-</v>
      </c>
      <c r="R81" s="37"/>
      <c r="S81" s="38"/>
      <c r="T81" s="37"/>
      <c r="U81" s="38"/>
      <c r="V81" s="37"/>
      <c r="W81" s="39"/>
    </row>
    <row r="82" customHeight="1" spans="17:23">
      <c r="Q82" s="36" t="str">
        <f t="shared" si="12"/>
        <v>-</v>
      </c>
      <c r="R82" s="37"/>
      <c r="S82" s="38"/>
      <c r="T82" s="37"/>
      <c r="U82" s="38"/>
      <c r="V82" s="37"/>
      <c r="W82" s="39"/>
    </row>
    <row r="83" customHeight="1" spans="17:23">
      <c r="Q83" s="36" t="str">
        <f t="shared" si="12"/>
        <v>-</v>
      </c>
      <c r="R83" s="37"/>
      <c r="S83" s="38"/>
      <c r="T83" s="37"/>
      <c r="U83" s="38"/>
      <c r="V83" s="37"/>
      <c r="W83" s="39"/>
    </row>
    <row r="84" customHeight="1" spans="17:23">
      <c r="Q84" s="36" t="str">
        <f t="shared" si="12"/>
        <v>-</v>
      </c>
      <c r="R84" s="37"/>
      <c r="S84" s="38"/>
      <c r="T84" s="37"/>
      <c r="U84" s="38"/>
      <c r="V84" s="37"/>
      <c r="W84" s="39"/>
    </row>
    <row r="85" customHeight="1" spans="17:23">
      <c r="Q85" s="36" t="str">
        <f t="shared" si="12"/>
        <v>-</v>
      </c>
      <c r="R85" s="37"/>
      <c r="S85" s="38"/>
      <c r="T85" s="37"/>
      <c r="U85" s="38"/>
      <c r="V85" s="37"/>
      <c r="W85" s="39"/>
    </row>
    <row r="86" customHeight="1" spans="17:23">
      <c r="Q86" s="36" t="str">
        <f t="shared" si="12"/>
        <v>-</v>
      </c>
      <c r="R86" s="37"/>
      <c r="S86" s="38"/>
      <c r="T86" s="37"/>
      <c r="U86" s="38"/>
      <c r="V86" s="37"/>
      <c r="W86" s="39"/>
    </row>
    <row r="87" customHeight="1" spans="17:23">
      <c r="Q87" s="36" t="str">
        <f t="shared" si="12"/>
        <v>-</v>
      </c>
      <c r="R87" s="37"/>
      <c r="S87" s="38"/>
      <c r="T87" s="37"/>
      <c r="U87" s="38"/>
      <c r="V87" s="37"/>
      <c r="W87" s="39"/>
    </row>
    <row r="88" customHeight="1" spans="17:23">
      <c r="Q88" s="36" t="str">
        <f t="shared" si="12"/>
        <v>-</v>
      </c>
      <c r="R88" s="37"/>
      <c r="S88" s="38"/>
      <c r="T88" s="37"/>
      <c r="U88" s="38"/>
      <c r="V88" s="37"/>
      <c r="W88" s="39"/>
    </row>
    <row r="89" customHeight="1" spans="17:23">
      <c r="Q89" s="36" t="str">
        <f t="shared" si="12"/>
        <v>-</v>
      </c>
      <c r="R89" s="37"/>
      <c r="S89" s="38"/>
      <c r="T89" s="37"/>
      <c r="U89" s="38"/>
      <c r="V89" s="37"/>
      <c r="W89" s="39"/>
    </row>
    <row r="90" customHeight="1" spans="17:23">
      <c r="Q90" s="36" t="str">
        <f t="shared" si="12"/>
        <v>-</v>
      </c>
      <c r="R90" s="37"/>
      <c r="S90" s="38"/>
      <c r="T90" s="37"/>
      <c r="U90" s="38"/>
      <c r="V90" s="37"/>
      <c r="W90" s="39"/>
    </row>
    <row r="91" customHeight="1" spans="17:23">
      <c r="Q91" s="36" t="str">
        <f t="shared" si="12"/>
        <v>-</v>
      </c>
      <c r="R91" s="37"/>
      <c r="S91" s="38"/>
      <c r="T91" s="37"/>
      <c r="U91" s="38"/>
      <c r="V91" s="37"/>
      <c r="W91" s="39"/>
    </row>
    <row r="92" customHeight="1" spans="17:23">
      <c r="Q92" s="36" t="str">
        <f t="shared" si="12"/>
        <v>-</v>
      </c>
      <c r="R92" s="37"/>
      <c r="S92" s="38"/>
      <c r="T92" s="37"/>
      <c r="U92" s="38"/>
      <c r="V92" s="37"/>
      <c r="W92" s="39"/>
    </row>
    <row r="93" customHeight="1" spans="17:23">
      <c r="Q93" s="36" t="str">
        <f t="shared" si="12"/>
        <v>-</v>
      </c>
      <c r="R93" s="37"/>
      <c r="S93" s="38"/>
      <c r="T93" s="37"/>
      <c r="U93" s="38"/>
      <c r="V93" s="37"/>
      <c r="W93" s="39"/>
    </row>
    <row r="94" customHeight="1" spans="17:23">
      <c r="Q94" s="36" t="str">
        <f t="shared" si="12"/>
        <v>-</v>
      </c>
      <c r="R94" s="37"/>
      <c r="S94" s="38"/>
      <c r="T94" s="37"/>
      <c r="U94" s="38"/>
      <c r="V94" s="37"/>
      <c r="W94" s="39"/>
    </row>
    <row r="95" customHeight="1" spans="17:23">
      <c r="Q95" s="36" t="str">
        <f t="shared" si="12"/>
        <v>-</v>
      </c>
      <c r="R95" s="37"/>
      <c r="S95" s="38"/>
      <c r="T95" s="37"/>
      <c r="U95" s="38"/>
      <c r="V95" s="37"/>
      <c r="W95" s="39"/>
    </row>
    <row r="96" customHeight="1" spans="17:23">
      <c r="Q96" s="36" t="str">
        <f t="shared" si="12"/>
        <v>-</v>
      </c>
      <c r="R96" s="37"/>
      <c r="S96" s="38"/>
      <c r="T96" s="37"/>
      <c r="U96" s="38"/>
      <c r="V96" s="37"/>
      <c r="W96" s="39"/>
    </row>
    <row r="97" customHeight="1" spans="17:23">
      <c r="Q97" s="36" t="str">
        <f t="shared" si="12"/>
        <v>-</v>
      </c>
      <c r="R97" s="37"/>
      <c r="S97" s="38"/>
      <c r="T97" s="37"/>
      <c r="U97" s="38"/>
      <c r="V97" s="37"/>
      <c r="W97" s="39"/>
    </row>
    <row r="98" customHeight="1" spans="17:23">
      <c r="Q98" s="36" t="str">
        <f t="shared" si="12"/>
        <v>-</v>
      </c>
      <c r="R98" s="37"/>
      <c r="S98" s="38"/>
      <c r="T98" s="37"/>
      <c r="U98" s="38"/>
      <c r="V98" s="37"/>
      <c r="W98" s="39"/>
    </row>
    <row r="99" customHeight="1" spans="17:23">
      <c r="Q99" s="36" t="str">
        <f t="shared" si="12"/>
        <v>-</v>
      </c>
      <c r="R99" s="37"/>
      <c r="S99" s="38"/>
      <c r="T99" s="37"/>
      <c r="U99" s="38"/>
      <c r="V99" s="37"/>
      <c r="W99" s="39"/>
    </row>
    <row r="100" customHeight="1" spans="17:23">
      <c r="Q100" s="36" t="str">
        <f t="shared" si="12"/>
        <v>-</v>
      </c>
      <c r="R100" s="37"/>
      <c r="S100" s="38"/>
      <c r="T100" s="37"/>
      <c r="U100" s="38"/>
      <c r="V100" s="37"/>
      <c r="W100" s="39"/>
    </row>
    <row r="101" customHeight="1" spans="17:23">
      <c r="Q101" s="36" t="str">
        <f t="shared" si="12"/>
        <v>-</v>
      </c>
      <c r="R101" s="37"/>
      <c r="S101" s="38"/>
      <c r="T101" s="37"/>
      <c r="U101" s="38"/>
      <c r="V101" s="37"/>
      <c r="W101" s="39"/>
    </row>
    <row r="102" customHeight="1" spans="17:23">
      <c r="Q102" s="36" t="str">
        <f t="shared" si="12"/>
        <v>-</v>
      </c>
      <c r="R102" s="37"/>
      <c r="S102" s="38"/>
      <c r="T102" s="37"/>
      <c r="U102" s="38"/>
      <c r="V102" s="37"/>
      <c r="W102" s="39"/>
    </row>
    <row r="103" customHeight="1" spans="17:23">
      <c r="Q103" s="36" t="str">
        <f t="shared" si="12"/>
        <v>-</v>
      </c>
      <c r="R103" s="37"/>
      <c r="S103" s="38"/>
      <c r="T103" s="37"/>
      <c r="U103" s="38"/>
      <c r="V103" s="37"/>
      <c r="W103" s="39"/>
    </row>
    <row r="104" customHeight="1" spans="17:23">
      <c r="Q104" s="36" t="str">
        <f t="shared" si="12"/>
        <v>-</v>
      </c>
      <c r="R104" s="37"/>
      <c r="S104" s="38"/>
      <c r="T104" s="37"/>
      <c r="U104" s="38"/>
      <c r="V104" s="37"/>
      <c r="W104" s="39"/>
    </row>
    <row r="105" customHeight="1" spans="17:23">
      <c r="Q105" s="36" t="str">
        <f t="shared" si="12"/>
        <v>-</v>
      </c>
      <c r="R105" s="37"/>
      <c r="S105" s="38"/>
      <c r="T105" s="37"/>
      <c r="U105" s="38"/>
      <c r="V105" s="37"/>
      <c r="W105" s="39"/>
    </row>
    <row r="106" customHeight="1" spans="17:23">
      <c r="Q106" s="36" t="str">
        <f t="shared" si="12"/>
        <v>-</v>
      </c>
      <c r="R106" s="37"/>
      <c r="S106" s="38"/>
      <c r="T106" s="37"/>
      <c r="U106" s="38"/>
      <c r="V106" s="37"/>
      <c r="W106" s="39"/>
    </row>
    <row r="107" customHeight="1" spans="17:23">
      <c r="Q107" s="36" t="str">
        <f t="shared" si="12"/>
        <v>-</v>
      </c>
      <c r="R107" s="37"/>
      <c r="S107" s="38"/>
      <c r="T107" s="37"/>
      <c r="U107" s="38"/>
      <c r="V107" s="37"/>
      <c r="W107" s="39"/>
    </row>
    <row r="108" customHeight="1" spans="17:23">
      <c r="Q108" s="36" t="str">
        <f t="shared" si="12"/>
        <v>-</v>
      </c>
      <c r="R108" s="37"/>
      <c r="S108" s="38"/>
      <c r="T108" s="37"/>
      <c r="U108" s="38"/>
      <c r="V108" s="37"/>
      <c r="W108" s="39"/>
    </row>
    <row r="109" customHeight="1" spans="17:23">
      <c r="Q109" s="36" t="str">
        <f t="shared" si="12"/>
        <v>-</v>
      </c>
      <c r="R109" s="37"/>
      <c r="S109" s="38"/>
      <c r="T109" s="37"/>
      <c r="U109" s="38"/>
      <c r="V109" s="37"/>
      <c r="W109" s="39"/>
    </row>
    <row r="110" customHeight="1" spans="17:23">
      <c r="Q110" s="36" t="str">
        <f t="shared" si="12"/>
        <v>-</v>
      </c>
      <c r="R110" s="37"/>
      <c r="S110" s="38"/>
      <c r="T110" s="37"/>
      <c r="U110" s="38"/>
      <c r="V110" s="37"/>
      <c r="W110" s="39"/>
    </row>
    <row r="111" customHeight="1" spans="17:23">
      <c r="Q111" s="36" t="str">
        <f t="shared" si="12"/>
        <v>-</v>
      </c>
      <c r="R111" s="37"/>
      <c r="S111" s="38"/>
      <c r="T111" s="37"/>
      <c r="U111" s="38"/>
      <c r="V111" s="37"/>
      <c r="W111" s="39"/>
    </row>
    <row r="112" customHeight="1" spans="17:23">
      <c r="Q112" s="36" t="str">
        <f t="shared" si="12"/>
        <v>-</v>
      </c>
      <c r="R112" s="37"/>
      <c r="S112" s="38"/>
      <c r="T112" s="37"/>
      <c r="U112" s="38"/>
      <c r="V112" s="37"/>
      <c r="W112" s="39"/>
    </row>
    <row r="113" customHeight="1" spans="17:23">
      <c r="Q113" s="36" t="str">
        <f t="shared" si="12"/>
        <v>-</v>
      </c>
      <c r="R113" s="37"/>
      <c r="S113" s="38"/>
      <c r="T113" s="37"/>
      <c r="U113" s="38"/>
      <c r="V113" s="37"/>
      <c r="W113" s="39"/>
    </row>
    <row r="114" customHeight="1" spans="17:23">
      <c r="Q114" s="36" t="str">
        <f t="shared" si="12"/>
        <v>-</v>
      </c>
      <c r="R114" s="37"/>
      <c r="S114" s="38"/>
      <c r="T114" s="37"/>
      <c r="U114" s="38"/>
      <c r="V114" s="37"/>
      <c r="W114" s="39"/>
    </row>
    <row r="115" customHeight="1" spans="17:23">
      <c r="Q115" s="36" t="str">
        <f t="shared" si="12"/>
        <v>-</v>
      </c>
      <c r="R115" s="37"/>
      <c r="S115" s="38"/>
      <c r="T115" s="37"/>
      <c r="U115" s="38"/>
      <c r="V115" s="37"/>
      <c r="W115" s="39"/>
    </row>
    <row r="116" customHeight="1" spans="17:23">
      <c r="Q116" s="36" t="str">
        <f t="shared" si="12"/>
        <v>-</v>
      </c>
      <c r="R116" s="37"/>
      <c r="S116" s="38"/>
      <c r="T116" s="37"/>
      <c r="U116" s="38"/>
      <c r="V116" s="37"/>
      <c r="W116" s="39"/>
    </row>
    <row r="117" customHeight="1" spans="17:23">
      <c r="Q117" s="36" t="str">
        <f t="shared" si="12"/>
        <v>-</v>
      </c>
      <c r="R117" s="37"/>
      <c r="S117" s="38"/>
      <c r="T117" s="37"/>
      <c r="U117" s="38"/>
      <c r="V117" s="37"/>
      <c r="W117" s="39"/>
    </row>
    <row r="118" customHeight="1" spans="17:23">
      <c r="Q118" s="36" t="str">
        <f t="shared" si="12"/>
        <v>-</v>
      </c>
      <c r="R118" s="37"/>
      <c r="S118" s="38"/>
      <c r="T118" s="37"/>
      <c r="U118" s="38"/>
      <c r="V118" s="37"/>
      <c r="W118" s="39"/>
    </row>
    <row r="119" customHeight="1" spans="17:23">
      <c r="Q119" s="36" t="str">
        <f t="shared" si="12"/>
        <v>-</v>
      </c>
      <c r="R119" s="37"/>
      <c r="S119" s="38"/>
      <c r="T119" s="37"/>
      <c r="U119" s="38"/>
      <c r="V119" s="37"/>
      <c r="W119" s="39"/>
    </row>
    <row r="120" customHeight="1" spans="17:23">
      <c r="Q120" s="36" t="str">
        <f t="shared" si="12"/>
        <v>-</v>
      </c>
      <c r="R120" s="37"/>
      <c r="S120" s="38"/>
      <c r="T120" s="37"/>
      <c r="U120" s="38"/>
      <c r="V120" s="37"/>
      <c r="W120" s="39"/>
    </row>
    <row r="121" customHeight="1" spans="17:23">
      <c r="Q121" s="36" t="str">
        <f t="shared" si="12"/>
        <v>-</v>
      </c>
      <c r="R121" s="37"/>
      <c r="S121" s="38"/>
      <c r="T121" s="37"/>
      <c r="U121" s="38"/>
      <c r="V121" s="37"/>
      <c r="W121" s="39"/>
    </row>
    <row r="122" customHeight="1" spans="17:23">
      <c r="Q122" s="36" t="str">
        <f t="shared" si="12"/>
        <v>-</v>
      </c>
      <c r="R122" s="37"/>
      <c r="S122" s="38"/>
      <c r="T122" s="37"/>
      <c r="U122" s="38"/>
      <c r="V122" s="37"/>
      <c r="W122" s="39"/>
    </row>
    <row r="123" customHeight="1" spans="17:23">
      <c r="Q123" s="36" t="str">
        <f t="shared" si="12"/>
        <v>-</v>
      </c>
      <c r="R123" s="37"/>
      <c r="S123" s="38"/>
      <c r="T123" s="37"/>
      <c r="U123" s="38"/>
      <c r="V123" s="37"/>
      <c r="W123" s="39"/>
    </row>
    <row r="124" customHeight="1" spans="17:23">
      <c r="Q124" s="36" t="str">
        <f t="shared" si="12"/>
        <v>-</v>
      </c>
      <c r="R124" s="37"/>
      <c r="S124" s="38"/>
      <c r="T124" s="37"/>
      <c r="U124" s="38"/>
      <c r="V124" s="37"/>
      <c r="W124" s="39"/>
    </row>
    <row r="125" customHeight="1" spans="17:23">
      <c r="Q125" s="36" t="str">
        <f t="shared" si="12"/>
        <v>-</v>
      </c>
      <c r="R125" s="37"/>
      <c r="S125" s="38"/>
      <c r="T125" s="37"/>
      <c r="U125" s="38"/>
      <c r="V125" s="37"/>
      <c r="W125" s="39"/>
    </row>
    <row r="126" customHeight="1" spans="17:23">
      <c r="Q126" s="36" t="str">
        <f t="shared" si="12"/>
        <v>-</v>
      </c>
      <c r="R126" s="37"/>
      <c r="S126" s="38"/>
      <c r="T126" s="37"/>
      <c r="U126" s="38"/>
      <c r="V126" s="37"/>
      <c r="W126" s="39"/>
    </row>
    <row r="127" customHeight="1" spans="17:23">
      <c r="Q127" s="36" t="str">
        <f t="shared" si="12"/>
        <v>-</v>
      </c>
      <c r="R127" s="37"/>
      <c r="S127" s="38"/>
      <c r="T127" s="37"/>
      <c r="U127" s="38"/>
      <c r="V127" s="37"/>
      <c r="W127" s="39"/>
    </row>
    <row r="128" customHeight="1" spans="17:23">
      <c r="Q128" s="36" t="str">
        <f t="shared" si="12"/>
        <v>-</v>
      </c>
      <c r="R128" s="37"/>
      <c r="S128" s="38"/>
      <c r="T128" s="37"/>
      <c r="U128" s="38"/>
      <c r="V128" s="37"/>
      <c r="W128" s="39"/>
    </row>
    <row r="129" customHeight="1" spans="17:23">
      <c r="Q129" s="36" t="str">
        <f t="shared" si="12"/>
        <v>-</v>
      </c>
      <c r="R129" s="37"/>
      <c r="S129" s="38"/>
      <c r="T129" s="37"/>
      <c r="U129" s="38"/>
      <c r="V129" s="37"/>
      <c r="W129" s="39"/>
    </row>
    <row r="130" customHeight="1" spans="17:23">
      <c r="Q130" s="36" t="str">
        <f t="shared" si="12"/>
        <v>-</v>
      </c>
      <c r="R130" s="37"/>
      <c r="S130" s="38"/>
      <c r="T130" s="37"/>
      <c r="U130" s="38"/>
      <c r="V130" s="37"/>
      <c r="W130" s="39"/>
    </row>
    <row r="131" customHeight="1" spans="17:23">
      <c r="Q131" s="36" t="str">
        <f t="shared" si="12"/>
        <v>-</v>
      </c>
      <c r="R131" s="37"/>
      <c r="S131" s="38"/>
      <c r="T131" s="37"/>
      <c r="U131" s="38"/>
      <c r="V131" s="37"/>
      <c r="W131" s="39"/>
    </row>
    <row r="132" customHeight="1" spans="17:23">
      <c r="Q132" s="36" t="str">
        <f t="shared" si="12"/>
        <v>-</v>
      </c>
      <c r="R132" s="37"/>
      <c r="S132" s="38"/>
      <c r="T132" s="37"/>
      <c r="U132" s="38"/>
      <c r="V132" s="37"/>
      <c r="W132" s="39"/>
    </row>
    <row r="133" customHeight="1" spans="17:23">
      <c r="Q133" s="36" t="str">
        <f t="shared" ref="Q133:Q196" si="13">IF(R133&lt;&gt;"",ROW()-3,"-")</f>
        <v>-</v>
      </c>
      <c r="R133" s="37"/>
      <c r="S133" s="38"/>
      <c r="T133" s="37"/>
      <c r="U133" s="38"/>
      <c r="V133" s="37"/>
      <c r="W133" s="39"/>
    </row>
    <row r="134" customHeight="1" spans="17:23">
      <c r="Q134" s="36" t="str">
        <f t="shared" si="13"/>
        <v>-</v>
      </c>
      <c r="R134" s="37"/>
      <c r="S134" s="38"/>
      <c r="T134" s="37"/>
      <c r="U134" s="38"/>
      <c r="V134" s="37"/>
      <c r="W134" s="39"/>
    </row>
    <row r="135" customHeight="1" spans="17:23">
      <c r="Q135" s="36" t="str">
        <f t="shared" si="13"/>
        <v>-</v>
      </c>
      <c r="R135" s="37"/>
      <c r="S135" s="38"/>
      <c r="T135" s="37"/>
      <c r="U135" s="38"/>
      <c r="V135" s="37"/>
      <c r="W135" s="39"/>
    </row>
    <row r="136" customHeight="1" spans="17:23">
      <c r="Q136" s="36" t="str">
        <f t="shared" si="13"/>
        <v>-</v>
      </c>
      <c r="R136" s="37"/>
      <c r="S136" s="38"/>
      <c r="T136" s="37"/>
      <c r="U136" s="38"/>
      <c r="V136" s="37"/>
      <c r="W136" s="39"/>
    </row>
    <row r="137" customHeight="1" spans="17:23">
      <c r="Q137" s="36" t="str">
        <f t="shared" si="13"/>
        <v>-</v>
      </c>
      <c r="R137" s="37"/>
      <c r="S137" s="38"/>
      <c r="T137" s="37"/>
      <c r="U137" s="38"/>
      <c r="V137" s="37"/>
      <c r="W137" s="39"/>
    </row>
    <row r="138" customHeight="1" spans="17:23">
      <c r="Q138" s="36" t="str">
        <f t="shared" si="13"/>
        <v>-</v>
      </c>
      <c r="R138" s="37"/>
      <c r="S138" s="38"/>
      <c r="T138" s="37"/>
      <c r="U138" s="38"/>
      <c r="V138" s="37"/>
      <c r="W138" s="39"/>
    </row>
    <row r="139" customHeight="1" spans="17:23">
      <c r="Q139" s="36" t="str">
        <f t="shared" si="13"/>
        <v>-</v>
      </c>
      <c r="R139" s="37"/>
      <c r="S139" s="38"/>
      <c r="T139" s="37"/>
      <c r="U139" s="38"/>
      <c r="V139" s="37"/>
      <c r="W139" s="39"/>
    </row>
    <row r="140" customHeight="1" spans="17:23">
      <c r="Q140" s="36" t="str">
        <f t="shared" si="13"/>
        <v>-</v>
      </c>
      <c r="R140" s="37"/>
      <c r="S140" s="38"/>
      <c r="T140" s="37"/>
      <c r="U140" s="38"/>
      <c r="V140" s="37"/>
      <c r="W140" s="39"/>
    </row>
    <row r="141" customHeight="1" spans="17:23">
      <c r="Q141" s="36" t="str">
        <f t="shared" si="13"/>
        <v>-</v>
      </c>
      <c r="R141" s="37"/>
      <c r="S141" s="38"/>
      <c r="T141" s="37"/>
      <c r="U141" s="38"/>
      <c r="V141" s="37"/>
      <c r="W141" s="39"/>
    </row>
    <row r="142" customHeight="1" spans="17:23">
      <c r="Q142" s="36" t="str">
        <f t="shared" si="13"/>
        <v>-</v>
      </c>
      <c r="R142" s="37"/>
      <c r="S142" s="38"/>
      <c r="T142" s="37"/>
      <c r="U142" s="38"/>
      <c r="V142" s="37"/>
      <c r="W142" s="39"/>
    </row>
    <row r="143" customHeight="1" spans="17:23">
      <c r="Q143" s="36" t="str">
        <f t="shared" si="13"/>
        <v>-</v>
      </c>
      <c r="R143" s="37"/>
      <c r="S143" s="38"/>
      <c r="T143" s="37"/>
      <c r="U143" s="38"/>
      <c r="V143" s="37"/>
      <c r="W143" s="39"/>
    </row>
    <row r="144" customHeight="1" spans="17:23">
      <c r="Q144" s="36" t="str">
        <f t="shared" si="13"/>
        <v>-</v>
      </c>
      <c r="R144" s="37"/>
      <c r="S144" s="38"/>
      <c r="T144" s="37"/>
      <c r="U144" s="38"/>
      <c r="V144" s="37"/>
      <c r="W144" s="39"/>
    </row>
    <row r="145" customHeight="1" spans="17:23">
      <c r="Q145" s="36" t="str">
        <f t="shared" si="13"/>
        <v>-</v>
      </c>
      <c r="R145" s="37"/>
      <c r="S145" s="38"/>
      <c r="T145" s="37"/>
      <c r="U145" s="38"/>
      <c r="V145" s="37"/>
      <c r="W145" s="39"/>
    </row>
    <row r="146" customHeight="1" spans="17:23">
      <c r="Q146" s="36" t="str">
        <f t="shared" si="13"/>
        <v>-</v>
      </c>
      <c r="R146" s="37"/>
      <c r="S146" s="38"/>
      <c r="T146" s="37"/>
      <c r="U146" s="38"/>
      <c r="V146" s="37"/>
      <c r="W146" s="39"/>
    </row>
    <row r="147" customHeight="1" spans="17:23">
      <c r="Q147" s="36" t="str">
        <f t="shared" si="13"/>
        <v>-</v>
      </c>
      <c r="R147" s="37"/>
      <c r="S147" s="38"/>
      <c r="T147" s="37"/>
      <c r="U147" s="38"/>
      <c r="V147" s="37"/>
      <c r="W147" s="39"/>
    </row>
    <row r="148" customHeight="1" spans="17:23">
      <c r="Q148" s="36" t="str">
        <f t="shared" si="13"/>
        <v>-</v>
      </c>
      <c r="R148" s="37"/>
      <c r="S148" s="38"/>
      <c r="T148" s="37"/>
      <c r="U148" s="38"/>
      <c r="V148" s="37"/>
      <c r="W148" s="39"/>
    </row>
    <row r="149" customHeight="1" spans="17:23">
      <c r="Q149" s="36" t="str">
        <f t="shared" si="13"/>
        <v>-</v>
      </c>
      <c r="R149" s="37"/>
      <c r="S149" s="38"/>
      <c r="T149" s="37"/>
      <c r="U149" s="38"/>
      <c r="V149" s="37"/>
      <c r="W149" s="39"/>
    </row>
    <row r="150" customHeight="1" spans="17:23">
      <c r="Q150" s="36" t="str">
        <f t="shared" si="13"/>
        <v>-</v>
      </c>
      <c r="R150" s="37"/>
      <c r="S150" s="38"/>
      <c r="T150" s="37"/>
      <c r="U150" s="38"/>
      <c r="V150" s="37"/>
      <c r="W150" s="39"/>
    </row>
    <row r="151" customHeight="1" spans="17:23">
      <c r="Q151" s="36" t="str">
        <f t="shared" si="13"/>
        <v>-</v>
      </c>
      <c r="R151" s="37"/>
      <c r="S151" s="38"/>
      <c r="T151" s="37"/>
      <c r="U151" s="38"/>
      <c r="V151" s="37"/>
      <c r="W151" s="39"/>
    </row>
    <row r="152" customHeight="1" spans="17:23">
      <c r="Q152" s="36" t="str">
        <f t="shared" si="13"/>
        <v>-</v>
      </c>
      <c r="R152" s="37"/>
      <c r="S152" s="38"/>
      <c r="T152" s="37"/>
      <c r="U152" s="38"/>
      <c r="V152" s="37"/>
      <c r="W152" s="39"/>
    </row>
    <row r="153" customHeight="1" spans="17:23">
      <c r="Q153" s="36" t="str">
        <f t="shared" si="13"/>
        <v>-</v>
      </c>
      <c r="R153" s="37"/>
      <c r="S153" s="38"/>
      <c r="T153" s="37"/>
      <c r="U153" s="38"/>
      <c r="V153" s="37"/>
      <c r="W153" s="39"/>
    </row>
    <row r="154" customHeight="1" spans="17:23">
      <c r="Q154" s="36" t="str">
        <f t="shared" si="13"/>
        <v>-</v>
      </c>
      <c r="R154" s="37"/>
      <c r="S154" s="38"/>
      <c r="T154" s="37"/>
      <c r="U154" s="38"/>
      <c r="V154" s="37"/>
      <c r="W154" s="39"/>
    </row>
    <row r="155" customHeight="1" spans="17:23">
      <c r="Q155" s="36" t="str">
        <f t="shared" si="13"/>
        <v>-</v>
      </c>
      <c r="R155" s="37"/>
      <c r="S155" s="38"/>
      <c r="T155" s="37"/>
      <c r="U155" s="38"/>
      <c r="V155" s="37"/>
      <c r="W155" s="39"/>
    </row>
    <row r="156" customHeight="1" spans="17:23">
      <c r="Q156" s="36" t="str">
        <f t="shared" si="13"/>
        <v>-</v>
      </c>
      <c r="R156" s="37"/>
      <c r="S156" s="38"/>
      <c r="T156" s="37"/>
      <c r="U156" s="38"/>
      <c r="V156" s="37"/>
      <c r="W156" s="39"/>
    </row>
    <row r="157" customHeight="1" spans="17:23">
      <c r="Q157" s="36" t="str">
        <f t="shared" si="13"/>
        <v>-</v>
      </c>
      <c r="R157" s="37"/>
      <c r="S157" s="38"/>
      <c r="T157" s="37"/>
      <c r="U157" s="38"/>
      <c r="V157" s="37"/>
      <c r="W157" s="39"/>
    </row>
    <row r="158" customHeight="1" spans="17:23">
      <c r="Q158" s="36" t="str">
        <f t="shared" si="13"/>
        <v>-</v>
      </c>
      <c r="R158" s="37"/>
      <c r="S158" s="38"/>
      <c r="T158" s="37"/>
      <c r="U158" s="38"/>
      <c r="V158" s="37"/>
      <c r="W158" s="39"/>
    </row>
    <row r="159" customHeight="1" spans="17:23">
      <c r="Q159" s="36" t="str">
        <f t="shared" si="13"/>
        <v>-</v>
      </c>
      <c r="R159" s="37"/>
      <c r="S159" s="38"/>
      <c r="T159" s="37"/>
      <c r="U159" s="38"/>
      <c r="V159" s="37"/>
      <c r="W159" s="39"/>
    </row>
    <row r="160" customHeight="1" spans="17:23">
      <c r="Q160" s="36" t="str">
        <f t="shared" si="13"/>
        <v>-</v>
      </c>
      <c r="R160" s="37"/>
      <c r="S160" s="38"/>
      <c r="T160" s="37"/>
      <c r="U160" s="38"/>
      <c r="V160" s="37"/>
      <c r="W160" s="39"/>
    </row>
    <row r="161" customHeight="1" spans="17:23">
      <c r="Q161" s="36" t="str">
        <f t="shared" si="13"/>
        <v>-</v>
      </c>
      <c r="R161" s="37"/>
      <c r="S161" s="38"/>
      <c r="T161" s="37"/>
      <c r="U161" s="38"/>
      <c r="V161" s="37"/>
      <c r="W161" s="39"/>
    </row>
    <row r="162" customHeight="1" spans="17:23">
      <c r="Q162" s="36" t="str">
        <f t="shared" si="13"/>
        <v>-</v>
      </c>
      <c r="R162" s="37"/>
      <c r="S162" s="38"/>
      <c r="T162" s="37"/>
      <c r="U162" s="38"/>
      <c r="V162" s="37"/>
      <c r="W162" s="39"/>
    </row>
    <row r="163" customHeight="1" spans="17:23">
      <c r="Q163" s="36" t="str">
        <f t="shared" si="13"/>
        <v>-</v>
      </c>
      <c r="R163" s="37"/>
      <c r="S163" s="38"/>
      <c r="T163" s="37"/>
      <c r="U163" s="38"/>
      <c r="V163" s="37"/>
      <c r="W163" s="39"/>
    </row>
    <row r="164" customHeight="1" spans="17:23">
      <c r="Q164" s="36" t="str">
        <f t="shared" si="13"/>
        <v>-</v>
      </c>
      <c r="R164" s="37"/>
      <c r="S164" s="38"/>
      <c r="T164" s="37"/>
      <c r="U164" s="38"/>
      <c r="V164" s="37"/>
      <c r="W164" s="39"/>
    </row>
    <row r="165" customHeight="1" spans="17:23">
      <c r="Q165" s="36" t="str">
        <f t="shared" si="13"/>
        <v>-</v>
      </c>
      <c r="R165" s="37"/>
      <c r="S165" s="38"/>
      <c r="T165" s="37"/>
      <c r="U165" s="38"/>
      <c r="V165" s="37"/>
      <c r="W165" s="39"/>
    </row>
    <row r="166" customHeight="1" spans="17:23">
      <c r="Q166" s="36" t="str">
        <f t="shared" si="13"/>
        <v>-</v>
      </c>
      <c r="R166" s="37"/>
      <c r="S166" s="38"/>
      <c r="T166" s="37"/>
      <c r="U166" s="38"/>
      <c r="V166" s="37"/>
      <c r="W166" s="39"/>
    </row>
    <row r="167" customHeight="1" spans="17:23">
      <c r="Q167" s="36" t="str">
        <f t="shared" si="13"/>
        <v>-</v>
      </c>
      <c r="R167" s="37"/>
      <c r="S167" s="38"/>
      <c r="T167" s="37"/>
      <c r="U167" s="38"/>
      <c r="V167" s="37"/>
      <c r="W167" s="39"/>
    </row>
    <row r="168" customHeight="1" spans="17:23">
      <c r="Q168" s="36" t="str">
        <f t="shared" si="13"/>
        <v>-</v>
      </c>
      <c r="R168" s="37"/>
      <c r="S168" s="38"/>
      <c r="T168" s="37"/>
      <c r="U168" s="38"/>
      <c r="V168" s="37"/>
      <c r="W168" s="39"/>
    </row>
    <row r="169" customHeight="1" spans="17:23">
      <c r="Q169" s="36" t="str">
        <f t="shared" si="13"/>
        <v>-</v>
      </c>
      <c r="R169" s="37"/>
      <c r="S169" s="38"/>
      <c r="T169" s="37"/>
      <c r="U169" s="38"/>
      <c r="V169" s="37"/>
      <c r="W169" s="39"/>
    </row>
    <row r="170" customHeight="1" spans="17:23">
      <c r="Q170" s="36" t="str">
        <f t="shared" si="13"/>
        <v>-</v>
      </c>
      <c r="R170" s="37"/>
      <c r="S170" s="38"/>
      <c r="T170" s="37"/>
      <c r="U170" s="38"/>
      <c r="V170" s="37"/>
      <c r="W170" s="39"/>
    </row>
    <row r="171" customHeight="1" spans="17:23">
      <c r="Q171" s="36" t="str">
        <f t="shared" si="13"/>
        <v>-</v>
      </c>
      <c r="R171" s="37"/>
      <c r="S171" s="38"/>
      <c r="T171" s="37"/>
      <c r="U171" s="38"/>
      <c r="V171" s="37"/>
      <c r="W171" s="39"/>
    </row>
    <row r="172" customHeight="1" spans="17:23">
      <c r="Q172" s="36" t="str">
        <f t="shared" si="13"/>
        <v>-</v>
      </c>
      <c r="R172" s="37"/>
      <c r="S172" s="38"/>
      <c r="T172" s="37"/>
      <c r="U172" s="38"/>
      <c r="V172" s="37"/>
      <c r="W172" s="39"/>
    </row>
    <row r="173" customHeight="1" spans="17:23">
      <c r="Q173" s="36" t="str">
        <f t="shared" si="13"/>
        <v>-</v>
      </c>
      <c r="R173" s="37"/>
      <c r="S173" s="38"/>
      <c r="T173" s="37"/>
      <c r="U173" s="38"/>
      <c r="V173" s="37"/>
      <c r="W173" s="39"/>
    </row>
    <row r="174" customHeight="1" spans="17:23">
      <c r="Q174" s="36" t="str">
        <f t="shared" si="13"/>
        <v>-</v>
      </c>
      <c r="R174" s="37"/>
      <c r="S174" s="38"/>
      <c r="T174" s="37"/>
      <c r="U174" s="38"/>
      <c r="V174" s="37"/>
      <c r="W174" s="39"/>
    </row>
    <row r="175" customHeight="1" spans="17:23">
      <c r="Q175" s="36" t="str">
        <f t="shared" si="13"/>
        <v>-</v>
      </c>
      <c r="R175" s="37"/>
      <c r="S175" s="38"/>
      <c r="T175" s="37"/>
      <c r="U175" s="38"/>
      <c r="V175" s="37"/>
      <c r="W175" s="39"/>
    </row>
    <row r="176" customHeight="1" spans="17:23">
      <c r="Q176" s="36" t="str">
        <f t="shared" si="13"/>
        <v>-</v>
      </c>
      <c r="R176" s="37"/>
      <c r="S176" s="38"/>
      <c r="T176" s="37"/>
      <c r="U176" s="38"/>
      <c r="V176" s="37"/>
      <c r="W176" s="39"/>
    </row>
    <row r="177" customHeight="1" spans="17:23">
      <c r="Q177" s="36" t="str">
        <f t="shared" si="13"/>
        <v>-</v>
      </c>
      <c r="R177" s="37"/>
      <c r="S177" s="38"/>
      <c r="T177" s="37"/>
      <c r="U177" s="38"/>
      <c r="V177" s="37"/>
      <c r="W177" s="39"/>
    </row>
    <row r="178" customHeight="1" spans="17:23">
      <c r="Q178" s="36" t="str">
        <f t="shared" si="13"/>
        <v>-</v>
      </c>
      <c r="R178" s="37"/>
      <c r="S178" s="38"/>
      <c r="T178" s="37"/>
      <c r="U178" s="38"/>
      <c r="V178" s="37"/>
      <c r="W178" s="39"/>
    </row>
    <row r="179" customHeight="1" spans="17:23">
      <c r="Q179" s="36" t="str">
        <f t="shared" si="13"/>
        <v>-</v>
      </c>
      <c r="R179" s="37"/>
      <c r="S179" s="38"/>
      <c r="T179" s="37"/>
      <c r="U179" s="38"/>
      <c r="V179" s="37"/>
      <c r="W179" s="39"/>
    </row>
    <row r="180" customHeight="1" spans="17:23">
      <c r="Q180" s="36" t="str">
        <f t="shared" si="13"/>
        <v>-</v>
      </c>
      <c r="R180" s="37"/>
      <c r="S180" s="38"/>
      <c r="T180" s="37"/>
      <c r="U180" s="38"/>
      <c r="V180" s="37"/>
      <c r="W180" s="39"/>
    </row>
    <row r="181" customHeight="1" spans="17:23">
      <c r="Q181" s="36" t="str">
        <f t="shared" si="13"/>
        <v>-</v>
      </c>
      <c r="R181" s="37"/>
      <c r="S181" s="38"/>
      <c r="T181" s="37"/>
      <c r="U181" s="38"/>
      <c r="V181" s="37"/>
      <c r="W181" s="39"/>
    </row>
    <row r="182" customHeight="1" spans="17:23">
      <c r="Q182" s="36" t="str">
        <f t="shared" si="13"/>
        <v>-</v>
      </c>
      <c r="R182" s="37"/>
      <c r="S182" s="38"/>
      <c r="T182" s="37"/>
      <c r="U182" s="38"/>
      <c r="V182" s="37"/>
      <c r="W182" s="39"/>
    </row>
    <row r="183" customHeight="1" spans="17:23">
      <c r="Q183" s="36" t="str">
        <f t="shared" si="13"/>
        <v>-</v>
      </c>
      <c r="R183" s="37"/>
      <c r="S183" s="38"/>
      <c r="T183" s="37"/>
      <c r="U183" s="38"/>
      <c r="V183" s="37"/>
      <c r="W183" s="39"/>
    </row>
    <row r="184" customHeight="1" spans="17:23">
      <c r="Q184" s="36" t="str">
        <f t="shared" si="13"/>
        <v>-</v>
      </c>
      <c r="R184" s="37"/>
      <c r="S184" s="38"/>
      <c r="T184" s="37"/>
      <c r="U184" s="38"/>
      <c r="V184" s="37"/>
      <c r="W184" s="39"/>
    </row>
    <row r="185" customHeight="1" spans="17:23">
      <c r="Q185" s="36" t="str">
        <f t="shared" si="13"/>
        <v>-</v>
      </c>
      <c r="R185" s="37"/>
      <c r="S185" s="38"/>
      <c r="T185" s="37"/>
      <c r="U185" s="38"/>
      <c r="V185" s="37"/>
      <c r="W185" s="39"/>
    </row>
    <row r="186" customHeight="1" spans="17:23">
      <c r="Q186" s="36" t="str">
        <f t="shared" si="13"/>
        <v>-</v>
      </c>
      <c r="R186" s="37"/>
      <c r="S186" s="38"/>
      <c r="T186" s="37"/>
      <c r="U186" s="38"/>
      <c r="V186" s="37"/>
      <c r="W186" s="39"/>
    </row>
    <row r="187" customHeight="1" spans="17:23">
      <c r="Q187" s="36" t="str">
        <f t="shared" si="13"/>
        <v>-</v>
      </c>
      <c r="R187" s="37"/>
      <c r="S187" s="38"/>
      <c r="T187" s="37"/>
      <c r="U187" s="38"/>
      <c r="V187" s="37"/>
      <c r="W187" s="39"/>
    </row>
    <row r="188" customHeight="1" spans="17:23">
      <c r="Q188" s="36" t="str">
        <f t="shared" si="13"/>
        <v>-</v>
      </c>
      <c r="R188" s="37"/>
      <c r="S188" s="38"/>
      <c r="T188" s="37"/>
      <c r="U188" s="38"/>
      <c r="V188" s="37"/>
      <c r="W188" s="39"/>
    </row>
    <row r="189" customHeight="1" spans="17:23">
      <c r="Q189" s="36" t="str">
        <f t="shared" si="13"/>
        <v>-</v>
      </c>
      <c r="R189" s="37"/>
      <c r="S189" s="38"/>
      <c r="T189" s="37"/>
      <c r="U189" s="38"/>
      <c r="V189" s="37"/>
      <c r="W189" s="39"/>
    </row>
    <row r="190" customHeight="1" spans="17:23">
      <c r="Q190" s="36" t="str">
        <f t="shared" si="13"/>
        <v>-</v>
      </c>
      <c r="R190" s="37"/>
      <c r="S190" s="38"/>
      <c r="T190" s="37"/>
      <c r="U190" s="38"/>
      <c r="V190" s="37"/>
      <c r="W190" s="39"/>
    </row>
    <row r="191" customHeight="1" spans="17:23">
      <c r="Q191" s="36" t="str">
        <f t="shared" si="13"/>
        <v>-</v>
      </c>
      <c r="R191" s="37"/>
      <c r="S191" s="38"/>
      <c r="T191" s="37"/>
      <c r="U191" s="38"/>
      <c r="V191" s="37"/>
      <c r="W191" s="39"/>
    </row>
    <row r="192" customHeight="1" spans="17:23">
      <c r="Q192" s="36" t="str">
        <f t="shared" si="13"/>
        <v>-</v>
      </c>
      <c r="R192" s="37"/>
      <c r="S192" s="38"/>
      <c r="T192" s="37"/>
      <c r="U192" s="38"/>
      <c r="V192" s="37"/>
      <c r="W192" s="39"/>
    </row>
    <row r="193" customHeight="1" spans="17:23">
      <c r="Q193" s="36" t="str">
        <f t="shared" si="13"/>
        <v>-</v>
      </c>
      <c r="R193" s="37"/>
      <c r="S193" s="38"/>
      <c r="T193" s="37"/>
      <c r="U193" s="38"/>
      <c r="V193" s="37"/>
      <c r="W193" s="39"/>
    </row>
    <row r="194" customHeight="1" spans="17:23">
      <c r="Q194" s="36" t="str">
        <f t="shared" si="13"/>
        <v>-</v>
      </c>
      <c r="R194" s="37"/>
      <c r="S194" s="38"/>
      <c r="T194" s="37"/>
      <c r="U194" s="38"/>
      <c r="V194" s="37"/>
      <c r="W194" s="39"/>
    </row>
    <row r="195" customHeight="1" spans="17:23">
      <c r="Q195" s="36" t="str">
        <f t="shared" si="13"/>
        <v>-</v>
      </c>
      <c r="R195" s="37"/>
      <c r="S195" s="38"/>
      <c r="T195" s="37"/>
      <c r="U195" s="38"/>
      <c r="V195" s="37"/>
      <c r="W195" s="39"/>
    </row>
    <row r="196" customHeight="1" spans="17:23">
      <c r="Q196" s="36" t="str">
        <f t="shared" si="13"/>
        <v>-</v>
      </c>
      <c r="R196" s="37"/>
      <c r="S196" s="38"/>
      <c r="T196" s="37"/>
      <c r="U196" s="38"/>
      <c r="V196" s="37"/>
      <c r="W196" s="39"/>
    </row>
    <row r="197" customHeight="1" spans="17:23">
      <c r="Q197" s="36" t="str">
        <f t="shared" ref="Q197:Q260" si="14">IF(R197&lt;&gt;"",ROW()-3,"-")</f>
        <v>-</v>
      </c>
      <c r="R197" s="37"/>
      <c r="S197" s="38"/>
      <c r="T197" s="37"/>
      <c r="U197" s="38"/>
      <c r="V197" s="37"/>
      <c r="W197" s="39"/>
    </row>
    <row r="198" customHeight="1" spans="17:23">
      <c r="Q198" s="36" t="str">
        <f t="shared" si="14"/>
        <v>-</v>
      </c>
      <c r="R198" s="37"/>
      <c r="S198" s="38"/>
      <c r="T198" s="37"/>
      <c r="U198" s="38"/>
      <c r="V198" s="37"/>
      <c r="W198" s="39"/>
    </row>
    <row r="199" customHeight="1" spans="17:23">
      <c r="Q199" s="36" t="str">
        <f t="shared" si="14"/>
        <v>-</v>
      </c>
      <c r="R199" s="37"/>
      <c r="S199" s="38"/>
      <c r="T199" s="37"/>
      <c r="U199" s="38"/>
      <c r="V199" s="37"/>
      <c r="W199" s="39"/>
    </row>
    <row r="200" customHeight="1" spans="17:23">
      <c r="Q200" s="36" t="str">
        <f t="shared" si="14"/>
        <v>-</v>
      </c>
      <c r="R200" s="37"/>
      <c r="S200" s="38"/>
      <c r="T200" s="37"/>
      <c r="U200" s="38"/>
      <c r="V200" s="37"/>
      <c r="W200" s="39"/>
    </row>
    <row r="201" customHeight="1" spans="17:23">
      <c r="Q201" s="36" t="str">
        <f t="shared" si="14"/>
        <v>-</v>
      </c>
      <c r="R201" s="37"/>
      <c r="S201" s="38"/>
      <c r="T201" s="37"/>
      <c r="U201" s="38"/>
      <c r="V201" s="37"/>
      <c r="W201" s="39"/>
    </row>
    <row r="202" customHeight="1" spans="17:23">
      <c r="Q202" s="36" t="str">
        <f t="shared" si="14"/>
        <v>-</v>
      </c>
      <c r="R202" s="37"/>
      <c r="S202" s="38"/>
      <c r="T202" s="37"/>
      <c r="U202" s="38"/>
      <c r="V202" s="37"/>
      <c r="W202" s="39"/>
    </row>
    <row r="203" customHeight="1" spans="17:23">
      <c r="Q203" s="36" t="str">
        <f t="shared" si="14"/>
        <v>-</v>
      </c>
      <c r="R203" s="37"/>
      <c r="S203" s="38"/>
      <c r="T203" s="37"/>
      <c r="U203" s="38"/>
      <c r="V203" s="37"/>
      <c r="W203" s="39"/>
    </row>
    <row r="204" customHeight="1" spans="17:23">
      <c r="Q204" s="36" t="str">
        <f t="shared" si="14"/>
        <v>-</v>
      </c>
      <c r="R204" s="37"/>
      <c r="S204" s="38"/>
      <c r="T204" s="37"/>
      <c r="U204" s="38"/>
      <c r="V204" s="37"/>
      <c r="W204" s="39"/>
    </row>
    <row r="205" customHeight="1" spans="17:23">
      <c r="Q205" s="36" t="str">
        <f t="shared" si="14"/>
        <v>-</v>
      </c>
      <c r="R205" s="37"/>
      <c r="S205" s="38"/>
      <c r="T205" s="37"/>
      <c r="U205" s="38"/>
      <c r="V205" s="37"/>
      <c r="W205" s="39"/>
    </row>
    <row r="206" customHeight="1" spans="17:23">
      <c r="Q206" s="36" t="str">
        <f t="shared" si="14"/>
        <v>-</v>
      </c>
      <c r="R206" s="37"/>
      <c r="S206" s="38"/>
      <c r="T206" s="37"/>
      <c r="U206" s="38"/>
      <c r="V206" s="37"/>
      <c r="W206" s="39"/>
    </row>
    <row r="207" customHeight="1" spans="17:23">
      <c r="Q207" s="36" t="str">
        <f t="shared" si="14"/>
        <v>-</v>
      </c>
      <c r="R207" s="37"/>
      <c r="S207" s="38"/>
      <c r="T207" s="37"/>
      <c r="U207" s="38"/>
      <c r="V207" s="37"/>
      <c r="W207" s="39"/>
    </row>
    <row r="208" customHeight="1" spans="17:23">
      <c r="Q208" s="36" t="str">
        <f t="shared" si="14"/>
        <v>-</v>
      </c>
      <c r="R208" s="37"/>
      <c r="S208" s="38"/>
      <c r="T208" s="37"/>
      <c r="U208" s="38"/>
      <c r="V208" s="37"/>
      <c r="W208" s="39"/>
    </row>
    <row r="209" customHeight="1" spans="17:23">
      <c r="Q209" s="36" t="str">
        <f t="shared" si="14"/>
        <v>-</v>
      </c>
      <c r="R209" s="37"/>
      <c r="S209" s="38"/>
      <c r="T209" s="37"/>
      <c r="U209" s="38"/>
      <c r="V209" s="37"/>
      <c r="W209" s="39"/>
    </row>
    <row r="210" customHeight="1" spans="17:23">
      <c r="Q210" s="36" t="str">
        <f t="shared" si="14"/>
        <v>-</v>
      </c>
      <c r="R210" s="37"/>
      <c r="S210" s="38"/>
      <c r="T210" s="37"/>
      <c r="U210" s="38"/>
      <c r="V210" s="37"/>
      <c r="W210" s="39"/>
    </row>
    <row r="211" customHeight="1" spans="17:23">
      <c r="Q211" s="36" t="str">
        <f t="shared" si="14"/>
        <v>-</v>
      </c>
      <c r="R211" s="37"/>
      <c r="S211" s="38"/>
      <c r="T211" s="37"/>
      <c r="U211" s="38"/>
      <c r="V211" s="37"/>
      <c r="W211" s="39"/>
    </row>
    <row r="212" customHeight="1" spans="17:23">
      <c r="Q212" s="36" t="str">
        <f t="shared" si="14"/>
        <v>-</v>
      </c>
      <c r="R212" s="37"/>
      <c r="S212" s="38"/>
      <c r="T212" s="37"/>
      <c r="U212" s="38"/>
      <c r="V212" s="37"/>
      <c r="W212" s="39"/>
    </row>
    <row r="213" customHeight="1" spans="17:23">
      <c r="Q213" s="36" t="str">
        <f t="shared" si="14"/>
        <v>-</v>
      </c>
      <c r="R213" s="37"/>
      <c r="S213" s="38"/>
      <c r="T213" s="37"/>
      <c r="U213" s="38"/>
      <c r="V213" s="37"/>
      <c r="W213" s="39"/>
    </row>
    <row r="214" customHeight="1" spans="17:23">
      <c r="Q214" s="36" t="str">
        <f t="shared" si="14"/>
        <v>-</v>
      </c>
      <c r="R214" s="37"/>
      <c r="S214" s="38"/>
      <c r="T214" s="37"/>
      <c r="U214" s="38"/>
      <c r="V214" s="37"/>
      <c r="W214" s="39"/>
    </row>
    <row r="215" customHeight="1" spans="17:23">
      <c r="Q215" s="36" t="str">
        <f t="shared" si="14"/>
        <v>-</v>
      </c>
      <c r="R215" s="37"/>
      <c r="S215" s="38"/>
      <c r="T215" s="37"/>
      <c r="U215" s="38"/>
      <c r="V215" s="37"/>
      <c r="W215" s="39"/>
    </row>
    <row r="216" customHeight="1" spans="17:23">
      <c r="Q216" s="36" t="str">
        <f t="shared" si="14"/>
        <v>-</v>
      </c>
      <c r="R216" s="37"/>
      <c r="S216" s="38"/>
      <c r="T216" s="37"/>
      <c r="U216" s="38"/>
      <c r="V216" s="37"/>
      <c r="W216" s="39"/>
    </row>
    <row r="217" customHeight="1" spans="17:23">
      <c r="Q217" s="36" t="str">
        <f t="shared" si="14"/>
        <v>-</v>
      </c>
      <c r="R217" s="37"/>
      <c r="S217" s="38"/>
      <c r="T217" s="37"/>
      <c r="U217" s="38"/>
      <c r="V217" s="37"/>
      <c r="W217" s="39"/>
    </row>
    <row r="218" customHeight="1" spans="17:23">
      <c r="Q218" s="36" t="str">
        <f t="shared" si="14"/>
        <v>-</v>
      </c>
      <c r="R218" s="37"/>
      <c r="S218" s="38"/>
      <c r="T218" s="37"/>
      <c r="U218" s="38"/>
      <c r="V218" s="37"/>
      <c r="W218" s="39"/>
    </row>
    <row r="219" customHeight="1" spans="17:23">
      <c r="Q219" s="36" t="str">
        <f t="shared" si="14"/>
        <v>-</v>
      </c>
      <c r="R219" s="37"/>
      <c r="S219" s="38"/>
      <c r="T219" s="37"/>
      <c r="U219" s="38"/>
      <c r="V219" s="37"/>
      <c r="W219" s="39"/>
    </row>
    <row r="220" customHeight="1" spans="17:23">
      <c r="Q220" s="36" t="str">
        <f t="shared" si="14"/>
        <v>-</v>
      </c>
      <c r="R220" s="37"/>
      <c r="S220" s="38"/>
      <c r="T220" s="37"/>
      <c r="U220" s="38"/>
      <c r="V220" s="37"/>
      <c r="W220" s="39"/>
    </row>
    <row r="221" customHeight="1" spans="17:23">
      <c r="Q221" s="36" t="str">
        <f t="shared" si="14"/>
        <v>-</v>
      </c>
      <c r="R221" s="37"/>
      <c r="S221" s="38"/>
      <c r="T221" s="37"/>
      <c r="U221" s="38"/>
      <c r="V221" s="37"/>
      <c r="W221" s="39"/>
    </row>
    <row r="222" customHeight="1" spans="17:23">
      <c r="Q222" s="36" t="str">
        <f t="shared" si="14"/>
        <v>-</v>
      </c>
      <c r="R222" s="37"/>
      <c r="S222" s="38"/>
      <c r="T222" s="37"/>
      <c r="U222" s="38"/>
      <c r="V222" s="37"/>
      <c r="W222" s="39"/>
    </row>
    <row r="223" customHeight="1" spans="17:23">
      <c r="Q223" s="36" t="str">
        <f t="shared" si="14"/>
        <v>-</v>
      </c>
      <c r="R223" s="37"/>
      <c r="S223" s="38"/>
      <c r="T223" s="37"/>
      <c r="U223" s="38"/>
      <c r="V223" s="37"/>
      <c r="W223" s="39"/>
    </row>
    <row r="224" customHeight="1" spans="17:23">
      <c r="Q224" s="36" t="str">
        <f t="shared" si="14"/>
        <v>-</v>
      </c>
      <c r="R224" s="37"/>
      <c r="S224" s="38"/>
      <c r="T224" s="37"/>
      <c r="U224" s="38"/>
      <c r="V224" s="37"/>
      <c r="W224" s="39"/>
    </row>
    <row r="225" customHeight="1" spans="17:23">
      <c r="Q225" s="36" t="str">
        <f t="shared" si="14"/>
        <v>-</v>
      </c>
      <c r="R225" s="37"/>
      <c r="S225" s="38"/>
      <c r="T225" s="37"/>
      <c r="U225" s="38"/>
      <c r="V225" s="37"/>
      <c r="W225" s="39"/>
    </row>
    <row r="226" customHeight="1" spans="17:23">
      <c r="Q226" s="36" t="str">
        <f t="shared" si="14"/>
        <v>-</v>
      </c>
      <c r="R226" s="37"/>
      <c r="S226" s="38"/>
      <c r="T226" s="37"/>
      <c r="U226" s="38"/>
      <c r="V226" s="37"/>
      <c r="W226" s="39"/>
    </row>
    <row r="227" customHeight="1" spans="17:23">
      <c r="Q227" s="36" t="str">
        <f t="shared" si="14"/>
        <v>-</v>
      </c>
      <c r="R227" s="37"/>
      <c r="S227" s="38"/>
      <c r="T227" s="37"/>
      <c r="U227" s="38"/>
      <c r="V227" s="37"/>
      <c r="W227" s="39"/>
    </row>
    <row r="228" customHeight="1" spans="17:23">
      <c r="Q228" s="36" t="str">
        <f t="shared" si="14"/>
        <v>-</v>
      </c>
      <c r="R228" s="37"/>
      <c r="S228" s="38"/>
      <c r="T228" s="37"/>
      <c r="U228" s="38"/>
      <c r="V228" s="37"/>
      <c r="W228" s="39"/>
    </row>
    <row r="229" customHeight="1" spans="17:23">
      <c r="Q229" s="36" t="str">
        <f t="shared" si="14"/>
        <v>-</v>
      </c>
      <c r="R229" s="37"/>
      <c r="S229" s="38"/>
      <c r="T229" s="37"/>
      <c r="U229" s="38"/>
      <c r="V229" s="37"/>
      <c r="W229" s="39"/>
    </row>
    <row r="230" customHeight="1" spans="17:23">
      <c r="Q230" s="36" t="str">
        <f t="shared" si="14"/>
        <v>-</v>
      </c>
      <c r="R230" s="37"/>
      <c r="S230" s="38"/>
      <c r="T230" s="37"/>
      <c r="U230" s="38"/>
      <c r="V230" s="37"/>
      <c r="W230" s="39"/>
    </row>
    <row r="231" customHeight="1" spans="17:23">
      <c r="Q231" s="36" t="str">
        <f t="shared" si="14"/>
        <v>-</v>
      </c>
      <c r="R231" s="37"/>
      <c r="S231" s="38"/>
      <c r="T231" s="37"/>
      <c r="U231" s="38"/>
      <c r="V231" s="37"/>
      <c r="W231" s="39"/>
    </row>
    <row r="232" customHeight="1" spans="17:23">
      <c r="Q232" s="36" t="str">
        <f t="shared" si="14"/>
        <v>-</v>
      </c>
      <c r="R232" s="37"/>
      <c r="S232" s="38"/>
      <c r="T232" s="37"/>
      <c r="U232" s="38"/>
      <c r="V232" s="37"/>
      <c r="W232" s="39"/>
    </row>
    <row r="233" customHeight="1" spans="17:23">
      <c r="Q233" s="36" t="str">
        <f t="shared" si="14"/>
        <v>-</v>
      </c>
      <c r="R233" s="37"/>
      <c r="S233" s="38"/>
      <c r="T233" s="37"/>
      <c r="U233" s="38"/>
      <c r="V233" s="37"/>
      <c r="W233" s="39"/>
    </row>
    <row r="234" customHeight="1" spans="17:23">
      <c r="Q234" s="36" t="str">
        <f t="shared" si="14"/>
        <v>-</v>
      </c>
      <c r="R234" s="37"/>
      <c r="S234" s="38"/>
      <c r="T234" s="37"/>
      <c r="U234" s="38"/>
      <c r="V234" s="37"/>
      <c r="W234" s="39"/>
    </row>
    <row r="235" customHeight="1" spans="17:23">
      <c r="Q235" s="36" t="str">
        <f t="shared" si="14"/>
        <v>-</v>
      </c>
      <c r="R235" s="37"/>
      <c r="S235" s="38"/>
      <c r="T235" s="37"/>
      <c r="U235" s="38"/>
      <c r="V235" s="37"/>
      <c r="W235" s="39"/>
    </row>
    <row r="236" customHeight="1" spans="17:23">
      <c r="Q236" s="36" t="str">
        <f t="shared" si="14"/>
        <v>-</v>
      </c>
      <c r="R236" s="37"/>
      <c r="S236" s="38"/>
      <c r="T236" s="37"/>
      <c r="U236" s="38"/>
      <c r="V236" s="37"/>
      <c r="W236" s="39"/>
    </row>
    <row r="237" customHeight="1" spans="17:23">
      <c r="Q237" s="36" t="str">
        <f t="shared" si="14"/>
        <v>-</v>
      </c>
      <c r="R237" s="37"/>
      <c r="S237" s="38"/>
      <c r="T237" s="37"/>
      <c r="U237" s="38"/>
      <c r="V237" s="37"/>
      <c r="W237" s="39"/>
    </row>
    <row r="238" customHeight="1" spans="17:23">
      <c r="Q238" s="36" t="str">
        <f t="shared" si="14"/>
        <v>-</v>
      </c>
      <c r="R238" s="37"/>
      <c r="S238" s="38"/>
      <c r="T238" s="37"/>
      <c r="U238" s="38"/>
      <c r="V238" s="37"/>
      <c r="W238" s="39"/>
    </row>
    <row r="239" customHeight="1" spans="17:23">
      <c r="Q239" s="36" t="str">
        <f t="shared" si="14"/>
        <v>-</v>
      </c>
      <c r="R239" s="37"/>
      <c r="S239" s="38"/>
      <c r="T239" s="37"/>
      <c r="U239" s="38"/>
      <c r="V239" s="37"/>
      <c r="W239" s="39"/>
    </row>
    <row r="240" customHeight="1" spans="17:23">
      <c r="Q240" s="36" t="str">
        <f t="shared" si="14"/>
        <v>-</v>
      </c>
      <c r="R240" s="37"/>
      <c r="S240" s="38"/>
      <c r="T240" s="37"/>
      <c r="U240" s="38"/>
      <c r="V240" s="37"/>
      <c r="W240" s="39"/>
    </row>
    <row r="241" customHeight="1" spans="17:23">
      <c r="Q241" s="36" t="str">
        <f t="shared" si="14"/>
        <v>-</v>
      </c>
      <c r="R241" s="37"/>
      <c r="S241" s="38"/>
      <c r="T241" s="37"/>
      <c r="U241" s="38"/>
      <c r="V241" s="37"/>
      <c r="W241" s="39"/>
    </row>
    <row r="242" customHeight="1" spans="17:23">
      <c r="Q242" s="36" t="str">
        <f t="shared" si="14"/>
        <v>-</v>
      </c>
      <c r="R242" s="37"/>
      <c r="S242" s="38"/>
      <c r="T242" s="37"/>
      <c r="U242" s="38"/>
      <c r="V242" s="37"/>
      <c r="W242" s="39"/>
    </row>
    <row r="243" customHeight="1" spans="17:23">
      <c r="Q243" s="36" t="str">
        <f t="shared" si="14"/>
        <v>-</v>
      </c>
      <c r="R243" s="37"/>
      <c r="S243" s="38"/>
      <c r="T243" s="37"/>
      <c r="U243" s="38"/>
      <c r="V243" s="37"/>
      <c r="W243" s="39"/>
    </row>
    <row r="244" customHeight="1" spans="17:23">
      <c r="Q244" s="36" t="str">
        <f t="shared" si="14"/>
        <v>-</v>
      </c>
      <c r="R244" s="37"/>
      <c r="S244" s="38"/>
      <c r="T244" s="37"/>
      <c r="U244" s="38"/>
      <c r="V244" s="37"/>
      <c r="W244" s="39"/>
    </row>
    <row r="245" customHeight="1" spans="17:23">
      <c r="Q245" s="36" t="str">
        <f t="shared" si="14"/>
        <v>-</v>
      </c>
      <c r="R245" s="37"/>
      <c r="S245" s="38"/>
      <c r="T245" s="37"/>
      <c r="U245" s="38"/>
      <c r="V245" s="37"/>
      <c r="W245" s="39"/>
    </row>
    <row r="246" customHeight="1" spans="17:23">
      <c r="Q246" s="36" t="str">
        <f t="shared" si="14"/>
        <v>-</v>
      </c>
      <c r="R246" s="37"/>
      <c r="S246" s="38"/>
      <c r="T246" s="37"/>
      <c r="U246" s="38"/>
      <c r="V246" s="37"/>
      <c r="W246" s="39"/>
    </row>
    <row r="247" customHeight="1" spans="17:23">
      <c r="Q247" s="36" t="str">
        <f t="shared" si="14"/>
        <v>-</v>
      </c>
      <c r="R247" s="37"/>
      <c r="S247" s="38"/>
      <c r="T247" s="37"/>
      <c r="U247" s="38"/>
      <c r="V247" s="37"/>
      <c r="W247" s="39"/>
    </row>
    <row r="248" customHeight="1" spans="17:23">
      <c r="Q248" s="36" t="str">
        <f t="shared" si="14"/>
        <v>-</v>
      </c>
      <c r="R248" s="37"/>
      <c r="S248" s="38"/>
      <c r="T248" s="37"/>
      <c r="U248" s="38"/>
      <c r="V248" s="37"/>
      <c r="W248" s="39"/>
    </row>
    <row r="249" customHeight="1" spans="17:23">
      <c r="Q249" s="36" t="str">
        <f t="shared" si="14"/>
        <v>-</v>
      </c>
      <c r="R249" s="37"/>
      <c r="S249" s="38"/>
      <c r="T249" s="37"/>
      <c r="U249" s="38"/>
      <c r="V249" s="37"/>
      <c r="W249" s="39"/>
    </row>
    <row r="250" customHeight="1" spans="17:23">
      <c r="Q250" s="36" t="str">
        <f t="shared" si="14"/>
        <v>-</v>
      </c>
      <c r="R250" s="37"/>
      <c r="S250" s="38"/>
      <c r="T250" s="37"/>
      <c r="U250" s="38"/>
      <c r="V250" s="37"/>
      <c r="W250" s="39"/>
    </row>
    <row r="251" customHeight="1" spans="17:23">
      <c r="Q251" s="36" t="str">
        <f t="shared" si="14"/>
        <v>-</v>
      </c>
      <c r="R251" s="37"/>
      <c r="S251" s="38"/>
      <c r="T251" s="37"/>
      <c r="U251" s="38"/>
      <c r="V251" s="37"/>
      <c r="W251" s="39"/>
    </row>
    <row r="252" customHeight="1" spans="17:23">
      <c r="Q252" s="36" t="str">
        <f t="shared" si="14"/>
        <v>-</v>
      </c>
      <c r="R252" s="37"/>
      <c r="S252" s="38"/>
      <c r="T252" s="37"/>
      <c r="U252" s="38"/>
      <c r="V252" s="37"/>
      <c r="W252" s="39"/>
    </row>
    <row r="253" customHeight="1" spans="17:23">
      <c r="Q253" s="36" t="str">
        <f t="shared" si="14"/>
        <v>-</v>
      </c>
      <c r="R253" s="37"/>
      <c r="S253" s="38"/>
      <c r="T253" s="37"/>
      <c r="U253" s="38"/>
      <c r="V253" s="37"/>
      <c r="W253" s="39"/>
    </row>
    <row r="254" customHeight="1" spans="17:23">
      <c r="Q254" s="36" t="str">
        <f t="shared" si="14"/>
        <v>-</v>
      </c>
      <c r="R254" s="37"/>
      <c r="S254" s="38"/>
      <c r="T254" s="37"/>
      <c r="U254" s="38"/>
      <c r="V254" s="37"/>
      <c r="W254" s="39"/>
    </row>
    <row r="255" customHeight="1" spans="17:23">
      <c r="Q255" s="36" t="str">
        <f t="shared" si="14"/>
        <v>-</v>
      </c>
      <c r="R255" s="37"/>
      <c r="S255" s="38"/>
      <c r="T255" s="37"/>
      <c r="U255" s="38"/>
      <c r="V255" s="37"/>
      <c r="W255" s="39"/>
    </row>
    <row r="256" customHeight="1" spans="17:23">
      <c r="Q256" s="36" t="str">
        <f t="shared" si="14"/>
        <v>-</v>
      </c>
      <c r="R256" s="37"/>
      <c r="S256" s="38"/>
      <c r="T256" s="37"/>
      <c r="U256" s="38"/>
      <c r="V256" s="37"/>
      <c r="W256" s="39"/>
    </row>
    <row r="257" customHeight="1" spans="17:23">
      <c r="Q257" s="36" t="str">
        <f t="shared" si="14"/>
        <v>-</v>
      </c>
      <c r="R257" s="37"/>
      <c r="S257" s="38"/>
      <c r="T257" s="37"/>
      <c r="U257" s="38"/>
      <c r="V257" s="37"/>
      <c r="W257" s="39"/>
    </row>
    <row r="258" customHeight="1" spans="17:23">
      <c r="Q258" s="36" t="str">
        <f t="shared" si="14"/>
        <v>-</v>
      </c>
      <c r="R258" s="37"/>
      <c r="S258" s="38"/>
      <c r="T258" s="37"/>
      <c r="U258" s="38"/>
      <c r="V258" s="37"/>
      <c r="W258" s="39"/>
    </row>
    <row r="259" customHeight="1" spans="17:23">
      <c r="Q259" s="36" t="str">
        <f t="shared" si="14"/>
        <v>-</v>
      </c>
      <c r="R259" s="37"/>
      <c r="S259" s="38"/>
      <c r="T259" s="37"/>
      <c r="U259" s="38"/>
      <c r="V259" s="37"/>
      <c r="W259" s="39"/>
    </row>
    <row r="260" customHeight="1" spans="17:23">
      <c r="Q260" s="36" t="str">
        <f t="shared" si="14"/>
        <v>-</v>
      </c>
      <c r="R260" s="37"/>
      <c r="S260" s="38"/>
      <c r="T260" s="37"/>
      <c r="U260" s="38"/>
      <c r="V260" s="37"/>
      <c r="W260" s="39"/>
    </row>
    <row r="261" customHeight="1" spans="17:23">
      <c r="Q261" s="36" t="str">
        <f t="shared" ref="Q261:Q324" si="15">IF(R261&lt;&gt;"",ROW()-3,"-")</f>
        <v>-</v>
      </c>
      <c r="R261" s="37"/>
      <c r="S261" s="38"/>
      <c r="T261" s="37"/>
      <c r="U261" s="38"/>
      <c r="V261" s="37"/>
      <c r="W261" s="39"/>
    </row>
    <row r="262" customHeight="1" spans="17:23">
      <c r="Q262" s="36" t="str">
        <f t="shared" si="15"/>
        <v>-</v>
      </c>
      <c r="R262" s="37"/>
      <c r="S262" s="38"/>
      <c r="T262" s="37"/>
      <c r="U262" s="38"/>
      <c r="V262" s="37"/>
      <c r="W262" s="39"/>
    </row>
    <row r="263" customHeight="1" spans="17:23">
      <c r="Q263" s="36" t="str">
        <f t="shared" si="15"/>
        <v>-</v>
      </c>
      <c r="R263" s="37"/>
      <c r="S263" s="38"/>
      <c r="T263" s="37"/>
      <c r="U263" s="38"/>
      <c r="V263" s="37"/>
      <c r="W263" s="39"/>
    </row>
    <row r="264" customHeight="1" spans="17:23">
      <c r="Q264" s="36" t="str">
        <f t="shared" si="15"/>
        <v>-</v>
      </c>
      <c r="R264" s="37"/>
      <c r="S264" s="38"/>
      <c r="T264" s="37"/>
      <c r="U264" s="38"/>
      <c r="V264" s="37"/>
      <c r="W264" s="39"/>
    </row>
    <row r="265" customHeight="1" spans="17:23">
      <c r="Q265" s="36" t="str">
        <f t="shared" si="15"/>
        <v>-</v>
      </c>
      <c r="R265" s="37"/>
      <c r="S265" s="38"/>
      <c r="T265" s="37"/>
      <c r="U265" s="38"/>
      <c r="V265" s="37"/>
      <c r="W265" s="39"/>
    </row>
    <row r="266" customHeight="1" spans="17:23">
      <c r="Q266" s="36" t="str">
        <f t="shared" si="15"/>
        <v>-</v>
      </c>
      <c r="R266" s="37"/>
      <c r="S266" s="38"/>
      <c r="T266" s="37"/>
      <c r="U266" s="38"/>
      <c r="V266" s="37"/>
      <c r="W266" s="39"/>
    </row>
    <row r="267" customHeight="1" spans="17:23">
      <c r="Q267" s="36" t="str">
        <f t="shared" si="15"/>
        <v>-</v>
      </c>
      <c r="R267" s="37"/>
      <c r="S267" s="38"/>
      <c r="T267" s="37"/>
      <c r="U267" s="38"/>
      <c r="V267" s="37"/>
      <c r="W267" s="39"/>
    </row>
    <row r="268" customHeight="1" spans="17:23">
      <c r="Q268" s="36" t="str">
        <f t="shared" si="15"/>
        <v>-</v>
      </c>
      <c r="R268" s="37"/>
      <c r="S268" s="38"/>
      <c r="T268" s="37"/>
      <c r="U268" s="38"/>
      <c r="V268" s="37"/>
      <c r="W268" s="39"/>
    </row>
    <row r="269" customHeight="1" spans="17:23">
      <c r="Q269" s="36" t="str">
        <f t="shared" si="15"/>
        <v>-</v>
      </c>
      <c r="R269" s="37"/>
      <c r="S269" s="38"/>
      <c r="T269" s="37"/>
      <c r="U269" s="38"/>
      <c r="V269" s="37"/>
      <c r="W269" s="39"/>
    </row>
    <row r="270" customHeight="1" spans="17:23">
      <c r="Q270" s="36" t="str">
        <f t="shared" si="15"/>
        <v>-</v>
      </c>
      <c r="R270" s="37"/>
      <c r="S270" s="38"/>
      <c r="T270" s="37"/>
      <c r="U270" s="38"/>
      <c r="V270" s="37"/>
      <c r="W270" s="39"/>
    </row>
    <row r="271" customHeight="1" spans="17:23">
      <c r="Q271" s="36" t="str">
        <f t="shared" si="15"/>
        <v>-</v>
      </c>
      <c r="R271" s="37"/>
      <c r="S271" s="38"/>
      <c r="T271" s="37"/>
      <c r="U271" s="38"/>
      <c r="V271" s="37"/>
      <c r="W271" s="39"/>
    </row>
    <row r="272" customHeight="1" spans="17:23">
      <c r="Q272" s="36" t="str">
        <f t="shared" si="15"/>
        <v>-</v>
      </c>
      <c r="R272" s="37"/>
      <c r="S272" s="38"/>
      <c r="T272" s="37"/>
      <c r="U272" s="38"/>
      <c r="V272" s="37"/>
      <c r="W272" s="39"/>
    </row>
    <row r="273" customHeight="1" spans="17:23">
      <c r="Q273" s="36" t="str">
        <f t="shared" si="15"/>
        <v>-</v>
      </c>
      <c r="R273" s="37"/>
      <c r="S273" s="38"/>
      <c r="T273" s="37"/>
      <c r="U273" s="38"/>
      <c r="V273" s="37"/>
      <c r="W273" s="39"/>
    </row>
    <row r="274" customHeight="1" spans="17:23">
      <c r="Q274" s="36" t="str">
        <f t="shared" si="15"/>
        <v>-</v>
      </c>
      <c r="R274" s="37"/>
      <c r="S274" s="38"/>
      <c r="T274" s="37"/>
      <c r="U274" s="38"/>
      <c r="V274" s="37"/>
      <c r="W274" s="39"/>
    </row>
    <row r="275" customHeight="1" spans="17:23">
      <c r="Q275" s="36" t="str">
        <f t="shared" si="15"/>
        <v>-</v>
      </c>
      <c r="R275" s="37"/>
      <c r="S275" s="38"/>
      <c r="T275" s="37"/>
      <c r="U275" s="38"/>
      <c r="V275" s="37"/>
      <c r="W275" s="39"/>
    </row>
    <row r="276" customHeight="1" spans="17:23">
      <c r="Q276" s="36" t="str">
        <f t="shared" si="15"/>
        <v>-</v>
      </c>
      <c r="R276" s="37"/>
      <c r="S276" s="38"/>
      <c r="T276" s="37"/>
      <c r="U276" s="38"/>
      <c r="V276" s="37"/>
      <c r="W276" s="39"/>
    </row>
    <row r="277" customHeight="1" spans="17:23">
      <c r="Q277" s="36" t="str">
        <f t="shared" si="15"/>
        <v>-</v>
      </c>
      <c r="R277" s="37"/>
      <c r="S277" s="38"/>
      <c r="T277" s="37"/>
      <c r="U277" s="38"/>
      <c r="V277" s="37"/>
      <c r="W277" s="39"/>
    </row>
    <row r="278" customHeight="1" spans="17:23">
      <c r="Q278" s="36" t="str">
        <f t="shared" si="15"/>
        <v>-</v>
      </c>
      <c r="R278" s="37"/>
      <c r="S278" s="38"/>
      <c r="T278" s="37"/>
      <c r="U278" s="38"/>
      <c r="V278" s="37"/>
      <c r="W278" s="39"/>
    </row>
    <row r="279" customHeight="1" spans="17:23">
      <c r="Q279" s="36" t="str">
        <f t="shared" si="15"/>
        <v>-</v>
      </c>
      <c r="R279" s="37"/>
      <c r="S279" s="38"/>
      <c r="T279" s="37"/>
      <c r="U279" s="38"/>
      <c r="V279" s="37"/>
      <c r="W279" s="39"/>
    </row>
    <row r="280" customHeight="1" spans="17:23">
      <c r="Q280" s="36" t="str">
        <f t="shared" si="15"/>
        <v>-</v>
      </c>
      <c r="R280" s="37"/>
      <c r="S280" s="38"/>
      <c r="T280" s="37"/>
      <c r="U280" s="38"/>
      <c r="V280" s="37"/>
      <c r="W280" s="39"/>
    </row>
    <row r="281" customHeight="1" spans="17:23">
      <c r="Q281" s="36" t="str">
        <f t="shared" si="15"/>
        <v>-</v>
      </c>
      <c r="R281" s="37"/>
      <c r="S281" s="38"/>
      <c r="T281" s="37"/>
      <c r="U281" s="38"/>
      <c r="V281" s="37"/>
      <c r="W281" s="39"/>
    </row>
    <row r="282" customHeight="1" spans="17:23">
      <c r="Q282" s="36" t="str">
        <f t="shared" si="15"/>
        <v>-</v>
      </c>
      <c r="R282" s="37"/>
      <c r="S282" s="38"/>
      <c r="T282" s="37"/>
      <c r="U282" s="38"/>
      <c r="V282" s="37"/>
      <c r="W282" s="39"/>
    </row>
    <row r="283" customHeight="1" spans="17:23">
      <c r="Q283" s="36" t="str">
        <f t="shared" si="15"/>
        <v>-</v>
      </c>
      <c r="R283" s="37"/>
      <c r="S283" s="38"/>
      <c r="T283" s="37"/>
      <c r="U283" s="38"/>
      <c r="V283" s="37"/>
      <c r="W283" s="39"/>
    </row>
    <row r="284" customHeight="1" spans="17:23">
      <c r="Q284" s="36" t="str">
        <f t="shared" si="15"/>
        <v>-</v>
      </c>
      <c r="R284" s="37"/>
      <c r="S284" s="38"/>
      <c r="T284" s="37"/>
      <c r="U284" s="38"/>
      <c r="V284" s="37"/>
      <c r="W284" s="39"/>
    </row>
    <row r="285" customHeight="1" spans="17:23">
      <c r="Q285" s="36" t="str">
        <f t="shared" si="15"/>
        <v>-</v>
      </c>
      <c r="R285" s="37"/>
      <c r="S285" s="38"/>
      <c r="T285" s="37"/>
      <c r="U285" s="38"/>
      <c r="V285" s="37"/>
      <c r="W285" s="39"/>
    </row>
    <row r="286" customHeight="1" spans="17:23">
      <c r="Q286" s="36" t="str">
        <f t="shared" si="15"/>
        <v>-</v>
      </c>
      <c r="R286" s="37"/>
      <c r="S286" s="38"/>
      <c r="T286" s="37"/>
      <c r="U286" s="38"/>
      <c r="V286" s="37"/>
      <c r="W286" s="39"/>
    </row>
    <row r="287" customHeight="1" spans="17:23">
      <c r="Q287" s="36" t="str">
        <f t="shared" si="15"/>
        <v>-</v>
      </c>
      <c r="R287" s="37"/>
      <c r="S287" s="38"/>
      <c r="T287" s="37"/>
      <c r="U287" s="38"/>
      <c r="V287" s="37"/>
      <c r="W287" s="39"/>
    </row>
    <row r="288" customHeight="1" spans="17:23">
      <c r="Q288" s="36" t="str">
        <f t="shared" si="15"/>
        <v>-</v>
      </c>
      <c r="R288" s="37"/>
      <c r="S288" s="38"/>
      <c r="T288" s="37"/>
      <c r="U288" s="38"/>
      <c r="V288" s="37"/>
      <c r="W288" s="39"/>
    </row>
    <row r="289" customHeight="1" spans="17:23">
      <c r="Q289" s="36" t="str">
        <f t="shared" si="15"/>
        <v>-</v>
      </c>
      <c r="R289" s="37"/>
      <c r="S289" s="38"/>
      <c r="T289" s="37"/>
      <c r="U289" s="38"/>
      <c r="V289" s="37"/>
      <c r="W289" s="39"/>
    </row>
    <row r="290" customHeight="1" spans="17:23">
      <c r="Q290" s="36" t="str">
        <f t="shared" si="15"/>
        <v>-</v>
      </c>
      <c r="R290" s="37"/>
      <c r="S290" s="38"/>
      <c r="T290" s="37"/>
      <c r="U290" s="38"/>
      <c r="V290" s="37"/>
      <c r="W290" s="39"/>
    </row>
    <row r="291" customHeight="1" spans="17:23">
      <c r="Q291" s="36" t="str">
        <f t="shared" si="15"/>
        <v>-</v>
      </c>
      <c r="R291" s="37"/>
      <c r="S291" s="38"/>
      <c r="T291" s="37"/>
      <c r="U291" s="38"/>
      <c r="V291" s="37"/>
      <c r="W291" s="39"/>
    </row>
    <row r="292" customHeight="1" spans="17:23">
      <c r="Q292" s="36" t="str">
        <f t="shared" si="15"/>
        <v>-</v>
      </c>
      <c r="R292" s="37"/>
      <c r="S292" s="38"/>
      <c r="T292" s="37"/>
      <c r="U292" s="38"/>
      <c r="V292" s="37"/>
      <c r="W292" s="39"/>
    </row>
    <row r="293" customHeight="1" spans="17:23">
      <c r="Q293" s="36" t="str">
        <f t="shared" si="15"/>
        <v>-</v>
      </c>
      <c r="R293" s="37"/>
      <c r="S293" s="38"/>
      <c r="T293" s="37"/>
      <c r="U293" s="38"/>
      <c r="V293" s="37"/>
      <c r="W293" s="39"/>
    </row>
    <row r="294" customHeight="1" spans="17:23">
      <c r="Q294" s="36" t="str">
        <f t="shared" si="15"/>
        <v>-</v>
      </c>
      <c r="R294" s="37"/>
      <c r="S294" s="38"/>
      <c r="T294" s="37"/>
      <c r="U294" s="38"/>
      <c r="V294" s="37"/>
      <c r="W294" s="39"/>
    </row>
    <row r="295" customHeight="1" spans="17:23">
      <c r="Q295" s="36" t="str">
        <f t="shared" si="15"/>
        <v>-</v>
      </c>
      <c r="R295" s="37"/>
      <c r="S295" s="38"/>
      <c r="T295" s="37"/>
      <c r="U295" s="38"/>
      <c r="V295" s="37"/>
      <c r="W295" s="39"/>
    </row>
    <row r="296" customHeight="1" spans="17:23">
      <c r="Q296" s="36" t="str">
        <f t="shared" si="15"/>
        <v>-</v>
      </c>
      <c r="R296" s="37"/>
      <c r="S296" s="38"/>
      <c r="T296" s="37"/>
      <c r="U296" s="38"/>
      <c r="V296" s="37"/>
      <c r="W296" s="39"/>
    </row>
    <row r="297" customHeight="1" spans="17:23">
      <c r="Q297" s="36" t="str">
        <f t="shared" si="15"/>
        <v>-</v>
      </c>
      <c r="R297" s="37"/>
      <c r="S297" s="38"/>
      <c r="T297" s="37"/>
      <c r="U297" s="38"/>
      <c r="V297" s="37"/>
      <c r="W297" s="39"/>
    </row>
    <row r="298" customHeight="1" spans="17:23">
      <c r="Q298" s="36" t="str">
        <f t="shared" si="15"/>
        <v>-</v>
      </c>
      <c r="R298" s="37"/>
      <c r="S298" s="38"/>
      <c r="T298" s="37"/>
      <c r="U298" s="38"/>
      <c r="V298" s="37"/>
      <c r="W298" s="39"/>
    </row>
    <row r="299" customHeight="1" spans="17:23">
      <c r="Q299" s="36" t="str">
        <f t="shared" si="15"/>
        <v>-</v>
      </c>
      <c r="R299" s="37"/>
      <c r="S299" s="38"/>
      <c r="T299" s="37"/>
      <c r="U299" s="38"/>
      <c r="V299" s="37"/>
      <c r="W299" s="39"/>
    </row>
    <row r="300" customHeight="1" spans="17:23">
      <c r="Q300" s="36" t="str">
        <f t="shared" si="15"/>
        <v>-</v>
      </c>
      <c r="R300" s="37"/>
      <c r="S300" s="38"/>
      <c r="T300" s="37"/>
      <c r="U300" s="38"/>
      <c r="V300" s="37"/>
      <c r="W300" s="39"/>
    </row>
    <row r="301" customHeight="1" spans="17:23">
      <c r="Q301" s="36" t="str">
        <f t="shared" si="15"/>
        <v>-</v>
      </c>
      <c r="R301" s="37"/>
      <c r="S301" s="38"/>
      <c r="T301" s="37"/>
      <c r="U301" s="38"/>
      <c r="V301" s="37"/>
      <c r="W301" s="39"/>
    </row>
    <row r="302" customHeight="1" spans="17:23">
      <c r="Q302" s="36" t="str">
        <f t="shared" si="15"/>
        <v>-</v>
      </c>
      <c r="R302" s="37"/>
      <c r="S302" s="38"/>
      <c r="T302" s="37"/>
      <c r="U302" s="38"/>
      <c r="V302" s="37"/>
      <c r="W302" s="39"/>
    </row>
    <row r="303" customHeight="1" spans="17:23">
      <c r="Q303" s="36" t="str">
        <f t="shared" si="15"/>
        <v>-</v>
      </c>
      <c r="R303" s="37"/>
      <c r="S303" s="38"/>
      <c r="T303" s="37"/>
      <c r="U303" s="38"/>
      <c r="V303" s="37"/>
      <c r="W303" s="39"/>
    </row>
    <row r="304" customHeight="1" spans="17:23">
      <c r="Q304" s="36" t="str">
        <f t="shared" si="15"/>
        <v>-</v>
      </c>
      <c r="R304" s="37"/>
      <c r="S304" s="38"/>
      <c r="T304" s="37"/>
      <c r="U304" s="38"/>
      <c r="V304" s="37"/>
      <c r="W304" s="39"/>
    </row>
    <row r="305" customHeight="1" spans="17:23">
      <c r="Q305" s="36" t="str">
        <f t="shared" si="15"/>
        <v>-</v>
      </c>
      <c r="R305" s="37"/>
      <c r="S305" s="38"/>
      <c r="T305" s="37"/>
      <c r="U305" s="38"/>
      <c r="V305" s="37"/>
      <c r="W305" s="39"/>
    </row>
    <row r="306" customHeight="1" spans="17:23">
      <c r="Q306" s="36" t="str">
        <f t="shared" si="15"/>
        <v>-</v>
      </c>
      <c r="R306" s="37"/>
      <c r="S306" s="38"/>
      <c r="T306" s="37"/>
      <c r="U306" s="38"/>
      <c r="V306" s="37"/>
      <c r="W306" s="39"/>
    </row>
    <row r="307" customHeight="1" spans="17:23">
      <c r="Q307" s="36" t="str">
        <f t="shared" si="15"/>
        <v>-</v>
      </c>
      <c r="R307" s="37"/>
      <c r="S307" s="38"/>
      <c r="T307" s="37"/>
      <c r="U307" s="38"/>
      <c r="V307" s="37"/>
      <c r="W307" s="39"/>
    </row>
    <row r="308" customHeight="1" spans="17:23">
      <c r="Q308" s="36" t="str">
        <f t="shared" si="15"/>
        <v>-</v>
      </c>
      <c r="R308" s="37"/>
      <c r="S308" s="38"/>
      <c r="T308" s="37"/>
      <c r="U308" s="38"/>
      <c r="V308" s="37"/>
      <c r="W308" s="39"/>
    </row>
    <row r="309" customHeight="1" spans="17:23">
      <c r="Q309" s="36" t="str">
        <f t="shared" si="15"/>
        <v>-</v>
      </c>
      <c r="R309" s="37"/>
      <c r="S309" s="38"/>
      <c r="T309" s="37"/>
      <c r="U309" s="38"/>
      <c r="V309" s="37"/>
      <c r="W309" s="39"/>
    </row>
    <row r="310" customHeight="1" spans="17:23">
      <c r="Q310" s="36" t="str">
        <f t="shared" si="15"/>
        <v>-</v>
      </c>
      <c r="R310" s="37"/>
      <c r="S310" s="38"/>
      <c r="T310" s="37"/>
      <c r="U310" s="38"/>
      <c r="V310" s="37"/>
      <c r="W310" s="39"/>
    </row>
    <row r="311" customHeight="1" spans="17:23">
      <c r="Q311" s="36" t="str">
        <f t="shared" si="15"/>
        <v>-</v>
      </c>
      <c r="R311" s="37"/>
      <c r="S311" s="38"/>
      <c r="T311" s="37"/>
      <c r="U311" s="38"/>
      <c r="V311" s="37"/>
      <c r="W311" s="39"/>
    </row>
    <row r="312" customHeight="1" spans="17:23">
      <c r="Q312" s="36" t="str">
        <f t="shared" si="15"/>
        <v>-</v>
      </c>
      <c r="R312" s="37"/>
      <c r="S312" s="38"/>
      <c r="T312" s="37"/>
      <c r="U312" s="38"/>
      <c r="V312" s="37"/>
      <c r="W312" s="39"/>
    </row>
    <row r="313" customHeight="1" spans="17:23">
      <c r="Q313" s="36" t="str">
        <f t="shared" si="15"/>
        <v>-</v>
      </c>
      <c r="R313" s="37"/>
      <c r="S313" s="38"/>
      <c r="T313" s="37"/>
      <c r="U313" s="38"/>
      <c r="V313" s="37"/>
      <c r="W313" s="39"/>
    </row>
    <row r="314" customHeight="1" spans="17:23">
      <c r="Q314" s="36" t="str">
        <f t="shared" si="15"/>
        <v>-</v>
      </c>
      <c r="R314" s="37"/>
      <c r="S314" s="38"/>
      <c r="T314" s="37"/>
      <c r="U314" s="38"/>
      <c r="V314" s="37"/>
      <c r="W314" s="39"/>
    </row>
    <row r="315" customHeight="1" spans="17:23">
      <c r="Q315" s="36" t="str">
        <f t="shared" si="15"/>
        <v>-</v>
      </c>
      <c r="R315" s="37"/>
      <c r="S315" s="38"/>
      <c r="T315" s="37"/>
      <c r="U315" s="38"/>
      <c r="V315" s="37"/>
      <c r="W315" s="39"/>
    </row>
    <row r="316" customHeight="1" spans="17:23">
      <c r="Q316" s="36" t="str">
        <f t="shared" si="15"/>
        <v>-</v>
      </c>
      <c r="R316" s="37"/>
      <c r="S316" s="38"/>
      <c r="T316" s="37"/>
      <c r="U316" s="38"/>
      <c r="V316" s="37"/>
      <c r="W316" s="39"/>
    </row>
    <row r="317" customHeight="1" spans="17:23">
      <c r="Q317" s="36" t="str">
        <f t="shared" si="15"/>
        <v>-</v>
      </c>
      <c r="R317" s="37"/>
      <c r="S317" s="38"/>
      <c r="T317" s="37"/>
      <c r="U317" s="38"/>
      <c r="V317" s="37"/>
      <c r="W317" s="39"/>
    </row>
    <row r="318" customHeight="1" spans="17:23">
      <c r="Q318" s="36" t="str">
        <f t="shared" si="15"/>
        <v>-</v>
      </c>
      <c r="R318" s="37"/>
      <c r="S318" s="38"/>
      <c r="T318" s="37"/>
      <c r="U318" s="38"/>
      <c r="V318" s="37"/>
      <c r="W318" s="39"/>
    </row>
    <row r="319" customHeight="1" spans="17:23">
      <c r="Q319" s="36" t="str">
        <f t="shared" si="15"/>
        <v>-</v>
      </c>
      <c r="R319" s="37"/>
      <c r="S319" s="38"/>
      <c r="T319" s="37"/>
      <c r="U319" s="38"/>
      <c r="V319" s="37"/>
      <c r="W319" s="39"/>
    </row>
    <row r="320" customHeight="1" spans="17:23">
      <c r="Q320" s="36" t="str">
        <f t="shared" si="15"/>
        <v>-</v>
      </c>
      <c r="R320" s="37"/>
      <c r="S320" s="38"/>
      <c r="T320" s="37"/>
      <c r="U320" s="38"/>
      <c r="V320" s="37"/>
      <c r="W320" s="39"/>
    </row>
    <row r="321" customHeight="1" spans="17:23">
      <c r="Q321" s="36" t="str">
        <f t="shared" si="15"/>
        <v>-</v>
      </c>
      <c r="R321" s="37"/>
      <c r="S321" s="38"/>
      <c r="T321" s="37"/>
      <c r="U321" s="38"/>
      <c r="V321" s="37"/>
      <c r="W321" s="39"/>
    </row>
    <row r="322" customHeight="1" spans="17:23">
      <c r="Q322" s="36" t="str">
        <f t="shared" si="15"/>
        <v>-</v>
      </c>
      <c r="R322" s="37"/>
      <c r="S322" s="38"/>
      <c r="T322" s="37"/>
      <c r="U322" s="38"/>
      <c r="V322" s="37"/>
      <c r="W322" s="39"/>
    </row>
    <row r="323" customHeight="1" spans="17:23">
      <c r="Q323" s="36" t="str">
        <f t="shared" si="15"/>
        <v>-</v>
      </c>
      <c r="R323" s="37"/>
      <c r="S323" s="38"/>
      <c r="T323" s="37"/>
      <c r="U323" s="38"/>
      <c r="V323" s="37"/>
      <c r="W323" s="39"/>
    </row>
    <row r="324" customHeight="1" spans="17:23">
      <c r="Q324" s="36" t="str">
        <f t="shared" si="15"/>
        <v>-</v>
      </c>
      <c r="R324" s="37"/>
      <c r="S324" s="38"/>
      <c r="T324" s="37"/>
      <c r="U324" s="38"/>
      <c r="V324" s="37"/>
      <c r="W324" s="39"/>
    </row>
    <row r="325" customHeight="1" spans="17:23">
      <c r="Q325" s="36" t="str">
        <f t="shared" ref="Q325:Q387" si="16">IF(R325&lt;&gt;"",ROW()-3,"-")</f>
        <v>-</v>
      </c>
      <c r="R325" s="37"/>
      <c r="S325" s="38"/>
      <c r="T325" s="37"/>
      <c r="U325" s="38"/>
      <c r="V325" s="37"/>
      <c r="W325" s="39"/>
    </row>
    <row r="326" customHeight="1" spans="17:23">
      <c r="Q326" s="36" t="str">
        <f t="shared" si="16"/>
        <v>-</v>
      </c>
      <c r="R326" s="37"/>
      <c r="S326" s="38"/>
      <c r="T326" s="37"/>
      <c r="U326" s="38"/>
      <c r="V326" s="37"/>
      <c r="W326" s="39"/>
    </row>
    <row r="327" customHeight="1" spans="17:23">
      <c r="Q327" s="36" t="str">
        <f t="shared" si="16"/>
        <v>-</v>
      </c>
      <c r="R327" s="37"/>
      <c r="S327" s="38"/>
      <c r="T327" s="37"/>
      <c r="U327" s="38"/>
      <c r="V327" s="37"/>
      <c r="W327" s="39"/>
    </row>
    <row r="328" customHeight="1" spans="17:23">
      <c r="Q328" s="36" t="str">
        <f t="shared" si="16"/>
        <v>-</v>
      </c>
      <c r="R328" s="37"/>
      <c r="S328" s="38"/>
      <c r="T328" s="37"/>
      <c r="U328" s="38"/>
      <c r="V328" s="37"/>
      <c r="W328" s="39"/>
    </row>
    <row r="329" customHeight="1" spans="17:23">
      <c r="Q329" s="36" t="str">
        <f t="shared" si="16"/>
        <v>-</v>
      </c>
      <c r="R329" s="37"/>
      <c r="S329" s="38"/>
      <c r="T329" s="37"/>
      <c r="U329" s="38"/>
      <c r="V329" s="37"/>
      <c r="W329" s="39"/>
    </row>
    <row r="330" customHeight="1" spans="17:23">
      <c r="Q330" s="36" t="str">
        <f t="shared" si="16"/>
        <v>-</v>
      </c>
      <c r="R330" s="37"/>
      <c r="S330" s="38"/>
      <c r="T330" s="37"/>
      <c r="U330" s="38"/>
      <c r="V330" s="37"/>
      <c r="W330" s="39"/>
    </row>
    <row r="331" customHeight="1" spans="17:23">
      <c r="Q331" s="36" t="str">
        <f t="shared" si="16"/>
        <v>-</v>
      </c>
      <c r="R331" s="37"/>
      <c r="S331" s="38"/>
      <c r="T331" s="37"/>
      <c r="U331" s="38"/>
      <c r="V331" s="37"/>
      <c r="W331" s="39"/>
    </row>
    <row r="332" customHeight="1" spans="17:23">
      <c r="Q332" s="36" t="str">
        <f t="shared" si="16"/>
        <v>-</v>
      </c>
      <c r="R332" s="37"/>
      <c r="S332" s="38"/>
      <c r="T332" s="37"/>
      <c r="U332" s="38"/>
      <c r="V332" s="37"/>
      <c r="W332" s="39"/>
    </row>
    <row r="333" customHeight="1" spans="17:23">
      <c r="Q333" s="36" t="str">
        <f t="shared" si="16"/>
        <v>-</v>
      </c>
      <c r="R333" s="37"/>
      <c r="S333" s="38"/>
      <c r="T333" s="37"/>
      <c r="U333" s="38"/>
      <c r="V333" s="37"/>
      <c r="W333" s="39"/>
    </row>
    <row r="334" customHeight="1" spans="17:23">
      <c r="Q334" s="36" t="str">
        <f t="shared" si="16"/>
        <v>-</v>
      </c>
      <c r="R334" s="37"/>
      <c r="S334" s="38"/>
      <c r="T334" s="37"/>
      <c r="U334" s="38"/>
      <c r="V334" s="37"/>
      <c r="W334" s="39"/>
    </row>
    <row r="335" customHeight="1" spans="17:23">
      <c r="Q335" s="36" t="str">
        <f t="shared" si="16"/>
        <v>-</v>
      </c>
      <c r="R335" s="37"/>
      <c r="S335" s="38"/>
      <c r="T335" s="37"/>
      <c r="U335" s="38"/>
      <c r="V335" s="37"/>
      <c r="W335" s="39"/>
    </row>
    <row r="336" customHeight="1" spans="17:23">
      <c r="Q336" s="36" t="str">
        <f t="shared" si="16"/>
        <v>-</v>
      </c>
      <c r="R336" s="37"/>
      <c r="S336" s="38"/>
      <c r="T336" s="37"/>
      <c r="U336" s="38"/>
      <c r="V336" s="37"/>
      <c r="W336" s="39"/>
    </row>
    <row r="337" customHeight="1" spans="17:23">
      <c r="Q337" s="36" t="str">
        <f t="shared" si="16"/>
        <v>-</v>
      </c>
      <c r="R337" s="37"/>
      <c r="S337" s="38"/>
      <c r="T337" s="37"/>
      <c r="U337" s="38"/>
      <c r="V337" s="37"/>
      <c r="W337" s="39"/>
    </row>
    <row r="338" customHeight="1" spans="17:23">
      <c r="Q338" s="36" t="str">
        <f t="shared" si="16"/>
        <v>-</v>
      </c>
      <c r="R338" s="37"/>
      <c r="S338" s="38"/>
      <c r="T338" s="37"/>
      <c r="U338" s="38"/>
      <c r="V338" s="37"/>
      <c r="W338" s="39"/>
    </row>
    <row r="339" customHeight="1" spans="17:23">
      <c r="Q339" s="36" t="str">
        <f t="shared" si="16"/>
        <v>-</v>
      </c>
      <c r="R339" s="37"/>
      <c r="S339" s="38"/>
      <c r="T339" s="37"/>
      <c r="U339" s="38"/>
      <c r="V339" s="37"/>
      <c r="W339" s="39"/>
    </row>
    <row r="340" customHeight="1" spans="17:23">
      <c r="Q340" s="36" t="str">
        <f t="shared" si="16"/>
        <v>-</v>
      </c>
      <c r="R340" s="37"/>
      <c r="S340" s="38"/>
      <c r="T340" s="37"/>
      <c r="U340" s="38"/>
      <c r="V340" s="37"/>
      <c r="W340" s="39"/>
    </row>
    <row r="341" customHeight="1" spans="17:23">
      <c r="Q341" s="36" t="str">
        <f t="shared" si="16"/>
        <v>-</v>
      </c>
      <c r="R341" s="37"/>
      <c r="S341" s="38"/>
      <c r="T341" s="37"/>
      <c r="U341" s="38"/>
      <c r="V341" s="37"/>
      <c r="W341" s="39"/>
    </row>
    <row r="342" customHeight="1" spans="17:23">
      <c r="Q342" s="36" t="str">
        <f t="shared" si="16"/>
        <v>-</v>
      </c>
      <c r="R342" s="37"/>
      <c r="S342" s="38"/>
      <c r="T342" s="37"/>
      <c r="U342" s="38"/>
      <c r="V342" s="37"/>
      <c r="W342" s="39"/>
    </row>
    <row r="343" customHeight="1" spans="17:23">
      <c r="Q343" s="36" t="str">
        <f t="shared" si="16"/>
        <v>-</v>
      </c>
      <c r="R343" s="37"/>
      <c r="S343" s="38"/>
      <c r="T343" s="37"/>
      <c r="U343" s="38"/>
      <c r="V343" s="37"/>
      <c r="W343" s="39"/>
    </row>
    <row r="344" customHeight="1" spans="17:23">
      <c r="Q344" s="36" t="str">
        <f t="shared" si="16"/>
        <v>-</v>
      </c>
      <c r="R344" s="37"/>
      <c r="S344" s="38"/>
      <c r="T344" s="37"/>
      <c r="U344" s="38"/>
      <c r="V344" s="37"/>
      <c r="W344" s="39"/>
    </row>
    <row r="345" customHeight="1" spans="17:23">
      <c r="Q345" s="36" t="str">
        <f t="shared" si="16"/>
        <v>-</v>
      </c>
      <c r="R345" s="37"/>
      <c r="S345" s="38"/>
      <c r="T345" s="37"/>
      <c r="U345" s="38"/>
      <c r="V345" s="37"/>
      <c r="W345" s="39"/>
    </row>
    <row r="346" customHeight="1" spans="17:23">
      <c r="Q346" s="36" t="str">
        <f t="shared" si="16"/>
        <v>-</v>
      </c>
      <c r="R346" s="37"/>
      <c r="S346" s="38"/>
      <c r="T346" s="37"/>
      <c r="U346" s="38"/>
      <c r="V346" s="37"/>
      <c r="W346" s="39"/>
    </row>
    <row r="347" customHeight="1" spans="17:23">
      <c r="Q347" s="36" t="str">
        <f t="shared" si="16"/>
        <v>-</v>
      </c>
      <c r="R347" s="37"/>
      <c r="S347" s="38"/>
      <c r="T347" s="37"/>
      <c r="U347" s="38"/>
      <c r="V347" s="37"/>
      <c r="W347" s="39"/>
    </row>
    <row r="348" customHeight="1" spans="17:23">
      <c r="Q348" s="36" t="str">
        <f t="shared" si="16"/>
        <v>-</v>
      </c>
      <c r="R348" s="37"/>
      <c r="S348" s="38"/>
      <c r="T348" s="37"/>
      <c r="U348" s="38"/>
      <c r="V348" s="37"/>
      <c r="W348" s="39"/>
    </row>
    <row r="349" customHeight="1" spans="17:23">
      <c r="Q349" s="36" t="str">
        <f t="shared" si="16"/>
        <v>-</v>
      </c>
      <c r="R349" s="37"/>
      <c r="S349" s="38"/>
      <c r="T349" s="37"/>
      <c r="U349" s="38"/>
      <c r="V349" s="37"/>
      <c r="W349" s="39"/>
    </row>
    <row r="350" customHeight="1" spans="17:23">
      <c r="Q350" s="36" t="str">
        <f t="shared" si="16"/>
        <v>-</v>
      </c>
      <c r="R350" s="37"/>
      <c r="S350" s="38"/>
      <c r="T350" s="37"/>
      <c r="U350" s="38"/>
      <c r="V350" s="37"/>
      <c r="W350" s="39"/>
    </row>
    <row r="351" customHeight="1" spans="17:23">
      <c r="Q351" s="36" t="str">
        <f t="shared" si="16"/>
        <v>-</v>
      </c>
      <c r="R351" s="37"/>
      <c r="S351" s="38"/>
      <c r="T351" s="37"/>
      <c r="U351" s="38"/>
      <c r="V351" s="37"/>
      <c r="W351" s="39"/>
    </row>
    <row r="352" customHeight="1" spans="17:23">
      <c r="Q352" s="36" t="str">
        <f t="shared" si="16"/>
        <v>-</v>
      </c>
      <c r="R352" s="37"/>
      <c r="S352" s="38"/>
      <c r="T352" s="37"/>
      <c r="U352" s="38"/>
      <c r="V352" s="37"/>
      <c r="W352" s="39"/>
    </row>
    <row r="353" customHeight="1" spans="17:23">
      <c r="Q353" s="36" t="str">
        <f t="shared" si="16"/>
        <v>-</v>
      </c>
      <c r="R353" s="37"/>
      <c r="S353" s="38"/>
      <c r="T353" s="37"/>
      <c r="U353" s="38"/>
      <c r="V353" s="37"/>
      <c r="W353" s="39"/>
    </row>
    <row r="354" customHeight="1" spans="17:23">
      <c r="Q354" s="36" t="str">
        <f t="shared" si="16"/>
        <v>-</v>
      </c>
      <c r="R354" s="37"/>
      <c r="S354" s="38"/>
      <c r="T354" s="37"/>
      <c r="U354" s="38"/>
      <c r="V354" s="37"/>
      <c r="W354" s="39"/>
    </row>
    <row r="355" customHeight="1" spans="17:23">
      <c r="Q355" s="36" t="str">
        <f t="shared" si="16"/>
        <v>-</v>
      </c>
      <c r="R355" s="37"/>
      <c r="S355" s="38"/>
      <c r="T355" s="37"/>
      <c r="U355" s="38"/>
      <c r="V355" s="37"/>
      <c r="W355" s="39"/>
    </row>
    <row r="356" customHeight="1" spans="17:23">
      <c r="Q356" s="36" t="str">
        <f t="shared" si="16"/>
        <v>-</v>
      </c>
      <c r="R356" s="37"/>
      <c r="S356" s="38"/>
      <c r="T356" s="37"/>
      <c r="U356" s="38"/>
      <c r="V356" s="37"/>
      <c r="W356" s="39"/>
    </row>
    <row r="357" customHeight="1" spans="17:23">
      <c r="Q357" s="36" t="str">
        <f t="shared" si="16"/>
        <v>-</v>
      </c>
      <c r="R357" s="37"/>
      <c r="S357" s="38"/>
      <c r="T357" s="37"/>
      <c r="U357" s="38"/>
      <c r="V357" s="37"/>
      <c r="W357" s="39"/>
    </row>
    <row r="358" customHeight="1" spans="17:23">
      <c r="Q358" s="36" t="str">
        <f t="shared" si="16"/>
        <v>-</v>
      </c>
      <c r="R358" s="37"/>
      <c r="S358" s="38"/>
      <c r="T358" s="37"/>
      <c r="U358" s="38"/>
      <c r="V358" s="37"/>
      <c r="W358" s="39"/>
    </row>
    <row r="359" customHeight="1" spans="17:23">
      <c r="Q359" s="36" t="str">
        <f t="shared" si="16"/>
        <v>-</v>
      </c>
      <c r="R359" s="37"/>
      <c r="S359" s="38"/>
      <c r="T359" s="37"/>
      <c r="U359" s="38"/>
      <c r="V359" s="37"/>
      <c r="W359" s="39"/>
    </row>
    <row r="360" customHeight="1" spans="17:23">
      <c r="Q360" s="36" t="str">
        <f t="shared" si="16"/>
        <v>-</v>
      </c>
      <c r="R360" s="37"/>
      <c r="S360" s="38"/>
      <c r="T360" s="37"/>
      <c r="U360" s="38"/>
      <c r="V360" s="37"/>
      <c r="W360" s="39"/>
    </row>
    <row r="361" customHeight="1" spans="17:23">
      <c r="Q361" s="36" t="str">
        <f t="shared" si="16"/>
        <v>-</v>
      </c>
      <c r="R361" s="37"/>
      <c r="S361" s="38"/>
      <c r="T361" s="37"/>
      <c r="U361" s="38"/>
      <c r="V361" s="37"/>
      <c r="W361" s="39"/>
    </row>
    <row r="362" customHeight="1" spans="17:23">
      <c r="Q362" s="36" t="str">
        <f t="shared" si="16"/>
        <v>-</v>
      </c>
      <c r="R362" s="37"/>
      <c r="S362" s="38"/>
      <c r="T362" s="37"/>
      <c r="U362" s="38"/>
      <c r="V362" s="37"/>
      <c r="W362" s="39"/>
    </row>
    <row r="363" customHeight="1" spans="17:23">
      <c r="Q363" s="36" t="str">
        <f t="shared" si="16"/>
        <v>-</v>
      </c>
      <c r="R363" s="37"/>
      <c r="S363" s="38"/>
      <c r="T363" s="37"/>
      <c r="U363" s="38"/>
      <c r="V363" s="37"/>
      <c r="W363" s="39"/>
    </row>
    <row r="364" customHeight="1" spans="17:23">
      <c r="Q364" s="36" t="str">
        <f t="shared" si="16"/>
        <v>-</v>
      </c>
      <c r="R364" s="37"/>
      <c r="S364" s="38"/>
      <c r="T364" s="37"/>
      <c r="U364" s="38"/>
      <c r="V364" s="37"/>
      <c r="W364" s="39"/>
    </row>
    <row r="365" customHeight="1" spans="17:23">
      <c r="Q365" s="36" t="str">
        <f t="shared" si="16"/>
        <v>-</v>
      </c>
      <c r="R365" s="37"/>
      <c r="S365" s="38"/>
      <c r="T365" s="37"/>
      <c r="U365" s="38"/>
      <c r="V365" s="37"/>
      <c r="W365" s="39"/>
    </row>
    <row r="366" customHeight="1" spans="17:23">
      <c r="Q366" s="36" t="str">
        <f t="shared" si="16"/>
        <v>-</v>
      </c>
      <c r="R366" s="37"/>
      <c r="S366" s="38"/>
      <c r="T366" s="37"/>
      <c r="U366" s="38"/>
      <c r="V366" s="37"/>
      <c r="W366" s="39"/>
    </row>
    <row r="367" customHeight="1" spans="17:23">
      <c r="Q367" s="36" t="str">
        <f t="shared" si="16"/>
        <v>-</v>
      </c>
      <c r="R367" s="37"/>
      <c r="S367" s="38"/>
      <c r="T367" s="37"/>
      <c r="U367" s="38"/>
      <c r="V367" s="37"/>
      <c r="W367" s="39"/>
    </row>
    <row r="368" customHeight="1" spans="17:23">
      <c r="Q368" s="36" t="str">
        <f t="shared" si="16"/>
        <v>-</v>
      </c>
      <c r="R368" s="37"/>
      <c r="S368" s="38"/>
      <c r="T368" s="37"/>
      <c r="U368" s="38"/>
      <c r="V368" s="37"/>
      <c r="W368" s="39"/>
    </row>
    <row r="369" customHeight="1" spans="17:23">
      <c r="Q369" s="36" t="str">
        <f t="shared" si="16"/>
        <v>-</v>
      </c>
      <c r="R369" s="37"/>
      <c r="S369" s="38"/>
      <c r="T369" s="37"/>
      <c r="U369" s="38"/>
      <c r="V369" s="37"/>
      <c r="W369" s="39"/>
    </row>
    <row r="370" customHeight="1" spans="17:23">
      <c r="Q370" s="36" t="str">
        <f t="shared" si="16"/>
        <v>-</v>
      </c>
      <c r="R370" s="37"/>
      <c r="S370" s="38"/>
      <c r="T370" s="37"/>
      <c r="U370" s="38"/>
      <c r="V370" s="37"/>
      <c r="W370" s="39"/>
    </row>
    <row r="371" customHeight="1" spans="17:23">
      <c r="Q371" s="36" t="str">
        <f t="shared" si="16"/>
        <v>-</v>
      </c>
      <c r="R371" s="37"/>
      <c r="S371" s="38"/>
      <c r="T371" s="37"/>
      <c r="U371" s="38"/>
      <c r="V371" s="37"/>
      <c r="W371" s="39"/>
    </row>
    <row r="372" customHeight="1" spans="17:23">
      <c r="Q372" s="36" t="str">
        <f t="shared" si="16"/>
        <v>-</v>
      </c>
      <c r="R372" s="37"/>
      <c r="S372" s="38"/>
      <c r="T372" s="37"/>
      <c r="U372" s="38"/>
      <c r="V372" s="37"/>
      <c r="W372" s="39"/>
    </row>
    <row r="373" customHeight="1" spans="17:23">
      <c r="Q373" s="36" t="str">
        <f t="shared" si="16"/>
        <v>-</v>
      </c>
      <c r="R373" s="37"/>
      <c r="S373" s="38"/>
      <c r="T373" s="37"/>
      <c r="U373" s="38"/>
      <c r="V373" s="37"/>
      <c r="W373" s="39"/>
    </row>
    <row r="374" customHeight="1" spans="17:23">
      <c r="Q374" s="36" t="str">
        <f t="shared" si="16"/>
        <v>-</v>
      </c>
      <c r="R374" s="37"/>
      <c r="S374" s="38"/>
      <c r="T374" s="37"/>
      <c r="U374" s="38"/>
      <c r="V374" s="37"/>
      <c r="W374" s="39"/>
    </row>
    <row r="375" customHeight="1" spans="17:23">
      <c r="Q375" s="36" t="str">
        <f t="shared" si="16"/>
        <v>-</v>
      </c>
      <c r="R375" s="37"/>
      <c r="S375" s="38"/>
      <c r="T375" s="37"/>
      <c r="U375" s="38"/>
      <c r="V375" s="37"/>
      <c r="W375" s="39"/>
    </row>
    <row r="376" customHeight="1" spans="17:23">
      <c r="Q376" s="36" t="str">
        <f t="shared" si="16"/>
        <v>-</v>
      </c>
      <c r="R376" s="37"/>
      <c r="S376" s="38"/>
      <c r="T376" s="37"/>
      <c r="U376" s="38"/>
      <c r="V376" s="37"/>
      <c r="W376" s="39"/>
    </row>
    <row r="377" customHeight="1" spans="17:23">
      <c r="Q377" s="36" t="str">
        <f t="shared" si="16"/>
        <v>-</v>
      </c>
      <c r="R377" s="37"/>
      <c r="S377" s="38"/>
      <c r="T377" s="37"/>
      <c r="U377" s="38"/>
      <c r="V377" s="37"/>
      <c r="W377" s="39"/>
    </row>
    <row r="378" customHeight="1" spans="17:23">
      <c r="Q378" s="36" t="str">
        <f t="shared" si="16"/>
        <v>-</v>
      </c>
      <c r="R378" s="37"/>
      <c r="S378" s="38"/>
      <c r="T378" s="37"/>
      <c r="U378" s="38"/>
      <c r="V378" s="37"/>
      <c r="W378" s="39"/>
    </row>
    <row r="379" customHeight="1" spans="17:23">
      <c r="Q379" s="36" t="str">
        <f t="shared" si="16"/>
        <v>-</v>
      </c>
      <c r="R379" s="37"/>
      <c r="S379" s="38"/>
      <c r="T379" s="37"/>
      <c r="U379" s="38"/>
      <c r="V379" s="37"/>
      <c r="W379" s="39"/>
    </row>
    <row r="380" customHeight="1" spans="17:23">
      <c r="Q380" s="36" t="str">
        <f t="shared" si="16"/>
        <v>-</v>
      </c>
      <c r="R380" s="37"/>
      <c r="S380" s="38"/>
      <c r="T380" s="37"/>
      <c r="U380" s="38"/>
      <c r="V380" s="37"/>
      <c r="W380" s="39"/>
    </row>
    <row r="381" customHeight="1" spans="17:23">
      <c r="Q381" s="36" t="str">
        <f t="shared" si="16"/>
        <v>-</v>
      </c>
      <c r="R381" s="37"/>
      <c r="S381" s="38"/>
      <c r="T381" s="37"/>
      <c r="U381" s="38"/>
      <c r="V381" s="37"/>
      <c r="W381" s="39"/>
    </row>
    <row r="382" customHeight="1" spans="17:23">
      <c r="Q382" s="36" t="str">
        <f t="shared" si="16"/>
        <v>-</v>
      </c>
      <c r="R382" s="37"/>
      <c r="S382" s="38"/>
      <c r="T382" s="37"/>
      <c r="U382" s="38"/>
      <c r="V382" s="37"/>
      <c r="W382" s="39"/>
    </row>
    <row r="383" customHeight="1" spans="17:23">
      <c r="Q383" s="36" t="str">
        <f t="shared" si="16"/>
        <v>-</v>
      </c>
      <c r="R383" s="37"/>
      <c r="S383" s="38"/>
      <c r="T383" s="37"/>
      <c r="U383" s="38"/>
      <c r="V383" s="37"/>
      <c r="W383" s="39"/>
    </row>
    <row r="384" customHeight="1" spans="17:23">
      <c r="Q384" s="36" t="str">
        <f t="shared" si="16"/>
        <v>-</v>
      </c>
      <c r="R384" s="37"/>
      <c r="S384" s="38"/>
      <c r="T384" s="37"/>
      <c r="U384" s="38"/>
      <c r="V384" s="37"/>
      <c r="W384" s="39"/>
    </row>
    <row r="385" customHeight="1" spans="17:23">
      <c r="Q385" s="36" t="str">
        <f t="shared" si="16"/>
        <v>-</v>
      </c>
      <c r="R385" s="37"/>
      <c r="S385" s="38"/>
      <c r="T385" s="37"/>
      <c r="U385" s="38"/>
      <c r="V385" s="37"/>
      <c r="W385" s="39"/>
    </row>
    <row r="386" customHeight="1" spans="17:23">
      <c r="Q386" s="36" t="str">
        <f t="shared" si="16"/>
        <v>-</v>
      </c>
      <c r="R386" s="37"/>
      <c r="S386" s="38"/>
      <c r="T386" s="37"/>
      <c r="U386" s="38"/>
      <c r="V386" s="37"/>
      <c r="W386" s="39"/>
    </row>
    <row r="387" customHeight="1" spans="17:23">
      <c r="Q387" s="36" t="str">
        <f t="shared" si="16"/>
        <v>-</v>
      </c>
      <c r="R387" s="37"/>
      <c r="S387" s="38"/>
      <c r="T387" s="37"/>
      <c r="U387" s="38"/>
      <c r="V387" s="37"/>
      <c r="W387" s="39"/>
    </row>
  </sheetData>
  <autoFilter ref="Q3:W387">
    <extLst/>
  </autoFilter>
  <mergeCells count="54">
    <mergeCell ref="B3:J3"/>
    <mergeCell ref="K3:L3"/>
    <mergeCell ref="B4:J4"/>
    <mergeCell ref="K4:O4"/>
    <mergeCell ref="B5:C5"/>
    <mergeCell ref="D5:E5"/>
    <mergeCell ref="F5:G5"/>
    <mergeCell ref="H5:I5"/>
    <mergeCell ref="J5:K5"/>
    <mergeCell ref="L5:M5"/>
    <mergeCell ref="N5:O5"/>
    <mergeCell ref="B6:B7"/>
    <mergeCell ref="B8:B9"/>
    <mergeCell ref="B10:B11"/>
    <mergeCell ref="B12:B13"/>
    <mergeCell ref="B14:B15"/>
    <mergeCell ref="B16:B17"/>
    <mergeCell ref="D6:D7"/>
    <mergeCell ref="D8:D9"/>
    <mergeCell ref="D10:D11"/>
    <mergeCell ref="D12:D13"/>
    <mergeCell ref="D14:D15"/>
    <mergeCell ref="D16:D17"/>
    <mergeCell ref="F6:F7"/>
    <mergeCell ref="F8:F9"/>
    <mergeCell ref="F10:F11"/>
    <mergeCell ref="F12:F13"/>
    <mergeCell ref="F14:F15"/>
    <mergeCell ref="F16:F17"/>
    <mergeCell ref="H6:H7"/>
    <mergeCell ref="H8:H9"/>
    <mergeCell ref="H10:H11"/>
    <mergeCell ref="H12:H13"/>
    <mergeCell ref="H14:H15"/>
    <mergeCell ref="H16:H17"/>
    <mergeCell ref="J6:J7"/>
    <mergeCell ref="J8:J9"/>
    <mergeCell ref="J10:J11"/>
    <mergeCell ref="J12:J13"/>
    <mergeCell ref="J14:J15"/>
    <mergeCell ref="J16:J17"/>
    <mergeCell ref="L6:L7"/>
    <mergeCell ref="L8:L9"/>
    <mergeCell ref="L10:L11"/>
    <mergeCell ref="L12:L13"/>
    <mergeCell ref="L14:L15"/>
    <mergeCell ref="L16:L17"/>
    <mergeCell ref="N6:N7"/>
    <mergeCell ref="N8:N9"/>
    <mergeCell ref="N10:N11"/>
    <mergeCell ref="N12:N13"/>
    <mergeCell ref="N14:N15"/>
    <mergeCell ref="N16:N17"/>
    <mergeCell ref="B1:O2"/>
  </mergeCells>
  <conditionalFormatting sqref="C6">
    <cfRule type="expression" dxfId="0" priority="92">
      <formula>C6&lt;&gt;""</formula>
    </cfRule>
  </conditionalFormatting>
  <conditionalFormatting sqref="E6">
    <cfRule type="expression" dxfId="0" priority="75">
      <formula>E6&lt;&gt;""</formula>
    </cfRule>
  </conditionalFormatting>
  <conditionalFormatting sqref="G6">
    <cfRule type="expression" dxfId="0" priority="63">
      <formula>G6&lt;&gt;""</formula>
    </cfRule>
  </conditionalFormatting>
  <conditionalFormatting sqref="I6">
    <cfRule type="expression" dxfId="0" priority="51">
      <formula>I6&lt;&gt;""</formula>
    </cfRule>
  </conditionalFormatting>
  <conditionalFormatting sqref="K6">
    <cfRule type="expression" dxfId="0" priority="39">
      <formula>K6&lt;&gt;""</formula>
    </cfRule>
  </conditionalFormatting>
  <conditionalFormatting sqref="M6">
    <cfRule type="expression" dxfId="0" priority="27">
      <formula>M6&lt;&gt;""</formula>
    </cfRule>
  </conditionalFormatting>
  <conditionalFormatting sqref="O6">
    <cfRule type="expression" dxfId="0" priority="15">
      <formula>O6&lt;&gt;""</formula>
    </cfRule>
  </conditionalFormatting>
  <conditionalFormatting sqref="C7">
    <cfRule type="expression" dxfId="1" priority="104">
      <formula>C7&lt;&gt;""</formula>
    </cfRule>
  </conditionalFormatting>
  <conditionalFormatting sqref="E7">
    <cfRule type="expression" dxfId="1" priority="81">
      <formula>E7&lt;&gt;""</formula>
    </cfRule>
  </conditionalFormatting>
  <conditionalFormatting sqref="G7">
    <cfRule type="expression" dxfId="1" priority="69">
      <formula>G7&lt;&gt;""</formula>
    </cfRule>
  </conditionalFormatting>
  <conditionalFormatting sqref="I7">
    <cfRule type="expression" dxfId="1" priority="57">
      <formula>I7&lt;&gt;""</formula>
    </cfRule>
  </conditionalFormatting>
  <conditionalFormatting sqref="K7">
    <cfRule type="expression" dxfId="1" priority="45">
      <formula>K7&lt;&gt;""</formula>
    </cfRule>
  </conditionalFormatting>
  <conditionalFormatting sqref="M7">
    <cfRule type="expression" dxfId="1" priority="33">
      <formula>M7&lt;&gt;""</formula>
    </cfRule>
  </conditionalFormatting>
  <conditionalFormatting sqref="O7">
    <cfRule type="expression" dxfId="1" priority="21">
      <formula>O7&lt;&gt;""</formula>
    </cfRule>
  </conditionalFormatting>
  <conditionalFormatting sqref="C8">
    <cfRule type="expression" dxfId="0" priority="86">
      <formula>C8&lt;&gt;""</formula>
    </cfRule>
  </conditionalFormatting>
  <conditionalFormatting sqref="E8">
    <cfRule type="expression" dxfId="0" priority="74">
      <formula>E8&lt;&gt;""</formula>
    </cfRule>
  </conditionalFormatting>
  <conditionalFormatting sqref="G8">
    <cfRule type="expression" dxfId="0" priority="62">
      <formula>G8&lt;&gt;""</formula>
    </cfRule>
  </conditionalFormatting>
  <conditionalFormatting sqref="I8">
    <cfRule type="expression" dxfId="0" priority="50">
      <formula>I8&lt;&gt;""</formula>
    </cfRule>
  </conditionalFormatting>
  <conditionalFormatting sqref="K8">
    <cfRule type="expression" dxfId="0" priority="38">
      <formula>K8&lt;&gt;""</formula>
    </cfRule>
  </conditionalFormatting>
  <conditionalFormatting sqref="M8">
    <cfRule type="expression" dxfId="0" priority="26">
      <formula>M8&lt;&gt;""</formula>
    </cfRule>
  </conditionalFormatting>
  <conditionalFormatting sqref="O8">
    <cfRule type="expression" dxfId="0" priority="14">
      <formula>O8&lt;&gt;""</formula>
    </cfRule>
  </conditionalFormatting>
  <conditionalFormatting sqref="C9">
    <cfRule type="expression" dxfId="1" priority="91">
      <formula>C9&lt;&gt;""</formula>
    </cfRule>
  </conditionalFormatting>
  <conditionalFormatting sqref="E9">
    <cfRule type="expression" dxfId="1" priority="80">
      <formula>E9&lt;&gt;""</formula>
    </cfRule>
  </conditionalFormatting>
  <conditionalFormatting sqref="G9">
    <cfRule type="expression" dxfId="1" priority="68">
      <formula>G9&lt;&gt;""</formula>
    </cfRule>
  </conditionalFormatting>
  <conditionalFormatting sqref="I9">
    <cfRule type="expression" dxfId="1" priority="56">
      <formula>I9&lt;&gt;""</formula>
    </cfRule>
  </conditionalFormatting>
  <conditionalFormatting sqref="K9">
    <cfRule type="expression" dxfId="1" priority="44">
      <formula>K9&lt;&gt;""</formula>
    </cfRule>
  </conditionalFormatting>
  <conditionalFormatting sqref="M9">
    <cfRule type="expression" dxfId="1" priority="32">
      <formula>M9&lt;&gt;""</formula>
    </cfRule>
  </conditionalFormatting>
  <conditionalFormatting sqref="O9">
    <cfRule type="expression" dxfId="1" priority="20">
      <formula>O9&lt;&gt;""</formula>
    </cfRule>
  </conditionalFormatting>
  <conditionalFormatting sqref="C10">
    <cfRule type="expression" dxfId="0" priority="85">
      <formula>C10&lt;&gt;""</formula>
    </cfRule>
  </conditionalFormatting>
  <conditionalFormatting sqref="E10">
    <cfRule type="expression" dxfId="0" priority="73">
      <formula>E10&lt;&gt;""</formula>
    </cfRule>
  </conditionalFormatting>
  <conditionalFormatting sqref="G10">
    <cfRule type="expression" dxfId="0" priority="61">
      <formula>G10&lt;&gt;""</formula>
    </cfRule>
  </conditionalFormatting>
  <conditionalFormatting sqref="I10">
    <cfRule type="expression" dxfId="0" priority="49">
      <formula>I10&lt;&gt;""</formula>
    </cfRule>
  </conditionalFormatting>
  <conditionalFormatting sqref="K10">
    <cfRule type="expression" dxfId="0" priority="37">
      <formula>K10&lt;&gt;""</formula>
    </cfRule>
  </conditionalFormatting>
  <conditionalFormatting sqref="M10">
    <cfRule type="expression" dxfId="0" priority="25">
      <formula>M10&lt;&gt;""</formula>
    </cfRule>
  </conditionalFormatting>
  <conditionalFormatting sqref="O10">
    <cfRule type="expression" dxfId="0" priority="13">
      <formula>O10&lt;&gt;""</formula>
    </cfRule>
  </conditionalFormatting>
  <conditionalFormatting sqref="C11">
    <cfRule type="expression" dxfId="1" priority="90">
      <formula>C11&lt;&gt;""</formula>
    </cfRule>
  </conditionalFormatting>
  <conditionalFormatting sqref="E11">
    <cfRule type="expression" dxfId="1" priority="79">
      <formula>E11&lt;&gt;""</formula>
    </cfRule>
  </conditionalFormatting>
  <conditionalFormatting sqref="G11">
    <cfRule type="expression" dxfId="1" priority="67">
      <formula>G11&lt;&gt;""</formula>
    </cfRule>
  </conditionalFormatting>
  <conditionalFormatting sqref="I11">
    <cfRule type="expression" dxfId="1" priority="55">
      <formula>I11&lt;&gt;""</formula>
    </cfRule>
  </conditionalFormatting>
  <conditionalFormatting sqref="K11">
    <cfRule type="expression" dxfId="1" priority="43">
      <formula>K11&lt;&gt;""</formula>
    </cfRule>
  </conditionalFormatting>
  <conditionalFormatting sqref="M11">
    <cfRule type="expression" dxfId="1" priority="31">
      <formula>M11&lt;&gt;""</formula>
    </cfRule>
  </conditionalFormatting>
  <conditionalFormatting sqref="O11">
    <cfRule type="expression" dxfId="1" priority="19">
      <formula>O11&lt;&gt;""</formula>
    </cfRule>
  </conditionalFormatting>
  <conditionalFormatting sqref="C12">
    <cfRule type="expression" dxfId="0" priority="84">
      <formula>C12&lt;&gt;""</formula>
    </cfRule>
  </conditionalFormatting>
  <conditionalFormatting sqref="E12">
    <cfRule type="expression" dxfId="0" priority="72">
      <formula>E12&lt;&gt;""</formula>
    </cfRule>
  </conditionalFormatting>
  <conditionalFormatting sqref="G12">
    <cfRule type="expression" dxfId="0" priority="60">
      <formula>G12&lt;&gt;""</formula>
    </cfRule>
  </conditionalFormatting>
  <conditionalFormatting sqref="I12">
    <cfRule type="expression" dxfId="0" priority="48">
      <formula>I12&lt;&gt;""</formula>
    </cfRule>
  </conditionalFormatting>
  <conditionalFormatting sqref="K12">
    <cfRule type="expression" dxfId="0" priority="36">
      <formula>K12&lt;&gt;""</formula>
    </cfRule>
  </conditionalFormatting>
  <conditionalFormatting sqref="M12">
    <cfRule type="expression" dxfId="0" priority="24">
      <formula>M12&lt;&gt;""</formula>
    </cfRule>
  </conditionalFormatting>
  <conditionalFormatting sqref="O12">
    <cfRule type="expression" dxfId="0" priority="12">
      <formula>O12&lt;&gt;""</formula>
    </cfRule>
  </conditionalFormatting>
  <conditionalFormatting sqref="C13">
    <cfRule type="expression" dxfId="1" priority="89">
      <formula>C13&lt;&gt;""</formula>
    </cfRule>
  </conditionalFormatting>
  <conditionalFormatting sqref="E13">
    <cfRule type="expression" dxfId="1" priority="78">
      <formula>E13&lt;&gt;""</formula>
    </cfRule>
  </conditionalFormatting>
  <conditionalFormatting sqref="G13">
    <cfRule type="expression" dxfId="1" priority="66">
      <formula>G13&lt;&gt;""</formula>
    </cfRule>
  </conditionalFormatting>
  <conditionalFormatting sqref="I13">
    <cfRule type="expression" dxfId="1" priority="54">
      <formula>I13&lt;&gt;""</formula>
    </cfRule>
  </conditionalFormatting>
  <conditionalFormatting sqref="K13">
    <cfRule type="expression" dxfId="1" priority="42">
      <formula>K13&lt;&gt;""</formula>
    </cfRule>
  </conditionalFormatting>
  <conditionalFormatting sqref="M13">
    <cfRule type="expression" dxfId="1" priority="30">
      <formula>M13&lt;&gt;""</formula>
    </cfRule>
  </conditionalFormatting>
  <conditionalFormatting sqref="O13">
    <cfRule type="expression" dxfId="1" priority="18">
      <formula>O13&lt;&gt;""</formula>
    </cfRule>
  </conditionalFormatting>
  <conditionalFormatting sqref="C14">
    <cfRule type="expression" dxfId="0" priority="83">
      <formula>C14&lt;&gt;""</formula>
    </cfRule>
  </conditionalFormatting>
  <conditionalFormatting sqref="E14">
    <cfRule type="expression" dxfId="0" priority="71">
      <formula>E14&lt;&gt;""</formula>
    </cfRule>
  </conditionalFormatting>
  <conditionalFormatting sqref="G14">
    <cfRule type="expression" dxfId="0" priority="59">
      <formula>G14&lt;&gt;""</formula>
    </cfRule>
  </conditionalFormatting>
  <conditionalFormatting sqref="I14">
    <cfRule type="expression" dxfId="0" priority="47">
      <formula>I14&lt;&gt;""</formula>
    </cfRule>
  </conditionalFormatting>
  <conditionalFormatting sqref="K14">
    <cfRule type="expression" dxfId="0" priority="35">
      <formula>K14&lt;&gt;""</formula>
    </cfRule>
  </conditionalFormatting>
  <conditionalFormatting sqref="M14">
    <cfRule type="expression" dxfId="0" priority="23">
      <formula>M14&lt;&gt;""</formula>
    </cfRule>
  </conditionalFormatting>
  <conditionalFormatting sqref="O14">
    <cfRule type="expression" dxfId="0" priority="11">
      <formula>O14&lt;&gt;""</formula>
    </cfRule>
  </conditionalFormatting>
  <conditionalFormatting sqref="C15">
    <cfRule type="expression" dxfId="1" priority="88">
      <formula>C15&lt;&gt;""</formula>
    </cfRule>
  </conditionalFormatting>
  <conditionalFormatting sqref="E15">
    <cfRule type="expression" dxfId="1" priority="77">
      <formula>E15&lt;&gt;""</formula>
    </cfRule>
  </conditionalFormatting>
  <conditionalFormatting sqref="G15">
    <cfRule type="expression" dxfId="1" priority="65">
      <formula>G15&lt;&gt;""</formula>
    </cfRule>
  </conditionalFormatting>
  <conditionalFormatting sqref="I15">
    <cfRule type="expression" dxfId="1" priority="53">
      <formula>I15&lt;&gt;""</formula>
    </cfRule>
  </conditionalFormatting>
  <conditionalFormatting sqref="K15">
    <cfRule type="expression" dxfId="1" priority="41">
      <formula>K15&lt;&gt;""</formula>
    </cfRule>
  </conditionalFormatting>
  <conditionalFormatting sqref="M15">
    <cfRule type="expression" dxfId="1" priority="29">
      <formula>M15&lt;&gt;""</formula>
    </cfRule>
  </conditionalFormatting>
  <conditionalFormatting sqref="O15">
    <cfRule type="expression" dxfId="1" priority="17">
      <formula>O15&lt;&gt;""</formula>
    </cfRule>
  </conditionalFormatting>
  <conditionalFormatting sqref="C16">
    <cfRule type="expression" dxfId="0" priority="82">
      <formula>C16&lt;&gt;""</formula>
    </cfRule>
  </conditionalFormatting>
  <conditionalFormatting sqref="E16">
    <cfRule type="expression" dxfId="0" priority="70">
      <formula>E16&lt;&gt;""</formula>
    </cfRule>
  </conditionalFormatting>
  <conditionalFormatting sqref="G16">
    <cfRule type="expression" dxfId="0" priority="58">
      <formula>G16&lt;&gt;""</formula>
    </cfRule>
  </conditionalFormatting>
  <conditionalFormatting sqref="I16">
    <cfRule type="expression" dxfId="0" priority="46">
      <formula>I16&lt;&gt;""</formula>
    </cfRule>
  </conditionalFormatting>
  <conditionalFormatting sqref="K16">
    <cfRule type="expression" dxfId="0" priority="34">
      <formula>K16&lt;&gt;""</formula>
    </cfRule>
  </conditionalFormatting>
  <conditionalFormatting sqref="M16">
    <cfRule type="expression" dxfId="0" priority="22">
      <formula>M16&lt;&gt;""</formula>
    </cfRule>
  </conditionalFormatting>
  <conditionalFormatting sqref="O16">
    <cfRule type="expression" dxfId="0" priority="10">
      <formula>O16&lt;&gt;""</formula>
    </cfRule>
  </conditionalFormatting>
  <conditionalFormatting sqref="C17">
    <cfRule type="expression" dxfId="1" priority="87">
      <formula>C17&lt;&gt;""</formula>
    </cfRule>
  </conditionalFormatting>
  <conditionalFormatting sqref="E17">
    <cfRule type="expression" dxfId="1" priority="76">
      <formula>E17&lt;&gt;""</formula>
    </cfRule>
  </conditionalFormatting>
  <conditionalFormatting sqref="G17">
    <cfRule type="expression" dxfId="1" priority="64">
      <formula>G17&lt;&gt;""</formula>
    </cfRule>
  </conditionalFormatting>
  <conditionalFormatting sqref="I17">
    <cfRule type="expression" dxfId="1" priority="52">
      <formula>I17&lt;&gt;""</formula>
    </cfRule>
  </conditionalFormatting>
  <conditionalFormatting sqref="K17">
    <cfRule type="expression" dxfId="1" priority="40">
      <formula>K17&lt;&gt;""</formula>
    </cfRule>
  </conditionalFormatting>
  <conditionalFormatting sqref="M17">
    <cfRule type="expression" dxfId="1" priority="28">
      <formula>M17&lt;&gt;""</formula>
    </cfRule>
  </conditionalFormatting>
  <conditionalFormatting sqref="O17">
    <cfRule type="expression" dxfId="1" priority="16">
      <formula>O17&lt;&gt;""</formula>
    </cfRule>
  </conditionalFormatting>
  <conditionalFormatting sqref="B6:B7">
    <cfRule type="expression" dxfId="2" priority="9">
      <formula>DATE($K$3,$N$3,B6)=TODAY()</formula>
    </cfRule>
  </conditionalFormatting>
  <conditionalFormatting sqref="B8:B17">
    <cfRule type="expression" dxfId="2" priority="2">
      <formula>DATE($K$3,$N$3,B8)=TODAY()</formula>
    </cfRule>
  </conditionalFormatting>
  <conditionalFormatting sqref="D6:D17">
    <cfRule type="expression" dxfId="2" priority="8">
      <formula>DATE($K$3,$N$3,D6)=TODAY()</formula>
    </cfRule>
  </conditionalFormatting>
  <conditionalFormatting sqref="F6:F17">
    <cfRule type="expression" dxfId="2" priority="7">
      <formula>DATE($K$3,$N$3,F6)=TODAY()</formula>
    </cfRule>
  </conditionalFormatting>
  <conditionalFormatting sqref="H6:H17">
    <cfRule type="expression" dxfId="2" priority="6">
      <formula>DATE($K$3,$N$3,H6)=TODAY()</formula>
    </cfRule>
  </conditionalFormatting>
  <conditionalFormatting sqref="J6:J17">
    <cfRule type="expression" dxfId="2" priority="5">
      <formula>DATE($K$3,$N$3,J6)=TODAY()</formula>
    </cfRule>
  </conditionalFormatting>
  <conditionalFormatting sqref="L6:L17">
    <cfRule type="expression" dxfId="2" priority="4">
      <formula>DATE($K$3,$N$3,L6)=TODAY()</formula>
    </cfRule>
  </conditionalFormatting>
  <conditionalFormatting sqref="N6:N17">
    <cfRule type="expression" dxfId="2" priority="3">
      <formula>DATE($K$3,$N$3,N6)=TODAY()</formula>
    </cfRule>
  </conditionalFormatting>
  <conditionalFormatting sqref="Q4:W4 R5:W21 Q5:Q387">
    <cfRule type="expression" dxfId="3" priority="108">
      <formula>$T4="完成"</formula>
    </cfRule>
    <cfRule type="expression" dxfId="4" priority="109">
      <formula>$T4="未完成"</formula>
    </cfRule>
    <cfRule type="expression" dxfId="5" priority="110">
      <formula>MOD(ROW(),2)=0</formula>
    </cfRule>
  </conditionalFormatting>
  <conditionalFormatting sqref="R22:W387">
    <cfRule type="expression" dxfId="3" priority="105">
      <formula>$T22="完成"</formula>
    </cfRule>
    <cfRule type="expression" dxfId="6" priority="106">
      <formula>$T22="未完成"</formula>
    </cfRule>
    <cfRule type="expression" dxfId="5" priority="107">
      <formula>MOD(ROW(),2)=0</formula>
    </cfRule>
  </conditionalFormatting>
  <dataValidations count="3">
    <dataValidation type="list" allowBlank="1" showInputMessage="1" showErrorMessage="1" sqref="K3:L3">
      <formula1>"2017,2018,2019,2020,2021,2022,2023"</formula1>
    </dataValidation>
    <dataValidation type="list" allowBlank="1" showInputMessage="1" showErrorMessage="1" sqref="N3">
      <formula1>"1,2,3,4,5,6,7,8,9,10,11,12"</formula1>
    </dataValidation>
    <dataValidation type="list" allowBlank="1" showInputMessage="1" showErrorMessage="1" sqref="T4 T5 T6 T7 T8 T9 T10 T11 T12 T13 T14 T15 T16 T17 T18 T19 T20 T21 T22:T387">
      <formula1>"完成,未完成"</formula1>
    </dataValidation>
  </dataValidations>
  <pageMargins left="0.699305555555556" right="0.699305555555556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任务管理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sung</dc:creator>
  <cp:lastModifiedBy>Administrator</cp:lastModifiedBy>
  <dcterms:created xsi:type="dcterms:W3CDTF">2006-09-16T00:00:00Z</dcterms:created>
  <dcterms:modified xsi:type="dcterms:W3CDTF">2021-02-27T08:12:37Z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2052-10.1.0.7698</vt:lpwstr>
  </property>
</Properties>
</file>