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<sst xmlns="http://schemas.openxmlformats.org/spreadsheetml/2006/main" count="15">
  <si>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日期：</t>
  </si>
  <si>
    <t>星期日</t>
  </si>
  <si>
    <t>星期一</t>
  </si>
  <si>
    <t>星期二</t>
  </si>
  <si>
    <t>星期三</t>
  </si>
  <si>
    <t>星期四</t>
  </si>
  <si>
    <t>星期五</t>
  </si>
  <si>
    <t>星期六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</si>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</sst>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"/>
    <numFmt numFmtId="177" formatCode="[$-409]yyyy/m/d\ h:mm\ AM/PM;@"/>
    <numFmt numFmtId="178" formatCode="yyyy\-mm\-dd;@"/>
    <numFmt numFmtId="179" formatCode="dd;@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 tint="0.249977111117893"/>
      <name val="微软雅黑"/>
      <charset val="134"/>
    </font>
    <font>
      <sz val="18"/>
      <color theme="0"/>
      <name val="微软雅黑"/>
      <charset val="134"/>
    </font>
    <font>
      <sz val="16"/>
      <color theme="0"/>
      <name val="微软雅黑"/>
      <charset val="134"/>
    </font>
    <font>
      <b/>
      <sz val="16"/>
      <color theme="0"/>
      <name val="微软雅黑"/>
      <charset val="134"/>
    </font>
    <font>
      <sz val="20"/>
      <color theme="0"/>
      <name val="微软雅黑"/>
      <charset val="134"/>
    </font>
    <font>
      <sz val="11"/>
      <color theme="0"/>
      <name val="微软雅黑"/>
      <charset val="134"/>
    </font>
    <font>
      <sz val="20"/>
      <color theme="0"/>
      <name val="华文细黑"/>
      <charset val="134"/>
    </font>
    <font>
      <sz val="20"/>
      <color theme="1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 tint="-0.149998474074526"/>
      </bottom>
      <diagonal/>
    </border>
    <border>
      <left style="thin">
        <color theme="0"/>
      </left>
      <right/>
      <top style="thin">
        <color theme="0"/>
      </top>
      <bottom style="thin">
        <color theme="0" tint="-0.14999847407452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98474074526"/>
      </bottom>
      <diagonal/>
    </border>
    <border>
      <left/>
      <right/>
      <top/>
      <bottom style="medium">
        <color theme="0"/>
      </bottom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27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6" borderId="13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22" fillId="7" borderId="12" applyNumberFormat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>
      <alignment vertical="center"/>
    </xf>
    <xf numFmtId="14" fontId="4" fillId="3" borderId="0" xfId="0" applyNumberFormat="1" applyFont="1" applyFill="1" applyAlignment="1">
      <alignment horizontal="right" vertical="center"/>
    </xf>
    <xf numFmtId="177" fontId="4" fillId="3" borderId="0" xfId="0" applyNumberFormat="1" applyFont="1" applyFill="1" applyAlignment="1">
      <alignment horizontal="left" vertical="center"/>
    </xf>
    <xf numFmtId="14" fontId="5" fillId="3" borderId="0" xfId="0" applyNumberFormat="1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0" fontId="9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179" fontId="2" fillId="0" borderId="7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theme="0"/>
      </font>
      <fill>
        <patternFill patternType="solid">
          <bgColor theme="3" tint="0.599963377788629"/>
        </patternFill>
      </fill>
    </dxf>
    <dxf>
      <font>
        <color theme="0"/>
      </font>
      <fill>
        <patternFill patternType="none"/>
      </fill>
    </dxf>
  </dxfs>
  <tableStyles count="0" defaultTableStyle="TableStyleMedium2" defaultPivotStyle="PivotStyleLight16"/>
  <colors>
    <mruColors>
      <color rgb="004F9BB9"/>
      <color rgb="00D5E8EF"/>
      <color rgb="0079B2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21"/>
  <sheetViews>
    <sheetView showGridLines="0" tabSelected="1" workbookViewId="0">
      <selection activeCell="J4" sqref="J4"/>
    </sheetView>
  </sheetViews>
  <sheetFormatPr defaultColWidth="9" defaultRowHeight="16.5"/>
  <cols>
    <col min="1" max="1" width="8.88333333333333" style="2"/>
    <col min="2" max="2" width="19.5583333333333" style="2" customWidth="1"/>
    <col min="3" max="3" width="1.33333333333333" style="2" customWidth="1"/>
    <col min="4" max="10" width="12.4416666666667" style="3" customWidth="1"/>
    <col min="11" max="16384" width="8.88333333333333" style="2"/>
  </cols>
  <sheetData>
    <row r="4" ht="33.6" customHeight="1" spans="2:10">
      <c r="B4" s="4"/>
      <c r="C4" s="4"/>
      <c r="D4" s="5" t="s">
        <v>0</v>
      </c>
      <c r="E4" s="6">
        <f ca="1">NOW()</f>
        <v>44254.6775810185</v>
      </c>
      <c r="F4" s="6"/>
      <c r="G4" s="6"/>
      <c r="H4" s="7"/>
      <c r="I4" s="27">
        <v>2019</v>
      </c>
      <c r="J4" s="28">
        <v>8</v>
      </c>
    </row>
    <row r="5" ht="6" customHeight="1" spans="4:10">
      <c r="D5" s="8"/>
      <c r="E5" s="8"/>
      <c r="F5" s="8"/>
      <c r="G5" s="8"/>
      <c r="H5" s="8"/>
      <c r="I5" s="8"/>
      <c r="J5" s="29"/>
    </row>
    <row r="6" ht="25.8" customHeight="1" spans="2:10">
      <c r="B6" s="9"/>
      <c r="D6" s="10" t="s">
        <v>1</v>
      </c>
      <c r="E6" s="11" t="s">
        <v>2</v>
      </c>
      <c r="F6" s="12" t="s">
        <v>3</v>
      </c>
      <c r="G6" s="12" t="s">
        <v>4</v>
      </c>
      <c r="H6" s="12" t="s">
        <v>5</v>
      </c>
      <c r="I6" s="12" t="s">
        <v>6</v>
      </c>
      <c r="J6" s="12" t="s">
        <v>7</v>
      </c>
    </row>
    <row r="7" s="1" customFormat="1" ht="18" customHeight="1" spans="2:10">
      <c r="B7" s="9"/>
      <c r="D7" s="13" t="s">
        <v>8</v>
      </c>
      <c r="E7" s="14" t="s">
        <v>9</v>
      </c>
      <c r="F7" s="14" t="s">
        <v>10</v>
      </c>
      <c r="G7" s="15" t="s">
        <v>11</v>
      </c>
      <c r="H7" s="13" t="s">
        <v>12</v>
      </c>
      <c r="I7" s="14" t="s">
        <v>13</v>
      </c>
      <c r="J7" s="14" t="s">
        <v>14</v>
      </c>
    </row>
    <row r="8" ht="17.4" customHeight="1" spans="2:10">
      <c r="B8" s="16"/>
      <c r="D8" s="17">
        <f>INT(DATE($I$4,$J$4,0)/7)*7+COLUMN(A1)+7*(ROW(B1)-1)</f>
        <v>43674</v>
      </c>
      <c r="E8" s="17">
        <f t="shared" ref="E8:J8" si="0">INT(DATE($I$4,$J$4,0)/7)*7+COLUMN(B1)+7*(ROW(C1)-1)</f>
        <v>43675</v>
      </c>
      <c r="F8" s="17">
        <f t="shared" si="0"/>
        <v>43676</v>
      </c>
      <c r="G8" s="17">
        <f t="shared" si="0"/>
        <v>43677</v>
      </c>
      <c r="H8" s="17">
        <f t="shared" si="0"/>
        <v>43678</v>
      </c>
      <c r="I8" s="17">
        <f t="shared" si="0"/>
        <v>43679</v>
      </c>
      <c r="J8" s="17">
        <f t="shared" si="0"/>
        <v>43680</v>
      </c>
    </row>
    <row r="9" ht="28.8" customHeight="1" spans="2:10">
      <c r="B9" s="18"/>
      <c r="D9" s="19"/>
      <c r="E9" s="19"/>
      <c r="F9" s="19"/>
      <c r="G9" s="19"/>
      <c r="H9" s="19"/>
      <c r="I9" s="19"/>
      <c r="J9" s="19"/>
    </row>
    <row r="10" ht="17.4" customHeight="1" spans="2:10">
      <c r="B10" s="18"/>
      <c r="D10" s="17">
        <f>INT(DATE($I$4,$J$4,0)/7)*7+COLUMN(A2)+7*(ROW(B2)-1)</f>
        <v>43681</v>
      </c>
      <c r="E10" s="17">
        <f t="shared" ref="E10:J10" si="1">INT(DATE($I$4,$J$4,0)/7)*7+COLUMN(B2)+7*(ROW(C2)-1)</f>
        <v>43682</v>
      </c>
      <c r="F10" s="17">
        <f t="shared" si="1"/>
        <v>43683</v>
      </c>
      <c r="G10" s="17">
        <f t="shared" si="1"/>
        <v>43684</v>
      </c>
      <c r="H10" s="17">
        <f t="shared" si="1"/>
        <v>43685</v>
      </c>
      <c r="I10" s="17">
        <f t="shared" si="1"/>
        <v>43686</v>
      </c>
      <c r="J10" s="17">
        <f t="shared" si="1"/>
        <v>43687</v>
      </c>
    </row>
    <row r="11" ht="28.8" customHeight="1" spans="2:10">
      <c r="B11" s="20"/>
      <c r="D11" s="19"/>
      <c r="E11" s="19"/>
      <c r="F11" s="19"/>
      <c r="G11" s="19"/>
      <c r="H11" s="19"/>
      <c r="I11" s="19"/>
      <c r="J11" s="19"/>
    </row>
    <row r="12" ht="17.4" customHeight="1" spans="2:10">
      <c r="B12" s="9"/>
      <c r="D12" s="17">
        <f>INT(DATE($I$4,$J$4,0)/7)*7+COLUMN(A3)+7*(ROW(B3)-1)</f>
        <v>43688</v>
      </c>
      <c r="E12" s="17">
        <f t="shared" ref="E12:J12" si="2">INT(DATE($I$4,$J$4,0)/7)*7+COLUMN(B3)+7*(ROW(C3)-1)</f>
        <v>43689</v>
      </c>
      <c r="F12" s="17">
        <f t="shared" si="2"/>
        <v>43690</v>
      </c>
      <c r="G12" s="17">
        <f t="shared" si="2"/>
        <v>43691</v>
      </c>
      <c r="H12" s="17">
        <f t="shared" si="2"/>
        <v>43692</v>
      </c>
      <c r="I12" s="17">
        <f t="shared" si="2"/>
        <v>43693</v>
      </c>
      <c r="J12" s="17">
        <f t="shared" si="2"/>
        <v>43694</v>
      </c>
    </row>
    <row r="13" ht="28.8" customHeight="1" spans="2:10">
      <c r="B13" s="9"/>
      <c r="D13" s="19"/>
      <c r="E13" s="19"/>
      <c r="F13" s="19"/>
      <c r="G13" s="19"/>
      <c r="H13" s="19"/>
      <c r="I13" s="19"/>
      <c r="J13" s="19"/>
    </row>
    <row r="14" ht="17.4" customHeight="1" spans="2:10">
      <c r="B14" s="21"/>
      <c r="D14" s="17">
        <f>INT(DATE($I$4,$J$4,0)/7)*7+COLUMN(A4)+7*(ROW(B4)-1)</f>
        <v>43695</v>
      </c>
      <c r="E14" s="17">
        <f t="shared" ref="E14:J14" si="3">INT(DATE($I$4,$J$4,0)/7)*7+COLUMN(B4)+7*(ROW(C4)-1)</f>
        <v>43696</v>
      </c>
      <c r="F14" s="17">
        <f t="shared" si="3"/>
        <v>43697</v>
      </c>
      <c r="G14" s="17">
        <f ca="1" t="shared" si="3"/>
        <v>43698</v>
      </c>
      <c r="H14" s="17">
        <f ca="1" t="shared" si="3"/>
        <v>43699</v>
      </c>
      <c r="I14" s="17">
        <f t="shared" si="3"/>
        <v>43700</v>
      </c>
      <c r="J14" s="17">
        <f t="shared" si="3"/>
        <v>43701</v>
      </c>
    </row>
    <row r="15" ht="28.8" customHeight="1" spans="2:10">
      <c r="B15" s="22"/>
      <c r="D15" s="19"/>
      <c r="E15" s="19"/>
      <c r="F15" s="19"/>
      <c r="G15" s="19"/>
      <c r="H15" s="19"/>
      <c r="I15" s="19"/>
      <c r="J15" s="19"/>
    </row>
    <row r="16" ht="17.4" customHeight="1" spans="2:10">
      <c r="B16" s="23"/>
      <c r="D16" s="17">
        <f>INT(DATE($I$4,$J$4,0)/7)*7+COLUMN(A5)+7*(ROW(B5)-1)</f>
        <v>43702</v>
      </c>
      <c r="E16" s="17">
        <f t="shared" ref="E16:J16" si="4">INT(DATE($I$4,$J$4,0)/7)*7+COLUMN(B5)+7*(ROW(C5)-1)</f>
        <v>43703</v>
      </c>
      <c r="F16" s="17">
        <f t="shared" si="4"/>
        <v>43704</v>
      </c>
      <c r="G16" s="17">
        <f t="shared" si="4"/>
        <v>43705</v>
      </c>
      <c r="H16" s="17">
        <f t="shared" si="4"/>
        <v>43706</v>
      </c>
      <c r="I16" s="17">
        <f t="shared" si="4"/>
        <v>43707</v>
      </c>
      <c r="J16" s="17">
        <f t="shared" si="4"/>
        <v>43708</v>
      </c>
    </row>
    <row r="17" ht="28.8" customHeight="1" spans="2:10">
      <c r="B17" s="23"/>
      <c r="D17" s="19"/>
      <c r="E17" s="24"/>
      <c r="F17" s="24"/>
      <c r="G17" s="24"/>
      <c r="H17" s="24"/>
      <c r="I17" s="24"/>
      <c r="J17" s="24"/>
    </row>
    <row r="18" spans="4:10">
      <c r="D18" s="25">
        <f>INT(DATE($I$4,$J$4,0)/7)*7+COLUMN(A6)+7*(ROW(B6)-1)</f>
        <v>43709</v>
      </c>
      <c r="E18" s="25">
        <f t="shared" ref="E18:J18" si="5">INT(DATE($I$4,$J$4,0)/7)*7+COLUMN(B6)+7*(ROW(C6)-1)</f>
        <v>43710</v>
      </c>
      <c r="F18" s="25">
        <f t="shared" si="5"/>
        <v>43711</v>
      </c>
      <c r="G18" s="25">
        <f t="shared" si="5"/>
        <v>43712</v>
      </c>
      <c r="H18" s="25">
        <f t="shared" si="5"/>
        <v>43713</v>
      </c>
      <c r="I18" s="25">
        <f t="shared" si="5"/>
        <v>43714</v>
      </c>
      <c r="J18" s="25">
        <f t="shared" si="5"/>
        <v>43715</v>
      </c>
    </row>
    <row r="19" ht="31.2" customHeight="1" spans="4:10">
      <c r="D19" s="19"/>
      <c r="E19" s="24"/>
      <c r="F19" s="24"/>
      <c r="G19" s="24"/>
      <c r="H19" s="24"/>
      <c r="I19" s="24"/>
      <c r="J19" s="24"/>
    </row>
    <row r="20" spans="4:4">
      <c r="D20" s="26"/>
    </row>
    <row r="21" spans="4:4">
      <c r="D21" s="26"/>
    </row>
  </sheetData>
  <mergeCells count="5">
    <mergeCell ref="E4:G4"/>
    <mergeCell ref="B6:B8"/>
    <mergeCell ref="B9:B10"/>
    <mergeCell ref="B12:B13"/>
    <mergeCell ref="B14:B15"/>
  </mergeCells>
  <conditionalFormatting sqref="D8:J8 D10:J10 D12:J12 D14:J14 D16:J16">
    <cfRule type="expression" dxfId="0" priority="1">
      <formula>D8=TODAY()</formula>
    </cfRule>
  </conditionalFormatting>
  <conditionalFormatting sqref="D8:J8 D10:J10 D12:J12 D14:J14 D16:J16 D18:J18">
    <cfRule type="expression" dxfId="1" priority="2">
      <formula>MONTH(D8)&lt;&gt;$J$4</formula>
    </cfRule>
  </conditionalFormatting>
  <dataValidations count="1">
    <dataValidation type="list" allowBlank="1" showInputMessage="1" showErrorMessage="1" sqref="J4">
      <formula1>"1,2,3,4,5,6,7,8,9,10,11,12"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稻壳儿演示武汉组</dc:creator>
  <cp:lastModifiedBy>Administrator</cp:lastModifiedBy>
  <dcterms:created xsi:type="dcterms:W3CDTF">2018-07-26T06:29:00Z</dcterms:created>
  <dcterms:modified xsi:type="dcterms:W3CDTF">2021-02-27T08:15:55Z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