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<sst xmlns="http://schemas.openxmlformats.org/spreadsheetml/2006/main" count="21">
  <si>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甘特图-工作计划表</t>
  </si>
  <si>
    <t>序号</t>
  </si>
  <si>
    <t>任务名称</t>
  </si>
  <si>
    <t>任务具体内容</t>
  </si>
  <si>
    <t>负责人</t>
  </si>
  <si>
    <t>计划开始日期</t>
  </si>
  <si>
    <t>计划结束日期</t>
  </si>
  <si>
    <t>任务天数</t>
  </si>
  <si>
    <t>已完成天数</t>
  </si>
  <si>
    <t>剩余天数</t>
  </si>
  <si>
    <t>备注</t>
  </si>
  <si>
    <t>任务A</t>
  </si>
  <si>
    <t>项目施工</t>
  </si>
  <si>
    <t>王小明</t>
  </si>
  <si>
    <t>任务B</t>
  </si>
  <si>
    <t>任务C</t>
  </si>
  <si>
    <t>任务D</t>
  </si>
  <si>
    <t>任务E</t>
  </si>
  <si>
    <t>任务F</t>
  </si>
  <si>
    <t>任务G</t>
  </si>
  <si>
    <t>任务H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</si>
</sst>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theme="0" tint="-0.15"/>
      </right>
      <top style="thick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theme="0" tint="-0.15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33333333333"/>
          <c:y val="0.0486935866983373"/>
          <c:w val="0.830819444444444"/>
          <c:h val="0.83287410926365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Sheet1!$F$11:$F$18</c:f>
              <c:numCache>
                <c:formatCode>yyyy/m/d;@</c:formatCode>
                <c:ptCount val="8"/>
                <c:pt idx="0">
                  <c:v>43992</c:v>
                </c:pt>
                <c:pt idx="1">
                  <c:v>44044</c:v>
                </c:pt>
                <c:pt idx="2">
                  <c:v>44017</c:v>
                </c:pt>
                <c:pt idx="3">
                  <c:v>44037</c:v>
                </c:pt>
                <c:pt idx="4">
                  <c:v>43990</c:v>
                </c:pt>
                <c:pt idx="5">
                  <c:v>43864</c:v>
                </c:pt>
                <c:pt idx="6">
                  <c:v>43931</c:v>
                </c:pt>
                <c:pt idx="7">
                  <c:v>44006</c:v>
                </c:pt>
              </c:numCache>
            </c:numRef>
          </c:val>
        </c:ser>
        <c:ser>
          <c:idx val="0"/>
          <c:order val="1"/>
          <c:tx>
            <c:strRef>
              <c:f>Sheet1!$I$10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rgbClr val="0070C0"/>
            </a:solidFill>
            <a:ln>
              <a:noFill/>
              <a:prstDash val="dashDot"/>
            </a:ln>
            <a:effectLst/>
          </c:spPr>
          <c:invertIfNegative val="0"/>
          <c:dLbls>
            <c:delete val="1"/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Sheet1!$I$11:$I$18</c:f>
              <c:numCache>
                <c:formatCode>General</c:formatCode>
                <c:ptCount val="8"/>
                <c:pt idx="0">
                  <c:v>173</c:v>
                </c:pt>
                <c:pt idx="1">
                  <c:v>27</c:v>
                </c:pt>
                <c:pt idx="2">
                  <c:v>70</c:v>
                </c:pt>
                <c:pt idx="3">
                  <c:v>42</c:v>
                </c:pt>
                <c:pt idx="4">
                  <c:v>99</c:v>
                </c:pt>
                <c:pt idx="5">
                  <c:v>220</c:v>
                </c:pt>
                <c:pt idx="6">
                  <c:v>173</c:v>
                </c:pt>
                <c:pt idx="7">
                  <c:v>94</c:v>
                </c:pt>
              </c:numCache>
            </c:numRef>
          </c:val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剩余天数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0113127"/>
        <c:axId val="591334578"/>
      </c:barChart>
      <c:catAx>
        <c:axId val="81011312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1334578"/>
        <c:crosses val="autoZero"/>
        <c:auto val="1"/>
        <c:lblAlgn val="ctr"/>
        <c:lblOffset val="100"/>
        <c:noMultiLvlLbl val="0"/>
      </c:catAx>
      <c:valAx>
        <c:axId val="591334578"/>
        <c:scaling>
          <c:orientation val="minMax"/>
          <c:max val="44196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011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222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 sz="14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</xdr:colOff>
      <xdr:row>1</xdr:row>
      <xdr:rowOff>169545</xdr:rowOff>
    </xdr:from>
    <xdr:to>
      <xdr:col>11</xdr:col>
      <xdr:colOff>7620</xdr:colOff>
      <xdr:row>8</xdr:row>
      <xdr:rowOff>279400</xdr:rowOff>
    </xdr:to>
    <xdr:graphicFrame>
      <xdr:nvGraphicFramePr>
        <xdr:cNvPr id="2" name="图表 1"/>
        <xdr:cNvGraphicFramePr/>
      </xdr:nvGraphicFramePr>
      <xdr:xfrm>
        <a:off x="687705" y="614045"/>
        <a:ext cx="9063990" cy="2865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"/>
  <sheetViews>
    <sheetView showGridLines="0" tabSelected="1" zoomScale="70" zoomScaleNormal="70" workbookViewId="0">
      <selection activeCell="N7" sqref="N7"/>
    </sheetView>
  </sheetViews>
  <sheetFormatPr defaultColWidth="9" defaultRowHeight="20" customHeight="1"/>
  <cols>
    <col min="2" max="2" width="5.125" style="1" customWidth="1"/>
    <col min="3" max="5" width="12.875" style="1" customWidth="1"/>
    <col min="6" max="6" width="13.3583333333333" style="2" customWidth="1"/>
    <col min="7" max="8" width="13.2666666666667" style="2" customWidth="1"/>
    <col min="9" max="9" width="12.875" style="2" customWidth="1"/>
    <col min="10" max="10" width="13.3583333333333" style="2" customWidth="1"/>
    <col min="11" max="11" width="9" style="1"/>
    <col min="15" max="15" width="10.55"/>
  </cols>
  <sheetData>
    <row r="1" ht="35" customHeight="1" spans="2:1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31" customHeight="1"/>
    <row r="3" ht="31" customHeight="1" spans="15:15">
      <c r="O3" s="19"/>
    </row>
    <row r="4" ht="31" customHeight="1"/>
    <row r="5" ht="31" customHeight="1"/>
    <row r="6" ht="31" customHeight="1"/>
    <row r="7" ht="31" customHeight="1"/>
    <row r="8" ht="31" customHeight="1"/>
    <row r="9" ht="31" customHeight="1"/>
    <row r="10" ht="27" customHeight="1" spans="2:11">
      <c r="B10" s="4" t="s">
        <v>1</v>
      </c>
      <c r="C10" s="5" t="s">
        <v>2</v>
      </c>
      <c r="D10" s="5" t="s">
        <v>3</v>
      </c>
      <c r="E10" s="5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20" t="s">
        <v>10</v>
      </c>
    </row>
    <row r="11" customHeight="1" spans="2:11">
      <c r="B11" s="7">
        <v>1</v>
      </c>
      <c r="C11" s="8" t="s">
        <v>11</v>
      </c>
      <c r="D11" s="8" t="s">
        <v>12</v>
      </c>
      <c r="E11" s="8" t="s">
        <v>13</v>
      </c>
      <c r="F11" s="9">
        <v>43992</v>
      </c>
      <c r="G11" s="9">
        <v>44165</v>
      </c>
      <c r="H11" s="10">
        <f t="shared" ref="H11:H18" si="0">G11-F11</f>
        <v>173</v>
      </c>
      <c r="I11" s="10">
        <f ca="1" t="shared" ref="I11:I18" si="1">IF(TODAY()-F11&lt;=0,0,IF(TODAY()-F11&lt;=H11,TODAY()-F11,H11))</f>
        <v>173</v>
      </c>
      <c r="J11" s="10">
        <f ca="1" t="shared" ref="J11:J18" si="2">IF(TODAY()-F11&lt;=0,H11,IF(TODAY()-F11&lt;=H11,G11-TODAY(),0))</f>
        <v>0</v>
      </c>
      <c r="K11" s="21"/>
    </row>
    <row r="12" customHeight="1" spans="2:11">
      <c r="B12" s="11">
        <v>2</v>
      </c>
      <c r="C12" s="12" t="s">
        <v>14</v>
      </c>
      <c r="D12" s="12"/>
      <c r="E12" s="12"/>
      <c r="F12" s="13">
        <v>44044</v>
      </c>
      <c r="G12" s="13">
        <v>44071</v>
      </c>
      <c r="H12" s="14">
        <f t="shared" si="0"/>
        <v>27</v>
      </c>
      <c r="I12" s="14">
        <f ca="1" t="shared" si="1"/>
        <v>27</v>
      </c>
      <c r="J12" s="14">
        <f ca="1" t="shared" si="2"/>
        <v>0</v>
      </c>
      <c r="K12" s="22"/>
    </row>
    <row r="13" customHeight="1" spans="2:11">
      <c r="B13" s="7">
        <v>3</v>
      </c>
      <c r="C13" s="8" t="s">
        <v>15</v>
      </c>
      <c r="D13" s="8"/>
      <c r="E13" s="8"/>
      <c r="F13" s="9">
        <v>44017</v>
      </c>
      <c r="G13" s="9">
        <v>44087</v>
      </c>
      <c r="H13" s="10">
        <f t="shared" si="0"/>
        <v>70</v>
      </c>
      <c r="I13" s="10">
        <f ca="1" t="shared" si="1"/>
        <v>70</v>
      </c>
      <c r="J13" s="10">
        <f ca="1" t="shared" si="2"/>
        <v>0</v>
      </c>
      <c r="K13" s="21"/>
    </row>
    <row r="14" customHeight="1" spans="2:11">
      <c r="B14" s="11">
        <v>4</v>
      </c>
      <c r="C14" s="12" t="s">
        <v>16</v>
      </c>
      <c r="D14" s="12"/>
      <c r="E14" s="12"/>
      <c r="F14" s="13">
        <v>44037</v>
      </c>
      <c r="G14" s="13">
        <v>44079</v>
      </c>
      <c r="H14" s="14">
        <f t="shared" si="0"/>
        <v>42</v>
      </c>
      <c r="I14" s="14">
        <f ca="1" t="shared" si="1"/>
        <v>42</v>
      </c>
      <c r="J14" s="14">
        <f ca="1" t="shared" si="2"/>
        <v>0</v>
      </c>
      <c r="K14" s="22"/>
    </row>
    <row r="15" customHeight="1" spans="2:11">
      <c r="B15" s="7">
        <v>5</v>
      </c>
      <c r="C15" s="8" t="s">
        <v>17</v>
      </c>
      <c r="D15" s="8"/>
      <c r="E15" s="8"/>
      <c r="F15" s="9">
        <v>43990</v>
      </c>
      <c r="G15" s="9">
        <v>44089</v>
      </c>
      <c r="H15" s="10">
        <f t="shared" si="0"/>
        <v>99</v>
      </c>
      <c r="I15" s="10">
        <f ca="1" t="shared" si="1"/>
        <v>99</v>
      </c>
      <c r="J15" s="10">
        <f ca="1" t="shared" si="2"/>
        <v>0</v>
      </c>
      <c r="K15" s="21"/>
    </row>
    <row r="16" customHeight="1" spans="2:11">
      <c r="B16" s="11">
        <v>6</v>
      </c>
      <c r="C16" s="12" t="s">
        <v>18</v>
      </c>
      <c r="D16" s="12"/>
      <c r="E16" s="12"/>
      <c r="F16" s="13">
        <v>43864</v>
      </c>
      <c r="G16" s="13">
        <v>44084</v>
      </c>
      <c r="H16" s="14">
        <f t="shared" si="0"/>
        <v>220</v>
      </c>
      <c r="I16" s="14">
        <f ca="1" t="shared" si="1"/>
        <v>220</v>
      </c>
      <c r="J16" s="14">
        <f ca="1" t="shared" si="2"/>
        <v>0</v>
      </c>
      <c r="K16" s="22"/>
    </row>
    <row r="17" customHeight="1" spans="2:11">
      <c r="B17" s="7">
        <v>7</v>
      </c>
      <c r="C17" s="8" t="s">
        <v>19</v>
      </c>
      <c r="D17" s="8"/>
      <c r="E17" s="8"/>
      <c r="F17" s="9">
        <v>43931</v>
      </c>
      <c r="G17" s="9">
        <v>44104</v>
      </c>
      <c r="H17" s="10">
        <f t="shared" si="0"/>
        <v>173</v>
      </c>
      <c r="I17" s="10">
        <f ca="1" t="shared" si="1"/>
        <v>173</v>
      </c>
      <c r="J17" s="10">
        <f ca="1" t="shared" si="2"/>
        <v>0</v>
      </c>
      <c r="K17" s="21"/>
    </row>
    <row r="18" customHeight="1" spans="2:11">
      <c r="B18" s="15">
        <v>8</v>
      </c>
      <c r="C18" s="16" t="s">
        <v>20</v>
      </c>
      <c r="D18" s="16"/>
      <c r="E18" s="16"/>
      <c r="F18" s="17">
        <v>44006</v>
      </c>
      <c r="G18" s="17">
        <v>44100</v>
      </c>
      <c r="H18" s="18">
        <f t="shared" si="0"/>
        <v>94</v>
      </c>
      <c r="I18" s="18">
        <f ca="1" t="shared" si="1"/>
        <v>94</v>
      </c>
      <c r="J18" s="18">
        <f ca="1" t="shared" si="2"/>
        <v>0</v>
      </c>
      <c r="K18" s="23"/>
    </row>
  </sheetData>
  <mergeCells count="1">
    <mergeCell ref="B1:K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2018-08-30T06:14:00Z</dcterms:created>
  <dcterms:modified xsi:type="dcterms:W3CDTF">2021-02-27T08:15:55Z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