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首页" sheetId="9" r:id="rId1"/>
    <sheet name="工作计划" sheetId="2" r:id="rId2"/>
    <sheet name="日历展示" sheetId="1" r:id="rId3"/>
    <sheet name="使用说明" sheetId="6" r:id="rId4"/>
  </sheets>
  <definedNames>
    <definedName name="今天">日历展示!$L$4</definedName>
  </definedNames>
  <calcPr calcId="144525"/>
</workbook>
</file>

<file path=xl/sharedStrings.xml><?xml version="1.0" encoding="utf-8"?>
<sst xmlns="http://schemas.openxmlformats.org/spreadsheetml/2006/main" count="59">
  <si>
    <t>日       期</t>
  </si>
  <si>
    <t>摘要</t>
  </si>
  <si>
    <t>详细内容</t>
  </si>
  <si>
    <t>摘要1</t>
  </si>
  <si>
    <t>详细内容1</t>
  </si>
  <si>
    <t>摘要2</t>
  </si>
  <si>
    <t>详细内容2</t>
  </si>
  <si>
    <t>摘要3</t>
  </si>
  <si>
    <t>详细内容3</t>
  </si>
  <si>
    <t>摘要4</t>
  </si>
  <si>
    <t>详细内容4</t>
  </si>
  <si>
    <t>摘要5</t>
  </si>
  <si>
    <t>详细内容5</t>
  </si>
  <si>
    <t>摘要6</t>
  </si>
  <si>
    <t>详细内容6</t>
  </si>
  <si>
    <t>摘要7</t>
  </si>
  <si>
    <t>详细内容7</t>
  </si>
  <si>
    <t>摘要8</t>
  </si>
  <si>
    <t>详细内容8</t>
  </si>
  <si>
    <t>摘要9</t>
  </si>
  <si>
    <t>详细内容9</t>
  </si>
  <si>
    <t>摘要10</t>
  </si>
  <si>
    <t>详细内容10</t>
  </si>
  <si>
    <t>摘要11</t>
  </si>
  <si>
    <t>详细内容11</t>
  </si>
  <si>
    <t>摘要12</t>
  </si>
  <si>
    <t>详细内容12</t>
  </si>
  <si>
    <t>摘要13</t>
  </si>
  <si>
    <t>详细内容13</t>
  </si>
  <si>
    <t>摘要14</t>
  </si>
  <si>
    <t>详细内容14</t>
  </si>
  <si>
    <t>摘要15</t>
  </si>
  <si>
    <t>详细内容15</t>
  </si>
  <si>
    <t>&lt;&lt;切换</t>
  </si>
  <si>
    <t>月度计划安排</t>
  </si>
  <si>
    <t>今天是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</si>
  <si>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</si>
  <si>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</si>
  <si>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</si>
  <si>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</si>
  <si>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</si>
  <si>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</si>
  <si>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</si>
  <si>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序号</t>
  </si>
  <si>
    <t>今天提醒</t>
  </si>
  <si>
    <t>使用说明</t>
  </si>
  <si>
    <t>工作计划</t>
  </si>
  <si>
    <t>日历界面</t>
  </si>
  <si>
    <t>可以按照自己的实际情况输入</t>
  </si>
  <si>
    <t>全自动实现自动展示</t>
  </si>
  <si>
    <t>备份</t>
  </si>
  <si>
    <t>系统公式</t>
  </si>
  <si>
    <t>手动复制备份即可</t>
  </si>
  <si>
    <t>本系统含有公式，不要随意修改</t>
  </si>
  <si>
    <t>自动计算统计，不需要任何修改，方便操作</t>
  </si>
  <si>
    <t>常用公式说明</t>
  </si>
  <si>
    <t>SUM：将为值求和。 你可以将单个值、单元格引用或是区域相加，或者将三者的组合相加。</t>
  </si>
  <si>
    <t>COUNT：统计区域中数字的个数。语法：=COUNT(单元格引用或值)。方法:在目标单元格中输入公式：=COUNT(C3:C9)。</t>
  </si>
  <si>
    <t>IF函数有三个参数，语法如下：=IF(条件判断, 结果为真返回值, 结果为假返回值)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</si>
</sst>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;@"/>
    <numFmt numFmtId="177" formatCode="d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28"/>
      <color rgb="FFFFC000"/>
      <name val="微软雅黑"/>
      <charset val="134"/>
    </font>
    <font>
      <sz val="18"/>
      <color theme="6" tint="0.799951170384838"/>
      <name val="微软雅黑"/>
      <charset val="134"/>
    </font>
    <font>
      <sz val="11"/>
      <color theme="0" tint="-0.349986266670736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8"/>
      <color theme="4" tint="0.599993896298105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2" borderId="1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1" fillId="0" borderId="0" xfId="0" applyFont="1" applyFill="1" applyBorder="1" applyAlignment="1" applyProtection="1">
      <alignment horizontal="center"/>
      <protection locked="0"/>
    </xf>
    <xf numFmtId="177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4" fontId="1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/>
    </xf>
    <xf numFmtId="176" fontId="8" fillId="2" borderId="1" xfId="0" applyNumberFormat="1" applyFont="1" applyFill="1" applyBorder="1" applyAlignment="1" applyProtection="1">
      <alignment vertical="center"/>
      <protection locked="0"/>
    </xf>
    <xf numFmtId="176" fontId="9" fillId="2" borderId="1" xfId="0" applyNumberFormat="1" applyFont="1" applyFill="1" applyBorder="1" applyAlignment="1" applyProtection="1">
      <alignment vertical="center"/>
      <protection locked="0"/>
    </xf>
    <xf numFmtId="176" fontId="8" fillId="2" borderId="2" xfId="0" applyNumberFormat="1" applyFont="1" applyFill="1" applyBorder="1" applyAlignment="1" applyProtection="1">
      <alignment horizontal="right" vertical="center" indent="1"/>
      <protection locked="0"/>
    </xf>
    <xf numFmtId="176" fontId="8" fillId="2" borderId="3" xfId="0" applyNumberFormat="1" applyFont="1" applyFill="1" applyBorder="1" applyAlignment="1" applyProtection="1">
      <alignment horizontal="right" vertical="center" indent="1"/>
      <protection locked="0"/>
    </xf>
    <xf numFmtId="0" fontId="8" fillId="2" borderId="4" xfId="0" applyFont="1" applyFill="1" applyBorder="1" applyAlignment="1" applyProtection="1">
      <alignment horizontal="center" vertical="center"/>
      <protection hidden="1"/>
    </xf>
    <xf numFmtId="0" fontId="8" fillId="2" borderId="5" xfId="0" applyFont="1" applyFill="1" applyBorder="1" applyAlignment="1" applyProtection="1">
      <alignment horizontal="center" vertical="center"/>
      <protection hidden="1"/>
    </xf>
    <xf numFmtId="177" fontId="5" fillId="0" borderId="0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176" fontId="8" fillId="2" borderId="6" xfId="0" applyNumberFormat="1" applyFont="1" applyFill="1" applyBorder="1" applyAlignment="1" applyProtection="1">
      <alignment horizontal="right" vertical="center" indent="1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14" fontId="8" fillId="2" borderId="1" xfId="0" applyNumberFormat="1" applyFont="1" applyFill="1" applyBorder="1" applyAlignment="1" applyProtection="1">
      <alignment horizontal="left"/>
      <protection hidden="1"/>
    </xf>
    <xf numFmtId="0" fontId="7" fillId="0" borderId="0" xfId="0" applyFont="1" applyFill="1" applyBorder="1" applyAlignment="1" applyProtection="1">
      <alignment vertical="center"/>
      <protection hidden="1"/>
    </xf>
    <xf numFmtId="14" fontId="8" fillId="2" borderId="1" xfId="0" applyNumberFormat="1" applyFont="1" applyFill="1" applyBorder="1" applyAlignment="1" applyProtection="1">
      <alignment horizontal="center"/>
      <protection hidden="1"/>
    </xf>
    <xf numFmtId="0" fontId="8" fillId="2" borderId="7" xfId="0" applyFont="1" applyFill="1" applyBorder="1" applyAlignment="1" applyProtection="1">
      <alignment horizontal="center" vertical="center"/>
      <protection hidden="1"/>
    </xf>
    <xf numFmtId="14" fontId="1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vertical="center" wrapText="1"/>
      <protection hidden="1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3"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numFmt numFmtId="14" formatCode="yyyy/m/d"/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  <protection hidden="1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none"/>
      </fill>
      <alignment horizontal="center" vertical="center" wrapText="1"/>
      <protection hidden="1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1"/>
        <i val="0"/>
        <color theme="1"/>
      </font>
      <fill>
        <patternFill patternType="solid">
          <bgColor theme="4" tint="0.599963377788629"/>
        </patternFill>
      </fill>
    </dxf>
  </dxfs>
  <tableStyles count="0" defaultTableStyle="TableStyleMedium2" defaultPivotStyle="PivotStyleLight16"/>
  <colors>
    <mruColors>
      <color rgb="0030444F"/>
      <color rgb="005A798C"/>
      <color rgb="0094ACBA"/>
      <color rgb="004E69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3.png"/><Relationship Id="rId5" Type="http://schemas.openxmlformats.org/officeDocument/2006/relationships/hyperlink" Target="#&#20351;&#29992;&#35828;&#26126;!A1"/><Relationship Id="rId4" Type="http://schemas.openxmlformats.org/officeDocument/2006/relationships/image" Target="../media/image2.png"/><Relationship Id="rId3" Type="http://schemas.openxmlformats.org/officeDocument/2006/relationships/hyperlink" Target="#&#26085;&#21382;&#23637;&#31034;!A1"/><Relationship Id="rId2" Type="http://schemas.openxmlformats.org/officeDocument/2006/relationships/image" Target="../media/image1.png"/><Relationship Id="rId1" Type="http://schemas.openxmlformats.org/officeDocument/2006/relationships/hyperlink" Target="#&#24037;&#20316;&#35745;&#21010;!A1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hyperlink" Target="#&#20351;&#29992;&#35828;&#26126;!A1"/><Relationship Id="rId3" Type="http://schemas.openxmlformats.org/officeDocument/2006/relationships/hyperlink" Target="#&#26085;&#21382;&#23637;&#31034;!A1"/><Relationship Id="rId2" Type="http://schemas.openxmlformats.org/officeDocument/2006/relationships/hyperlink" Target="#&#24037;&#20316;&#35745;&#21010;!A1"/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hyperlink" Target="#&#20351;&#29992;&#35828;&#26126;!A1"/><Relationship Id="rId3" Type="http://schemas.openxmlformats.org/officeDocument/2006/relationships/hyperlink" Target="#&#26085;&#21382;&#23637;&#31034;!A1"/><Relationship Id="rId2" Type="http://schemas.openxmlformats.org/officeDocument/2006/relationships/hyperlink" Target="#&#24037;&#20316;&#35745;&#21010;!A1"/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hyperlink" Target="#&#20351;&#29992;&#35828;&#26126;!A1"/><Relationship Id="rId3" Type="http://schemas.openxmlformats.org/officeDocument/2006/relationships/hyperlink" Target="#&#26085;&#21382;&#23637;&#31034;!A1"/><Relationship Id="rId2" Type="http://schemas.openxmlformats.org/officeDocument/2006/relationships/hyperlink" Target="#&#24037;&#20316;&#35745;&#21010;!A1"/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671812</xdr:colOff>
      <xdr:row>49</xdr:row>
      <xdr:rowOff>105861</xdr:rowOff>
    </xdr:to>
    <xdr:grpSp>
      <xdr:nvGrpSpPr>
        <xdr:cNvPr id="2" name="主页菜单"/>
        <xdr:cNvGrpSpPr/>
      </xdr:nvGrpSpPr>
      <xdr:grpSpPr>
        <a:xfrm>
          <a:off x="0" y="0"/>
          <a:ext cx="12329795" cy="8973185"/>
          <a:chOff x="1270000" y="1270000"/>
          <a:chExt cx="12360348" cy="8932814"/>
        </a:xfrm>
      </xdr:grpSpPr>
      <xdr:sp>
        <xdr:nvSpPr>
          <xdr:cNvPr id="3" name="底部栏"/>
          <xdr:cNvSpPr/>
        </xdr:nvSpPr>
        <xdr:spPr>
          <a:xfrm>
            <a:off x="1270000" y="1270000"/>
            <a:ext cx="12360348" cy="8932814"/>
          </a:xfrm>
          <a:prstGeom prst="rect">
            <a:avLst/>
          </a:prstGeom>
          <a:solidFill>
            <a:schemeClr val="bg1">
              <a:lumMod val="80000"/>
              <a:lumOff val="20000"/>
            </a:schemeClr>
          </a:solidFill>
          <a:ln w="12700" cap="flat" cmpd="sng" algn="ctr">
            <a:noFill/>
            <a:prstDash val="solid"/>
            <a:miter lim="800000"/>
          </a:ln>
          <a:effectLst>
            <a:outerShdw blurRad="50800" dist="38100" dir="2700000" algn="tl">
              <a:prstClr val="black">
                <a:alpha val="40000"/>
              </a:prstClr>
            </a:outerShdw>
          </a:effectLst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" name="侧边栏4"/>
          <xdr:cNvGrpSpPr/>
        </xdr:nvGrpSpPr>
        <xdr:grpSpPr>
          <a:xfrm>
            <a:off x="1270000" y="1270000"/>
            <a:ext cx="12360348" cy="3573126"/>
            <a:chOff x="1270000" y="1270000"/>
            <a:chExt cx="12360348" cy="3573126"/>
          </a:xfrm>
        </xdr:grpSpPr>
        <xdr:sp>
          <xdr:nvSpPr>
            <xdr:cNvPr id="17" name="侧边栏1"/>
            <xdr:cNvSpPr/>
          </xdr:nvSpPr>
          <xdr:spPr>
            <a:xfrm>
              <a:off x="1270000" y="1270000"/>
              <a:ext cx="12360348" cy="3573126"/>
            </a:xfrm>
            <a:prstGeom prst="rect">
              <a:avLst/>
            </a:prstGeom>
            <a:solidFill>
              <a:schemeClr val="accent1">
                <a:lumMod val="100000"/>
              </a:schemeClr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18" name="侧边栏2"/>
            <xdr:cNvSpPr/>
          </xdr:nvSpPr>
          <xdr:spPr>
            <a:xfrm>
              <a:off x="1270000" y="1270000"/>
              <a:ext cx="12360348" cy="2382084"/>
            </a:xfrm>
            <a:prstGeom prst="rect">
              <a:avLst/>
            </a:prstGeom>
            <a:solidFill>
              <a:schemeClr val="accent1">
                <a:lumMod val="100000"/>
              </a:schemeClr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r>
                <a:rPr lang="zh-CN" altLang="en-US" sz="8000">
                  <a:latin typeface="微软雅黑" panose="020B0503020204020204" pitchFamily="34" charset="-122"/>
                  <a:ea typeface="微软雅黑" panose="020B0503020204020204" pitchFamily="34" charset="-122"/>
                </a:rPr>
                <a:t>工作计划管理系统</a:t>
              </a:r>
              <a:endParaRPr lang="zh-CN" altLang="en-US" sz="80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>
          <xdr:nvSpPr>
            <xdr:cNvPr id="19" name="侧边栏3"/>
            <xdr:cNvSpPr/>
          </xdr:nvSpPr>
          <xdr:spPr>
            <a:xfrm>
              <a:off x="1270000" y="3652084"/>
              <a:ext cx="12360348" cy="1191041"/>
            </a:xfrm>
            <a:prstGeom prst="rect">
              <a:avLst/>
            </a:prstGeom>
            <a:solidFill>
              <a:schemeClr val="accent1">
                <a:lumMod val="100000"/>
              </a:schemeClr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40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Work plan management system</a:t>
              </a:r>
              <a:endParaRPr lang="zh-CN" altLang="en-US" sz="2400">
                <a:solidFill>
                  <a:schemeClr val="accent1">
                    <a:lumMod val="40000"/>
                    <a:lumOff val="6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  <xdr:grpSp>
        <xdr:nvGrpSpPr>
          <xdr:cNvPr id="5" name="工作计划4"/>
          <xdr:cNvGrpSpPr/>
        </xdr:nvGrpSpPr>
        <xdr:grpSpPr>
          <a:xfrm>
            <a:off x="1543754" y="5351126"/>
            <a:ext cx="3911275" cy="4300251"/>
            <a:chOff x="1543754" y="5351126"/>
            <a:chExt cx="3911275" cy="4300251"/>
          </a:xfrm>
        </xdr:grpSpPr>
        <xdr:sp>
          <xdr:nvSpPr>
            <xdr:cNvPr id="14" name="工作计划A1"/>
            <xdr:cNvSpPr/>
          </xdr:nvSpPr>
          <xdr:spPr>
            <a:xfrm>
              <a:off x="1543754" y="5351126"/>
              <a:ext cx="3911275" cy="4300251"/>
            </a:xfrm>
            <a:prstGeom prst="rect">
              <a:avLst/>
            </a:prstGeom>
            <a:solidFill>
              <a:schemeClr val="accent1">
                <a:lumMod val="90000"/>
                <a:lumOff val="10000"/>
              </a:schemeClr>
            </a:solidFill>
            <a:ln w="12700" cap="flat" cmpd="sng" algn="ctr">
              <a:solidFill>
                <a:schemeClr val="bg1">
                  <a:lumMod val="100000"/>
                </a:schemeClr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15" name="工作计划A2">
              <a:hlinkClick xmlns:r="http://schemas.openxmlformats.org/officeDocument/2006/relationships" r:id="rId1"/>
            </xdr:cNvPr>
            <xdr:cNvSpPr/>
          </xdr:nvSpPr>
          <xdr:spPr>
            <a:xfrm>
              <a:off x="2912700" y="6281661"/>
              <a:ext cx="1173382" cy="1173382"/>
            </a:xfrm>
            <a:prstGeom prst="rect">
              <a:avLst/>
            </a:prstGeom>
            <a:blipFill dpi="0" rotWithShape="1">
              <a:blip r:embed="rId2"/>
              <a:srcRect/>
              <a:stretch>
                <a:fillRect/>
              </a:stretch>
            </a:blip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16" name="工作计划A3">
              <a:hlinkClick xmlns:r="http://schemas.openxmlformats.org/officeDocument/2006/relationships" r:id="rId1"/>
            </xdr:cNvPr>
            <xdr:cNvSpPr/>
          </xdr:nvSpPr>
          <xdr:spPr>
            <a:xfrm>
              <a:off x="1543754" y="6651508"/>
              <a:ext cx="3911275" cy="2999869"/>
            </a:xfrm>
            <a:prstGeom prst="rect">
              <a:avLst/>
            </a:prstGeom>
            <a:noFill/>
            <a:ln w="12700" cap="flat" cmpd="sng" algn="ctr">
              <a:noFill/>
              <a:prstDash val="solid"/>
              <a:miter lim="800000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>
                      <a:lumMod val="90000"/>
                      <a:lumOff val="10000"/>
                    </a:schemeClr>
                  </a:solidFill>
                </a14:hiddenFill>
              </a:ex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2400">
                  <a:solidFill>
                    <a:schemeClr val="bg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工作计划</a:t>
              </a:r>
              <a:endParaRPr lang="zh-CN" altLang="en-US" sz="2400">
                <a:solidFill>
                  <a:schemeClr val="bg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  <xdr:grpSp>
        <xdr:nvGrpSpPr>
          <xdr:cNvPr id="6" name="日历展示4"/>
          <xdr:cNvGrpSpPr/>
        </xdr:nvGrpSpPr>
        <xdr:grpSpPr>
          <a:xfrm>
            <a:off x="5494537" y="5351126"/>
            <a:ext cx="3911275" cy="4300251"/>
            <a:chOff x="5494537" y="5351126"/>
            <a:chExt cx="3911275" cy="4300251"/>
          </a:xfrm>
        </xdr:grpSpPr>
        <xdr:sp>
          <xdr:nvSpPr>
            <xdr:cNvPr id="11" name="日历展示A1"/>
            <xdr:cNvSpPr/>
          </xdr:nvSpPr>
          <xdr:spPr>
            <a:xfrm>
              <a:off x="5494537" y="5351126"/>
              <a:ext cx="3911275" cy="4300251"/>
            </a:xfrm>
            <a:prstGeom prst="rect">
              <a:avLst/>
            </a:prstGeom>
            <a:solidFill>
              <a:schemeClr val="accent1">
                <a:lumMod val="90000"/>
                <a:lumOff val="10000"/>
              </a:schemeClr>
            </a:solidFill>
            <a:ln w="12700" cap="flat" cmpd="sng" algn="ctr">
              <a:solidFill>
                <a:schemeClr val="bg1">
                  <a:lumMod val="100000"/>
                </a:schemeClr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12" name="日历展示A2">
              <a:hlinkClick xmlns:r="http://schemas.openxmlformats.org/officeDocument/2006/relationships" r:id="rId3"/>
            </xdr:cNvPr>
            <xdr:cNvSpPr/>
          </xdr:nvSpPr>
          <xdr:spPr>
            <a:xfrm>
              <a:off x="6863483" y="6281661"/>
              <a:ext cx="1173382" cy="1173382"/>
            </a:xfrm>
            <a:prstGeom prst="rect">
              <a:avLst/>
            </a:prstGeom>
            <a:blipFill dpi="0" rotWithShape="1">
              <a:blip r:embed="rId4"/>
              <a:srcRect/>
              <a:stretch>
                <a:fillRect/>
              </a:stretch>
            </a:blip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13" name="日历展示A3">
              <a:hlinkClick xmlns:r="http://schemas.openxmlformats.org/officeDocument/2006/relationships" r:id="rId3"/>
            </xdr:cNvPr>
            <xdr:cNvSpPr/>
          </xdr:nvSpPr>
          <xdr:spPr>
            <a:xfrm>
              <a:off x="5494537" y="6651508"/>
              <a:ext cx="3911275" cy="2999869"/>
            </a:xfrm>
            <a:prstGeom prst="rect">
              <a:avLst/>
            </a:prstGeom>
            <a:noFill/>
            <a:ln w="12700" cap="flat" cmpd="sng" algn="ctr">
              <a:noFill/>
              <a:prstDash val="solid"/>
              <a:miter lim="800000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>
                      <a:lumMod val="90000"/>
                      <a:lumOff val="10000"/>
                    </a:schemeClr>
                  </a:solidFill>
                </a14:hiddenFill>
              </a:ex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2400">
                  <a:solidFill>
                    <a:schemeClr val="bg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日历展示</a:t>
              </a:r>
              <a:endParaRPr lang="zh-CN" altLang="en-US" sz="2400">
                <a:solidFill>
                  <a:schemeClr val="bg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  <xdr:grpSp>
        <xdr:nvGrpSpPr>
          <xdr:cNvPr id="7" name="使用说明4"/>
          <xdr:cNvGrpSpPr/>
        </xdr:nvGrpSpPr>
        <xdr:grpSpPr>
          <a:xfrm>
            <a:off x="9445320" y="5351126"/>
            <a:ext cx="3911274" cy="4300251"/>
            <a:chOff x="9445320" y="5351126"/>
            <a:chExt cx="3911274" cy="4300251"/>
          </a:xfrm>
        </xdr:grpSpPr>
        <xdr:sp>
          <xdr:nvSpPr>
            <xdr:cNvPr id="8" name="使用说明A1"/>
            <xdr:cNvSpPr/>
          </xdr:nvSpPr>
          <xdr:spPr>
            <a:xfrm>
              <a:off x="9445320" y="5351126"/>
              <a:ext cx="3911274" cy="4300251"/>
            </a:xfrm>
            <a:prstGeom prst="rect">
              <a:avLst/>
            </a:prstGeom>
            <a:solidFill>
              <a:schemeClr val="accent1">
                <a:lumMod val="90000"/>
                <a:lumOff val="10000"/>
              </a:schemeClr>
            </a:solidFill>
            <a:ln w="12700" cap="flat" cmpd="sng" algn="ctr">
              <a:solidFill>
                <a:schemeClr val="bg1">
                  <a:lumMod val="100000"/>
                </a:schemeClr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9" name="使用说明A2">
              <a:hlinkClick xmlns:r="http://schemas.openxmlformats.org/officeDocument/2006/relationships" r:id="rId5"/>
            </xdr:cNvPr>
            <xdr:cNvSpPr/>
          </xdr:nvSpPr>
          <xdr:spPr>
            <a:xfrm>
              <a:off x="10814265" y="6281661"/>
              <a:ext cx="1173383" cy="1173382"/>
            </a:xfrm>
            <a:prstGeom prst="rect">
              <a:avLst/>
            </a:prstGeom>
            <a:blipFill dpi="0" rotWithShape="1">
              <a:blip r:embed="rId6"/>
              <a:srcRect/>
              <a:stretch>
                <a:fillRect/>
              </a:stretch>
            </a:blip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10" name="使用说明A3">
              <a:hlinkClick xmlns:r="http://schemas.openxmlformats.org/officeDocument/2006/relationships" r:id="rId5"/>
            </xdr:cNvPr>
            <xdr:cNvSpPr/>
          </xdr:nvSpPr>
          <xdr:spPr>
            <a:xfrm>
              <a:off x="9445320" y="6651508"/>
              <a:ext cx="3911274" cy="2999869"/>
            </a:xfrm>
            <a:prstGeom prst="rect">
              <a:avLst/>
            </a:prstGeom>
            <a:noFill/>
            <a:ln w="12700" cap="flat" cmpd="sng" algn="ctr">
              <a:noFill/>
              <a:prstDash val="solid"/>
              <a:miter lim="800000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>
                      <a:lumMod val="90000"/>
                      <a:lumOff val="10000"/>
                    </a:schemeClr>
                  </a:solidFill>
                </a14:hiddenFill>
              </a:ext>
              <a:ext uri="{91240B29-F687-4F45-9708-019B960494DF}">
                <a14:hiddenLine xmlns:a14="http://schemas.microsoft.com/office/drawing/2010/main" w="12700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2400">
                  <a:solidFill>
                    <a:schemeClr val="bg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使用说明</a:t>
              </a:r>
              <a:endParaRPr lang="zh-CN" altLang="en-US" sz="2400">
                <a:solidFill>
                  <a:schemeClr val="bg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9525</xdr:colOff>
      <xdr:row>0</xdr:row>
      <xdr:rowOff>508000</xdr:rowOff>
    </xdr:to>
    <xdr:grpSp>
      <xdr:nvGrpSpPr>
        <xdr:cNvPr id="12" name="菜单组合"/>
        <xdr:cNvGrpSpPr/>
      </xdr:nvGrpSpPr>
      <xdr:grpSpPr>
        <a:xfrm>
          <a:off x="0" y="0"/>
          <a:ext cx="11430000" cy="508000"/>
          <a:chOff x="0" y="0"/>
          <a:chExt cx="11430000" cy="508000"/>
        </a:xfrm>
      </xdr:grpSpPr>
      <xdr:sp>
        <xdr:nvSpPr>
          <xdr:cNvPr id="13" name="底部栏"/>
          <xdr:cNvSpPr/>
        </xdr:nvSpPr>
        <xdr:spPr>
          <a:xfrm>
            <a:off x="0" y="0"/>
            <a:ext cx="11430000" cy="508000"/>
          </a:xfrm>
          <a:prstGeom prst="rect">
            <a:avLst/>
          </a:prstGeom>
          <a:solidFill>
            <a:schemeClr val="accent1">
              <a:lumMod val="10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4" name="标题栏"/>
          <xdr:cNvSpPr/>
        </xdr:nvSpPr>
        <xdr:spPr>
          <a:xfrm>
            <a:off x="0" y="0"/>
            <a:ext cx="2540000" cy="508000"/>
          </a:xfrm>
          <a:prstGeom prst="rect">
            <a:avLst/>
          </a:prstGeom>
          <a:solidFill>
            <a:schemeClr val="accent1">
              <a:lumMod val="10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工作计划管理系统</a:t>
            </a:r>
            <a:endParaRPr lang="zh-CN" altLang="en-US" sz="18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5" name="首页">
            <a:hlinkClick xmlns:r="http://schemas.openxmlformats.org/officeDocument/2006/relationships" r:id="rId1"/>
          </xdr:cNvPr>
          <xdr:cNvSpPr/>
        </xdr:nvSpPr>
        <xdr:spPr>
          <a:xfrm>
            <a:off x="25400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6" name="工作计划">
            <a:hlinkClick xmlns:r="http://schemas.openxmlformats.org/officeDocument/2006/relationships" r:id="rId2"/>
          </xdr:cNvPr>
          <xdr:cNvSpPr/>
        </xdr:nvSpPr>
        <xdr:spPr>
          <a:xfrm>
            <a:off x="4762500" y="101600"/>
            <a:ext cx="1555750" cy="304800"/>
          </a:xfrm>
          <a:prstGeom prst="roundRect">
            <a:avLst/>
          </a:prstGeom>
          <a:solidFill>
            <a:schemeClr val="accent1">
              <a:lumMod val="5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工作计划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7" name="日历展示">
            <a:hlinkClick xmlns:r="http://schemas.openxmlformats.org/officeDocument/2006/relationships" r:id="rId3"/>
          </xdr:cNvPr>
          <xdr:cNvSpPr/>
        </xdr:nvSpPr>
        <xdr:spPr>
          <a:xfrm>
            <a:off x="69850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日历展示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8" name="使用说明">
            <a:hlinkClick xmlns:r="http://schemas.openxmlformats.org/officeDocument/2006/relationships" r:id="rId4"/>
          </xdr:cNvPr>
          <xdr:cNvSpPr/>
        </xdr:nvSpPr>
        <xdr:spPr>
          <a:xfrm>
            <a:off x="92075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使用说明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9525</xdr:colOff>
      <xdr:row>0</xdr:row>
      <xdr:rowOff>508000</xdr:rowOff>
    </xdr:to>
    <xdr:grpSp>
      <xdr:nvGrpSpPr>
        <xdr:cNvPr id="6" name="菜单组合"/>
        <xdr:cNvGrpSpPr/>
      </xdr:nvGrpSpPr>
      <xdr:grpSpPr>
        <a:xfrm>
          <a:off x="0" y="0"/>
          <a:ext cx="11458575" cy="508000"/>
          <a:chOff x="0" y="0"/>
          <a:chExt cx="11430000" cy="508000"/>
        </a:xfrm>
      </xdr:grpSpPr>
      <xdr:sp>
        <xdr:nvSpPr>
          <xdr:cNvPr id="7" name="底部栏"/>
          <xdr:cNvSpPr/>
        </xdr:nvSpPr>
        <xdr:spPr>
          <a:xfrm>
            <a:off x="0" y="0"/>
            <a:ext cx="11430000" cy="508000"/>
          </a:xfrm>
          <a:prstGeom prst="rect">
            <a:avLst/>
          </a:prstGeom>
          <a:solidFill>
            <a:schemeClr val="accent1">
              <a:lumMod val="10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8" name="标题栏"/>
          <xdr:cNvSpPr/>
        </xdr:nvSpPr>
        <xdr:spPr>
          <a:xfrm>
            <a:off x="0" y="0"/>
            <a:ext cx="2540000" cy="508000"/>
          </a:xfrm>
          <a:prstGeom prst="rect">
            <a:avLst/>
          </a:prstGeom>
          <a:solidFill>
            <a:schemeClr val="accent1">
              <a:lumMod val="10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工作计划管理系统</a:t>
            </a:r>
            <a:endParaRPr lang="zh-CN" altLang="en-US" sz="18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9" name="首页">
            <a:hlinkClick xmlns:r="http://schemas.openxmlformats.org/officeDocument/2006/relationships" r:id="rId1"/>
          </xdr:cNvPr>
          <xdr:cNvSpPr/>
        </xdr:nvSpPr>
        <xdr:spPr>
          <a:xfrm>
            <a:off x="25400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0" name="工作计划">
            <a:hlinkClick xmlns:r="http://schemas.openxmlformats.org/officeDocument/2006/relationships" r:id="rId2"/>
          </xdr:cNvPr>
          <xdr:cNvSpPr/>
        </xdr:nvSpPr>
        <xdr:spPr>
          <a:xfrm>
            <a:off x="47625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工作计划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1" name="日历展示">
            <a:hlinkClick xmlns:r="http://schemas.openxmlformats.org/officeDocument/2006/relationships" r:id="rId3"/>
          </xdr:cNvPr>
          <xdr:cNvSpPr/>
        </xdr:nvSpPr>
        <xdr:spPr>
          <a:xfrm>
            <a:off x="6985000" y="101600"/>
            <a:ext cx="1555750" cy="304800"/>
          </a:xfrm>
          <a:prstGeom prst="roundRect">
            <a:avLst/>
          </a:prstGeom>
          <a:solidFill>
            <a:schemeClr val="accent1">
              <a:lumMod val="5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日历展示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2" name="使用说明">
            <a:hlinkClick xmlns:r="http://schemas.openxmlformats.org/officeDocument/2006/relationships" r:id="rId4"/>
          </xdr:cNvPr>
          <xdr:cNvSpPr/>
        </xdr:nvSpPr>
        <xdr:spPr>
          <a:xfrm>
            <a:off x="92075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使用说明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381000</xdr:colOff>
      <xdr:row>0</xdr:row>
      <xdr:rowOff>508000</xdr:rowOff>
    </xdr:to>
    <xdr:grpSp>
      <xdr:nvGrpSpPr>
        <xdr:cNvPr id="124" name="菜单组合"/>
        <xdr:cNvGrpSpPr/>
      </xdr:nvGrpSpPr>
      <xdr:grpSpPr>
        <a:xfrm>
          <a:off x="0" y="0"/>
          <a:ext cx="11449050" cy="508000"/>
          <a:chOff x="0" y="0"/>
          <a:chExt cx="11430000" cy="508000"/>
        </a:xfrm>
      </xdr:grpSpPr>
      <xdr:sp>
        <xdr:nvSpPr>
          <xdr:cNvPr id="125" name="底部栏"/>
          <xdr:cNvSpPr/>
        </xdr:nvSpPr>
        <xdr:spPr>
          <a:xfrm>
            <a:off x="0" y="0"/>
            <a:ext cx="11430000" cy="508000"/>
          </a:xfrm>
          <a:prstGeom prst="rect">
            <a:avLst/>
          </a:prstGeom>
          <a:solidFill>
            <a:schemeClr val="accent1">
              <a:lumMod val="10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126" name="标题栏"/>
          <xdr:cNvSpPr/>
        </xdr:nvSpPr>
        <xdr:spPr>
          <a:xfrm>
            <a:off x="0" y="0"/>
            <a:ext cx="2540000" cy="508000"/>
          </a:xfrm>
          <a:prstGeom prst="rect">
            <a:avLst/>
          </a:prstGeom>
          <a:solidFill>
            <a:schemeClr val="accent1">
              <a:lumMod val="10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工作计划管理系统</a:t>
            </a:r>
            <a:endParaRPr lang="zh-CN" altLang="en-US" sz="18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27" name="首页">
            <a:hlinkClick xmlns:r="http://schemas.openxmlformats.org/officeDocument/2006/relationships" r:id="rId1"/>
          </xdr:cNvPr>
          <xdr:cNvSpPr/>
        </xdr:nvSpPr>
        <xdr:spPr>
          <a:xfrm>
            <a:off x="25400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28" name="工作计划">
            <a:hlinkClick xmlns:r="http://schemas.openxmlformats.org/officeDocument/2006/relationships" r:id="rId2"/>
          </xdr:cNvPr>
          <xdr:cNvSpPr/>
        </xdr:nvSpPr>
        <xdr:spPr>
          <a:xfrm>
            <a:off x="47625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工作计划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29" name="日历展示">
            <a:hlinkClick xmlns:r="http://schemas.openxmlformats.org/officeDocument/2006/relationships" r:id="rId3"/>
          </xdr:cNvPr>
          <xdr:cNvSpPr/>
        </xdr:nvSpPr>
        <xdr:spPr>
          <a:xfrm>
            <a:off x="6985000" y="101600"/>
            <a:ext cx="1555750" cy="304800"/>
          </a:xfrm>
          <a:prstGeom prst="roundRect">
            <a:avLst/>
          </a:prstGeom>
          <a:solidFill>
            <a:schemeClr val="accent1">
              <a:lumMod val="90000"/>
              <a:lumOff val="1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日历展示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130" name="使用说明">
            <a:hlinkClick xmlns:r="http://schemas.openxmlformats.org/officeDocument/2006/relationships" r:id="rId4"/>
          </xdr:cNvPr>
          <xdr:cNvSpPr/>
        </xdr:nvSpPr>
        <xdr:spPr>
          <a:xfrm>
            <a:off x="9207500" y="101600"/>
            <a:ext cx="1555750" cy="304800"/>
          </a:xfrm>
          <a:prstGeom prst="roundRect">
            <a:avLst/>
          </a:prstGeom>
          <a:solidFill>
            <a:schemeClr val="accent1">
              <a:lumMod val="50000"/>
            </a:schemeClr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  <a:headEnd/>
                <a:tailEnd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bg1">
                    <a:lumMod val="10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使用说明</a:t>
            </a:r>
            <a:endParaRPr lang="zh-CN" altLang="en-US" sz="1100">
              <a:solidFill>
                <a:schemeClr val="bg1">
                  <a:lumMod val="10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表_工作计划" displayName="表_工作计划" ref="A1:C26" totalsRowShown="0">
  <autoFilter ref="A1:C26">
    <filterColumn colId="0" hiddenButton="1"/>
    <filterColumn colId="1" hiddenButton="1"/>
    <filterColumn colId="2" hiddenButton="1"/>
  </autoFilter>
  <tableColumns count="3">
    <tableColumn id="1" name="日       期" dataDxfId="0"/>
    <tableColumn id="2" name="摘要" dataDxfId="1"/>
    <tableColumn id="3" name="详细内容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K6:L18" totalsRowShown="0">
  <autoFilter ref="K6:L18">
    <filterColumn colId="0" hiddenButton="1"/>
    <filterColumn colId="1" hiddenButton="1"/>
  </autoFilter>
  <tableColumns count="2">
    <tableColumn id="1" name="序号" dataDxfId="3"/>
    <tableColumn id="2" name="今天提醒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C6:I18" totalsRowShown="0">
  <autoFilter ref="C6:I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星期一" dataDxfId="5"/>
    <tableColumn id="2" name="星期二" dataDxfId="6"/>
    <tableColumn id="3" name="星期三" dataDxfId="7"/>
    <tableColumn id="4" name="星期四" dataDxfId="8"/>
    <tableColumn id="5" name="星期五" dataDxfId="9"/>
    <tableColumn id="6" name="星期六" dataDxfId="10"/>
    <tableColumn id="7" name="星期日" dataDxf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蓝色​​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showGridLines="0" workbookViewId="0">
      <pane ySplit="1" topLeftCell="A2" activePane="bottomLeft" state="frozenSplit"/>
      <selection/>
      <selection pane="bottomLeft" activeCell="C20" sqref="A1:C20"/>
    </sheetView>
  </sheetViews>
  <sheetFormatPr defaultColWidth="9" defaultRowHeight="21.95" customHeight="1" outlineLevelCol="2"/>
  <cols>
    <col min="1" max="1" width="29.125" style="35" customWidth="1"/>
    <col min="2" max="2" width="55" style="35" customWidth="1"/>
    <col min="3" max="3" width="65.75" style="35" customWidth="1"/>
    <col min="4" max="16384" width="9" style="35"/>
  </cols>
  <sheetData>
    <row r="1" s="34" customFormat="1" ht="60.75" customHeight="1" spans="1:3">
      <c r="A1" s="36" t="s">
        <v>0</v>
      </c>
      <c r="B1" s="36" t="s">
        <v>1</v>
      </c>
      <c r="C1" s="36" t="s">
        <v>2</v>
      </c>
    </row>
    <row r="2" customHeight="1" spans="1:3">
      <c r="A2" s="37">
        <v>44013</v>
      </c>
      <c r="B2" s="38" t="s">
        <v>3</v>
      </c>
      <c r="C2" s="38" t="s">
        <v>4</v>
      </c>
    </row>
    <row r="3" customHeight="1" spans="1:3">
      <c r="A3" s="37">
        <v>44013</v>
      </c>
      <c r="B3" s="38" t="s">
        <v>5</v>
      </c>
      <c r="C3" s="38" t="s">
        <v>6</v>
      </c>
    </row>
    <row r="4" customHeight="1" spans="1:3">
      <c r="A4" s="37">
        <v>44014</v>
      </c>
      <c r="B4" s="38" t="s">
        <v>7</v>
      </c>
      <c r="C4" s="38" t="s">
        <v>8</v>
      </c>
    </row>
    <row r="5" customHeight="1" spans="1:3">
      <c r="A5" s="37">
        <v>44014</v>
      </c>
      <c r="B5" s="38" t="s">
        <v>9</v>
      </c>
      <c r="C5" s="38" t="s">
        <v>10</v>
      </c>
    </row>
    <row r="6" customHeight="1" spans="1:3">
      <c r="A6" s="37">
        <v>44017</v>
      </c>
      <c r="B6" s="38" t="s">
        <v>11</v>
      </c>
      <c r="C6" s="38" t="s">
        <v>12</v>
      </c>
    </row>
    <row r="7" customHeight="1" spans="1:3">
      <c r="A7" s="37">
        <v>44018</v>
      </c>
      <c r="B7" s="38" t="s">
        <v>13</v>
      </c>
      <c r="C7" s="38" t="s">
        <v>14</v>
      </c>
    </row>
    <row r="8" customHeight="1" spans="1:3">
      <c r="A8" s="37">
        <v>44019</v>
      </c>
      <c r="B8" s="38" t="s">
        <v>15</v>
      </c>
      <c r="C8" s="38" t="s">
        <v>16</v>
      </c>
    </row>
    <row r="9" customHeight="1" spans="1:3">
      <c r="A9" s="37">
        <v>44020</v>
      </c>
      <c r="B9" s="38" t="s">
        <v>17</v>
      </c>
      <c r="C9" s="38" t="s">
        <v>18</v>
      </c>
    </row>
    <row r="10" customHeight="1" spans="1:3">
      <c r="A10" s="37">
        <v>44021</v>
      </c>
      <c r="B10" s="38" t="s">
        <v>19</v>
      </c>
      <c r="C10" s="38" t="s">
        <v>20</v>
      </c>
    </row>
    <row r="11" customHeight="1" spans="1:3">
      <c r="A11" s="37">
        <v>44022</v>
      </c>
      <c r="B11" s="38" t="s">
        <v>21</v>
      </c>
      <c r="C11" s="38" t="s">
        <v>22</v>
      </c>
    </row>
    <row r="12" customHeight="1" spans="1:3">
      <c r="A12" s="37">
        <v>44023</v>
      </c>
      <c r="B12" s="38" t="s">
        <v>23</v>
      </c>
      <c r="C12" s="38" t="s">
        <v>24</v>
      </c>
    </row>
    <row r="13" customHeight="1" spans="1:3">
      <c r="A13" s="37">
        <v>44024</v>
      </c>
      <c r="B13" s="38" t="s">
        <v>25</v>
      </c>
      <c r="C13" s="38" t="s">
        <v>26</v>
      </c>
    </row>
    <row r="14" customHeight="1" spans="1:3">
      <c r="A14" s="37">
        <v>44025</v>
      </c>
      <c r="B14" s="38" t="s">
        <v>27</v>
      </c>
      <c r="C14" s="38" t="s">
        <v>28</v>
      </c>
    </row>
    <row r="15" customHeight="1" spans="1:3">
      <c r="A15" s="37">
        <v>44026</v>
      </c>
      <c r="B15" s="38" t="s">
        <v>29</v>
      </c>
      <c r="C15" s="38" t="s">
        <v>30</v>
      </c>
    </row>
    <row r="16" customHeight="1" spans="1:3">
      <c r="A16" s="37">
        <v>44027</v>
      </c>
      <c r="B16" s="38" t="s">
        <v>31</v>
      </c>
      <c r="C16" s="38" t="s">
        <v>32</v>
      </c>
    </row>
    <row r="17" customHeight="1" spans="1:1">
      <c r="A17" s="37"/>
    </row>
    <row r="18" customHeight="1" spans="1:1">
      <c r="A18" s="37"/>
    </row>
    <row r="19" customHeight="1" spans="1:1">
      <c r="A19" s="37"/>
    </row>
    <row r="20" customHeight="1" spans="1:1">
      <c r="A20" s="37"/>
    </row>
    <row r="21" customHeight="1" spans="1:1">
      <c r="A21" s="37"/>
    </row>
    <row r="22" customHeight="1" spans="1:1">
      <c r="A22" s="37"/>
    </row>
    <row r="23" customHeight="1" spans="1:1">
      <c r="A23" s="37"/>
    </row>
    <row r="24" customHeight="1" spans="1:1">
      <c r="A24" s="37"/>
    </row>
    <row r="25" customHeight="1" spans="1:1">
      <c r="A25" s="37"/>
    </row>
    <row r="26" customHeight="1" spans="1:1">
      <c r="A26" s="37"/>
    </row>
    <row r="27" customHeight="1" spans="1:1">
      <c r="A27" s="37"/>
    </row>
    <row r="28" customHeight="1" spans="1:1">
      <c r="A28" s="37"/>
    </row>
    <row r="29" customHeight="1" spans="1:1">
      <c r="A29" s="37"/>
    </row>
    <row r="30" customHeight="1" spans="1:1">
      <c r="A30" s="37"/>
    </row>
  </sheetData>
  <pageMargins left="0.699305555555556" right="0.699305555555556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showGridLines="0" workbookViewId="0">
      <pane ySplit="1" topLeftCell="A2" activePane="bottomLeft" state="frozenSplit"/>
      <selection/>
      <selection pane="bottomLeft" activeCell="M19" sqref="A1:M19"/>
    </sheetView>
  </sheetViews>
  <sheetFormatPr defaultColWidth="9" defaultRowHeight="21.95" customHeight="1"/>
  <cols>
    <col min="1" max="1" width="2.125" style="12" customWidth="1"/>
    <col min="2" max="2" width="1" style="12" customWidth="1"/>
    <col min="3" max="9" width="14.625" style="12" customWidth="1"/>
    <col min="10" max="10" width="2.125" style="12" customWidth="1"/>
    <col min="11" max="11" width="7.25" style="12" customWidth="1"/>
    <col min="12" max="12" width="33.625" style="13" customWidth="1"/>
    <col min="13" max="13" width="1.75" style="12" customWidth="1"/>
    <col min="14" max="14" width="9" style="12"/>
    <col min="15" max="15" width="4.125" style="12" customWidth="1"/>
    <col min="16" max="16384" width="9" style="12"/>
  </cols>
  <sheetData>
    <row r="1" s="9" customFormat="1" ht="43.5" customHeight="1" spans="1:12">
      <c r="A1" s="14"/>
      <c r="L1" s="13"/>
    </row>
    <row r="2" ht="2.25" customHeight="1"/>
    <row r="3" ht="2.25" customHeight="1"/>
    <row r="4" customHeight="1" spans="2:14">
      <c r="B4" s="13"/>
      <c r="C4" s="15">
        <v>44013</v>
      </c>
      <c r="D4" s="16" t="s">
        <v>33</v>
      </c>
      <c r="E4" s="17" t="s">
        <v>34</v>
      </c>
      <c r="F4" s="18"/>
      <c r="G4" s="18"/>
      <c r="H4" s="18"/>
      <c r="I4" s="23"/>
      <c r="K4" s="24" t="s">
        <v>35</v>
      </c>
      <c r="L4" s="25">
        <f ca="1">TODAY()</f>
        <v>44254</v>
      </c>
      <c r="M4" s="26"/>
      <c r="N4" s="26"/>
    </row>
    <row r="5" ht="8.25" customHeight="1" spans="3:14">
      <c r="C5" s="15"/>
      <c r="D5" s="15"/>
      <c r="E5" s="15"/>
      <c r="F5" s="15"/>
      <c r="G5" s="15"/>
      <c r="H5" s="15"/>
      <c r="I5" s="15"/>
      <c r="K5" s="24"/>
      <c r="L5" s="27"/>
      <c r="M5" s="26"/>
      <c r="N5" s="26"/>
    </row>
    <row r="6" customHeight="1" spans="3:14">
      <c r="C6" s="19" t="s">
        <v>36</v>
      </c>
      <c r="D6" s="20" t="s">
        <v>37</v>
      </c>
      <c r="E6" s="20" t="s">
        <v>38</v>
      </c>
      <c r="F6" s="20" t="s">
        <v>39</v>
      </c>
      <c r="G6" s="20" t="s">
        <v>40</v>
      </c>
      <c r="H6" s="20" t="s">
        <v>41</v>
      </c>
      <c r="I6" s="28" t="s">
        <v>42</v>
      </c>
      <c r="K6" s="29" t="s">
        <v>43</v>
      </c>
      <c r="L6" s="29" t="s">
        <v>44</v>
      </c>
      <c r="M6" s="26"/>
      <c r="N6" s="26"/>
    </row>
    <row r="7" s="10" customFormat="1" ht="30" customHeight="1" spans="3:14">
      <c r="C7" s="21">
        <f t="shared" ref="C7:I7" si="0">DATE(YEAR($C$4),MONTH($C$4),COLUMN($A$3))-WEEKDAY(DATE(YEAR($C$4),MONTH($C$4),COLUMN($A$3)),2)+COLUMN(A$3)</f>
        <v>44011</v>
      </c>
      <c r="D7" s="21">
        <f t="shared" si="0"/>
        <v>44012</v>
      </c>
      <c r="E7" s="21">
        <f t="shared" si="0"/>
        <v>44013</v>
      </c>
      <c r="F7" s="21">
        <f t="shared" si="0"/>
        <v>44014</v>
      </c>
      <c r="G7" s="21">
        <f t="shared" si="0"/>
        <v>44015</v>
      </c>
      <c r="H7" s="21">
        <f t="shared" si="0"/>
        <v>44016</v>
      </c>
      <c r="I7" s="21">
        <f t="shared" si="0"/>
        <v>44017</v>
      </c>
      <c r="K7" s="30">
        <v>1</v>
      </c>
      <c r="L7" s="31" t="str">
        <f ca="1" t="array" ref="L7">IFERROR(INDEX(表_工作计划[详细内容],SMALL(IF(今天=表_工作计划[日       期],ROW(表_工作计划[详细内容])-1,10000),ROW(A1))),"")</f>
        <v/>
      </c>
      <c r="M7" s="26"/>
      <c r="N7" s="26"/>
    </row>
    <row r="8" s="11" customFormat="1" ht="30" customHeight="1" spans="3:14">
      <c r="C8" s="22" t="str">
        <f>IFERROR(IF(MATCH(C7,工作计划!$A:$A,0)&lt;&gt;0,"√",""),"")</f>
        <v/>
      </c>
      <c r="D8" s="22" t="str">
        <f>IFERROR(IF(MATCH(D7,工作计划!$A:$A,0)&lt;&gt;0,"√",""),"")</f>
        <v/>
      </c>
      <c r="E8" s="22" t="str">
        <f>IFERROR(IF(MATCH(E7,工作计划!$A:$A,0)&lt;&gt;0,"√",""),"")</f>
        <v>√</v>
      </c>
      <c r="F8" s="22" t="str">
        <f>IFERROR(IF(MATCH(F7,工作计划!$A:$A,0)&lt;&gt;0,"√",""),"")</f>
        <v>√</v>
      </c>
      <c r="G8" s="22" t="str">
        <f>IFERROR(IF(MATCH(G7,工作计划!$A:$A,0)&lt;&gt;0,"√",""),"")</f>
        <v/>
      </c>
      <c r="H8" s="22" t="str">
        <f>IFERROR(IF(MATCH(H7,工作计划!$A:$A,0)&lt;&gt;0,"√",""),"")</f>
        <v/>
      </c>
      <c r="I8" s="22" t="str">
        <f>IFERROR(IF(MATCH(I7,工作计划!$A:$A,0)&lt;&gt;0,"√",""),"")</f>
        <v>√</v>
      </c>
      <c r="K8" s="30">
        <v>2</v>
      </c>
      <c r="L8" s="31" t="str">
        <f ca="1" t="array" ref="L8">IFERROR(INDEX(表_工作计划[详细内容],SMALL(IF(今天=表_工作计划[日       期],ROW(表_工作计划[详细内容])-1,10000),ROW(A2))),"")</f>
        <v/>
      </c>
      <c r="M8" s="32"/>
      <c r="N8" s="32"/>
    </row>
    <row r="9" s="10" customFormat="1" ht="30" customHeight="1" spans="3:14">
      <c r="C9" s="21">
        <f t="shared" ref="C9:I9" si="1">C7+7</f>
        <v>44018</v>
      </c>
      <c r="D9" s="21">
        <f t="shared" si="1"/>
        <v>44019</v>
      </c>
      <c r="E9" s="21">
        <f t="shared" si="1"/>
        <v>44020</v>
      </c>
      <c r="F9" s="21">
        <f t="shared" si="1"/>
        <v>44021</v>
      </c>
      <c r="G9" s="21">
        <f t="shared" si="1"/>
        <v>44022</v>
      </c>
      <c r="H9" s="21">
        <f t="shared" si="1"/>
        <v>44023</v>
      </c>
      <c r="I9" s="21">
        <f t="shared" si="1"/>
        <v>44024</v>
      </c>
      <c r="K9" s="30">
        <v>3</v>
      </c>
      <c r="L9" s="31" t="str">
        <f ca="1" t="array" ref="L9">IFERROR(INDEX(表_工作计划[详细内容],SMALL(IF(今天=表_工作计划[日       期],ROW(表_工作计划[详细内容])-1,10000),ROW(A3))),"")</f>
        <v/>
      </c>
      <c r="M9" s="32"/>
      <c r="N9" s="32"/>
    </row>
    <row r="10" s="11" customFormat="1" ht="30" customHeight="1" spans="3:14">
      <c r="C10" s="22" t="str">
        <f>IFERROR(IF(MATCH(C9,工作计划!$A:$A,0)&lt;&gt;0,"√",""),"")</f>
        <v>√</v>
      </c>
      <c r="D10" s="22" t="str">
        <f>IFERROR(IF(MATCH(D9,工作计划!$A:$A,0)&lt;&gt;0,"√",""),"")</f>
        <v>√</v>
      </c>
      <c r="E10" s="22" t="str">
        <f>IFERROR(IF(MATCH(E9,工作计划!$A:$A,0)&lt;&gt;0,"√",""),"")</f>
        <v>√</v>
      </c>
      <c r="F10" s="22" t="str">
        <f>IFERROR(IF(MATCH(F9,工作计划!$A:$A,0)&lt;&gt;0,"√",""),"")</f>
        <v>√</v>
      </c>
      <c r="G10" s="22" t="str">
        <f>IFERROR(IF(MATCH(G9,工作计划!$A:$A,0)&lt;&gt;0,"√",""),"")</f>
        <v>√</v>
      </c>
      <c r="H10" s="22" t="str">
        <f>IFERROR(IF(MATCH(H9,工作计划!$A:$A,0)&lt;&gt;0,"√",""),"")</f>
        <v>√</v>
      </c>
      <c r="I10" s="22" t="str">
        <f>IFERROR(IF(MATCH(I9,工作计划!$A:$A,0)&lt;&gt;0,"√",""),"")</f>
        <v>√</v>
      </c>
      <c r="K10" s="30">
        <v>4</v>
      </c>
      <c r="L10" s="31" t="str">
        <f ca="1" t="array" ref="L10">IFERROR(INDEX(表_工作计划[详细内容],SMALL(IF(今天=表_工作计划[日       期],ROW(表_工作计划[详细内容])-1,10000),ROW(A4))),"")</f>
        <v/>
      </c>
      <c r="M10" s="32"/>
      <c r="N10" s="32"/>
    </row>
    <row r="11" s="10" customFormat="1" ht="30" customHeight="1" spans="3:14">
      <c r="C11" s="21">
        <f t="shared" ref="C11:I11" si="2">C9+7</f>
        <v>44025</v>
      </c>
      <c r="D11" s="21">
        <f t="shared" si="2"/>
        <v>44026</v>
      </c>
      <c r="E11" s="21">
        <f t="shared" si="2"/>
        <v>44027</v>
      </c>
      <c r="F11" s="21">
        <f t="shared" si="2"/>
        <v>44028</v>
      </c>
      <c r="G11" s="21">
        <f t="shared" si="2"/>
        <v>44029</v>
      </c>
      <c r="H11" s="21">
        <f t="shared" si="2"/>
        <v>44030</v>
      </c>
      <c r="I11" s="21">
        <f t="shared" si="2"/>
        <v>44031</v>
      </c>
      <c r="K11" s="30">
        <v>5</v>
      </c>
      <c r="L11" s="31" t="str">
        <f ca="1" t="array" ref="L11">IFERROR(INDEX(表_工作计划[详细内容],SMALL(IF(今天=表_工作计划[日       期],ROW(表_工作计划[详细内容])-1,10000),ROW(A5))),"")</f>
        <v/>
      </c>
      <c r="M11" s="32"/>
      <c r="N11" s="32"/>
    </row>
    <row r="12" s="11" customFormat="1" ht="30" customHeight="1" spans="3:14">
      <c r="C12" s="22" t="str">
        <f>IFERROR(IF(MATCH(C11,工作计划!$A:$A,0)&lt;&gt;0,"√",""),"")</f>
        <v>√</v>
      </c>
      <c r="D12" s="22" t="str">
        <f>IFERROR(IF(MATCH(D11,工作计划!$A:$A,0)&lt;&gt;0,"√",""),"")</f>
        <v>√</v>
      </c>
      <c r="E12" s="22" t="str">
        <f>IFERROR(IF(MATCH(E11,工作计划!$A:$A,0)&lt;&gt;0,"√",""),"")</f>
        <v>√</v>
      </c>
      <c r="F12" s="22" t="str">
        <f>IFERROR(IF(MATCH(F11,工作计划!$A:$A,0)&lt;&gt;0,"√",""),"")</f>
        <v/>
      </c>
      <c r="G12" s="22" t="str">
        <f>IFERROR(IF(MATCH(G11,工作计划!$A:$A,0)&lt;&gt;0,"√",""),"")</f>
        <v/>
      </c>
      <c r="H12" s="22" t="str">
        <f>IFERROR(IF(MATCH(H11,工作计划!$A:$A,0)&lt;&gt;0,"√",""),"")</f>
        <v/>
      </c>
      <c r="I12" s="22" t="str">
        <f>IFERROR(IF(MATCH(I11,工作计划!$A:$A,0)&lt;&gt;0,"√",""),"")</f>
        <v/>
      </c>
      <c r="K12" s="30">
        <v>6</v>
      </c>
      <c r="L12" s="31" t="str">
        <f ca="1" t="array" ref="L12">IFERROR(INDEX(表_工作计划[详细内容],SMALL(IF(今天=表_工作计划[日       期],ROW(表_工作计划[详细内容])-1,10000),ROW(A6))),"")</f>
        <v/>
      </c>
      <c r="M12" s="32"/>
      <c r="N12" s="32"/>
    </row>
    <row r="13" s="10" customFormat="1" ht="30" customHeight="1" spans="3:14">
      <c r="C13" s="21">
        <f t="shared" ref="C13:I13" si="3">C11+7</f>
        <v>44032</v>
      </c>
      <c r="D13" s="21">
        <f t="shared" si="3"/>
        <v>44033</v>
      </c>
      <c r="E13" s="21">
        <f t="shared" si="3"/>
        <v>44034</v>
      </c>
      <c r="F13" s="21">
        <f t="shared" si="3"/>
        <v>44035</v>
      </c>
      <c r="G13" s="21">
        <f t="shared" si="3"/>
        <v>44036</v>
      </c>
      <c r="H13" s="21">
        <f t="shared" si="3"/>
        <v>44037</v>
      </c>
      <c r="I13" s="21">
        <f t="shared" si="3"/>
        <v>44038</v>
      </c>
      <c r="K13" s="30">
        <v>7</v>
      </c>
      <c r="L13" s="31" t="str">
        <f ca="1" t="array" ref="L13">IFERROR(INDEX(表_工作计划[详细内容],SMALL(IF(今天=表_工作计划[日       期],ROW(表_工作计划[详细内容])-1,10000),ROW(A7))),"")</f>
        <v/>
      </c>
      <c r="M13" s="32"/>
      <c r="N13" s="32"/>
    </row>
    <row r="14" s="11" customFormat="1" ht="30" customHeight="1" spans="3:14">
      <c r="C14" s="22" t="str">
        <f>IFERROR(IF(MATCH(C13,工作计划!$A:$A,0)&lt;&gt;0,"√",""),"")</f>
        <v/>
      </c>
      <c r="D14" s="22" t="str">
        <f>IFERROR(IF(MATCH(D13,工作计划!$A:$A,0)&lt;&gt;0,"√",""),"")</f>
        <v/>
      </c>
      <c r="E14" s="22" t="str">
        <f>IFERROR(IF(MATCH(E13,工作计划!$A:$A,0)&lt;&gt;0,"√",""),"")</f>
        <v/>
      </c>
      <c r="F14" s="22" t="str">
        <f>IFERROR(IF(MATCH(F13,工作计划!$A:$A,0)&lt;&gt;0,"√",""),"")</f>
        <v/>
      </c>
      <c r="G14" s="22" t="str">
        <f>IFERROR(IF(MATCH(G13,工作计划!$A:$A,0)&lt;&gt;0,"√",""),"")</f>
        <v/>
      </c>
      <c r="H14" s="22" t="str">
        <f>IFERROR(IF(MATCH(H13,工作计划!$A:$A,0)&lt;&gt;0,"√",""),"")</f>
        <v/>
      </c>
      <c r="I14" s="22" t="str">
        <f>IFERROR(IF(MATCH(I13,工作计划!$A:$A,0)&lt;&gt;0,"√",""),"")</f>
        <v/>
      </c>
      <c r="K14" s="30">
        <v>8</v>
      </c>
      <c r="L14" s="31" t="str">
        <f ca="1" t="array" ref="L14">IFERROR(INDEX(表_工作计划[详细内容],SMALL(IF(今天=表_工作计划[日       期],ROW(表_工作计划[详细内容])-1,10000),ROW(A8))),"")</f>
        <v/>
      </c>
      <c r="M14" s="32"/>
      <c r="N14" s="32"/>
    </row>
    <row r="15" s="10" customFormat="1" ht="30" customHeight="1" spans="3:14">
      <c r="C15" s="21">
        <f t="shared" ref="C15:I15" si="4">C13+7</f>
        <v>44039</v>
      </c>
      <c r="D15" s="21">
        <f t="shared" si="4"/>
        <v>44040</v>
      </c>
      <c r="E15" s="21">
        <f t="shared" si="4"/>
        <v>44041</v>
      </c>
      <c r="F15" s="21">
        <f t="shared" si="4"/>
        <v>44042</v>
      </c>
      <c r="G15" s="21">
        <f t="shared" si="4"/>
        <v>44043</v>
      </c>
      <c r="H15" s="21">
        <f t="shared" si="4"/>
        <v>44044</v>
      </c>
      <c r="I15" s="21">
        <f t="shared" si="4"/>
        <v>44045</v>
      </c>
      <c r="K15" s="30">
        <v>9</v>
      </c>
      <c r="L15" s="31" t="str">
        <f ca="1" t="array" ref="L15">IFERROR(INDEX(表_工作计划[详细内容],SMALL(IF(今天=表_工作计划[日       期],ROW(表_工作计划[详细内容])-1,10000),ROW(A9))),"")</f>
        <v/>
      </c>
      <c r="M15" s="32"/>
      <c r="N15" s="32"/>
    </row>
    <row r="16" s="11" customFormat="1" ht="30" customHeight="1" spans="3:14">
      <c r="C16" s="22" t="str">
        <f>IFERROR(IF(MATCH(C15,工作计划!$A:$A,0)&lt;&gt;0,"√",""),"")</f>
        <v/>
      </c>
      <c r="D16" s="22" t="str">
        <f>IFERROR(IF(MATCH(D15,工作计划!$A:$A,0)&lt;&gt;0,"√",""),"")</f>
        <v/>
      </c>
      <c r="E16" s="22" t="str">
        <f>IFERROR(IF(MATCH(E15,工作计划!$A:$A,0)&lt;&gt;0,"√",""),"")</f>
        <v/>
      </c>
      <c r="F16" s="22" t="str">
        <f>IFERROR(IF(MATCH(F15,工作计划!$A:$A,0)&lt;&gt;0,"√",""),"")</f>
        <v/>
      </c>
      <c r="G16" s="22" t="str">
        <f>IFERROR(IF(MATCH(G15,工作计划!$A:$A,0)&lt;&gt;0,"√",""),"")</f>
        <v/>
      </c>
      <c r="H16" s="22" t="str">
        <f>IFERROR(IF(MATCH(H15,工作计划!$A:$A,0)&lt;&gt;0,"√",""),"")</f>
        <v/>
      </c>
      <c r="I16" s="22" t="str">
        <f>IFERROR(IF(MATCH(I15,工作计划!$A:$A,0)&lt;&gt;0,"√",""),"")</f>
        <v/>
      </c>
      <c r="K16" s="30">
        <v>10</v>
      </c>
      <c r="L16" s="31" t="str">
        <f ca="1" t="array" ref="L16">IFERROR(INDEX(表_工作计划[详细内容],SMALL(IF(今天=表_工作计划[日       期],ROW(表_工作计划[详细内容])-1,10000),ROW(A10))),"")</f>
        <v/>
      </c>
      <c r="M16" s="32"/>
      <c r="N16" s="32"/>
    </row>
    <row r="17" s="10" customFormat="1" ht="30" customHeight="1" spans="3:14">
      <c r="C17" s="21">
        <f>C15+7</f>
        <v>44046</v>
      </c>
      <c r="D17" s="21">
        <f t="shared" ref="D17:I17" si="5">D15+7</f>
        <v>44047</v>
      </c>
      <c r="E17" s="21">
        <f t="shared" si="5"/>
        <v>44048</v>
      </c>
      <c r="F17" s="21">
        <f t="shared" si="5"/>
        <v>44049</v>
      </c>
      <c r="G17" s="21">
        <f t="shared" si="5"/>
        <v>44050</v>
      </c>
      <c r="H17" s="21">
        <f t="shared" si="5"/>
        <v>44051</v>
      </c>
      <c r="I17" s="21">
        <f t="shared" si="5"/>
        <v>44052</v>
      </c>
      <c r="K17" s="30">
        <v>11</v>
      </c>
      <c r="L17" s="31" t="str">
        <f ca="1" t="array" ref="L17">IFERROR(INDEX(表_工作计划[详细内容],SMALL(IF(今天=表_工作计划[日       期],ROW(表_工作计划[详细内容])-1,10000),ROW(A11))),"")</f>
        <v/>
      </c>
      <c r="M17" s="32"/>
      <c r="N17" s="32"/>
    </row>
    <row r="18" s="11" customFormat="1" ht="30" customHeight="1" spans="3:14">
      <c r="C18" s="22" t="str">
        <f>IFERROR(IF(MATCH(C17,工作计划!$A:$A,0)&lt;&gt;0,"√",""),"")</f>
        <v/>
      </c>
      <c r="D18" s="22" t="str">
        <f>IFERROR(IF(MATCH(D17,工作计划!$A:$A,0)&lt;&gt;0,"√",""),"")</f>
        <v/>
      </c>
      <c r="E18" s="22" t="str">
        <f>IFERROR(IF(MATCH(E17,工作计划!$A:$A,0)&lt;&gt;0,"√",""),"")</f>
        <v/>
      </c>
      <c r="F18" s="22" t="str">
        <f>IFERROR(IF(MATCH(F17,工作计划!$A:$A,0)&lt;&gt;0,"√",""),"")</f>
        <v/>
      </c>
      <c r="G18" s="22" t="str">
        <f>IFERROR(IF(MATCH(G17,工作计划!$A:$A,0)&lt;&gt;0,"√",""),"")</f>
        <v/>
      </c>
      <c r="H18" s="22" t="str">
        <f>IFERROR(IF(MATCH(H17,工作计划!$A:$A,0)&lt;&gt;0,"√",""),"")</f>
        <v/>
      </c>
      <c r="I18" s="22" t="str">
        <f>IFERROR(IF(MATCH(I17,工作计划!$A:$A,0)&lt;&gt;0,"√",""),"")</f>
        <v/>
      </c>
      <c r="K18" s="30">
        <v>12</v>
      </c>
      <c r="L18" s="31" t="str">
        <f ca="1" t="array" ref="L18">IFERROR(INDEX(表_工作计划[详细内容],SMALL(IF(今天=表_工作计划[日       期],ROW(表_工作计划[详细内容])-1,10000),ROW(A12))),"")</f>
        <v/>
      </c>
      <c r="M18" s="32"/>
      <c r="N18" s="32"/>
    </row>
    <row r="19" customHeight="1" spans="13:14">
      <c r="M19" s="33"/>
      <c r="N19" s="33"/>
    </row>
  </sheetData>
  <mergeCells count="1">
    <mergeCell ref="E4:I4"/>
  </mergeCells>
  <conditionalFormatting sqref="C7:I18">
    <cfRule type="expression" dxfId="12" priority="2">
      <formula>AND(C7&gt;=DATE(YEAR($C$4),MONTH($C$4),COLUMN($A$3)),C7&lt;DATE(YEAR($C$4),MONTH($C$4)+1,COLUMN($A$3)))</formula>
    </cfRule>
  </conditionalFormatting>
  <pageMargins left="0.699305555555556" right="0.699305555555556" top="0.75" bottom="0.75" header="0.3" footer="0.3"/>
  <pageSetup paperSize="9" orientation="portrait"/>
  <headerFooter/>
  <ignoredErrors>
    <ignoredError sqref="G9:I9" formula="1"/>
  </ignoredErrors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showGridLines="0" zoomScale="115" zoomScaleNormal="115" workbookViewId="0">
      <pane ySplit="1" topLeftCell="A21" activePane="bottomLeft" state="frozenSplit"/>
      <selection/>
      <selection pane="bottomLeft" activeCell="A3" sqref="A3:E38"/>
    </sheetView>
  </sheetViews>
  <sheetFormatPr defaultColWidth="9" defaultRowHeight="21.95" customHeight="1" outlineLevelCol="3"/>
  <cols>
    <col min="1" max="1" width="6.5" style="3" customWidth="1"/>
    <col min="2" max="2" width="50.625" style="3" customWidth="1"/>
    <col min="3" max="3" width="4" style="3" customWidth="1"/>
    <col min="4" max="4" width="50.625" style="3" customWidth="1"/>
    <col min="5" max="5" width="6.5" style="3" customWidth="1"/>
    <col min="6" max="16384" width="9" style="3"/>
  </cols>
  <sheetData>
    <row r="1" s="1" customFormat="1" ht="84.95" customHeight="1" spans="1:1">
      <c r="A1" s="3"/>
    </row>
    <row r="2" ht="13.5" customHeight="1"/>
    <row r="3" ht="13.5" customHeight="1"/>
    <row r="4" ht="46.5" customHeight="1" spans="2:4">
      <c r="B4" s="4" t="s">
        <v>45</v>
      </c>
      <c r="C4" s="4"/>
      <c r="D4" s="4"/>
    </row>
    <row r="5" ht="13.5" customHeight="1"/>
    <row r="6" ht="41.25" customHeight="1" spans="2:4">
      <c r="B6" s="5" t="s">
        <v>46</v>
      </c>
      <c r="C6" s="6"/>
      <c r="D6" s="5" t="s">
        <v>47</v>
      </c>
    </row>
    <row r="7" s="2" customFormat="1" ht="23.25" customHeight="1" spans="2:4">
      <c r="B7" s="7" t="s">
        <v>48</v>
      </c>
      <c r="C7" s="8"/>
      <c r="D7" s="7" t="s">
        <v>49</v>
      </c>
    </row>
    <row r="8" s="2" customFormat="1" ht="23.25" customHeight="1" spans="2:4">
      <c r="B8" s="7"/>
      <c r="C8" s="8"/>
      <c r="D8" s="7"/>
    </row>
    <row r="9" ht="13.5" customHeight="1" spans="2:4">
      <c r="B9" s="6"/>
      <c r="C9" s="6"/>
      <c r="D9" s="6"/>
    </row>
    <row r="10" ht="41.25" customHeight="1" spans="2:4">
      <c r="B10" s="5" t="s">
        <v>50</v>
      </c>
      <c r="C10" s="6"/>
      <c r="D10" s="5" t="s">
        <v>51</v>
      </c>
    </row>
    <row r="11" s="2" customFormat="1" ht="23.25" customHeight="1" spans="2:4">
      <c r="B11" s="7" t="s">
        <v>52</v>
      </c>
      <c r="C11" s="8"/>
      <c r="D11" s="7" t="s">
        <v>53</v>
      </c>
    </row>
    <row r="12" s="2" customFormat="1" ht="23.25" customHeight="1" spans="2:4">
      <c r="B12" s="7"/>
      <c r="C12" s="8"/>
      <c r="D12" s="7" t="s">
        <v>54</v>
      </c>
    </row>
    <row r="13" s="2" customFormat="1" ht="23.25" customHeight="1" spans="2:4">
      <c r="B13" s="7"/>
      <c r="C13" s="8"/>
      <c r="D13" s="7"/>
    </row>
    <row r="14" s="2" customFormat="1" ht="13.5" customHeight="1" spans="2:4">
      <c r="B14" s="8"/>
      <c r="C14" s="8"/>
      <c r="D14" s="8"/>
    </row>
    <row r="15" ht="41.25" customHeight="1" spans="2:4">
      <c r="B15" s="5" t="s">
        <v>55</v>
      </c>
      <c r="C15" s="5"/>
      <c r="D15" s="5"/>
    </row>
    <row r="16" s="2" customFormat="1" ht="23.25" customHeight="1" spans="2:4">
      <c r="B16" s="7" t="s">
        <v>56</v>
      </c>
      <c r="C16" s="7"/>
      <c r="D16" s="7"/>
    </row>
    <row r="17" s="2" customFormat="1" ht="23.25" customHeight="1" spans="2:4">
      <c r="B17" s="7" t="s">
        <v>57</v>
      </c>
      <c r="C17" s="7"/>
      <c r="D17" s="7"/>
    </row>
    <row r="18" s="2" customFormat="1" ht="23.25" customHeight="1" spans="2:4">
      <c r="B18" s="7" t="s">
        <v>58</v>
      </c>
      <c r="C18" s="7"/>
      <c r="D18" s="7"/>
    </row>
    <row r="19" ht="13.5" customHeight="1" spans="2:4">
      <c r="B19" s="6"/>
      <c r="C19" s="6"/>
      <c r="D19" s="6"/>
    </row>
    <row r="20" ht="13.5" customHeight="1" spans="2:4">
      <c r="B20" s="6"/>
      <c r="C20" s="6"/>
      <c r="D20" s="6"/>
    </row>
    <row r="21" ht="13.5" customHeight="1" spans="2:4">
      <c r="B21" s="6"/>
      <c r="C21" s="6"/>
      <c r="D21" s="6"/>
    </row>
  </sheetData>
  <mergeCells count="5">
    <mergeCell ref="B4:D4"/>
    <mergeCell ref="B15:D15"/>
    <mergeCell ref="B16:D16"/>
    <mergeCell ref="B17:D17"/>
    <mergeCell ref="B18:D18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工作计划</vt:lpstr>
      <vt:lpstr>日历展示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稻壳儿演示武汉组</dc:creator>
  <cp:lastModifiedBy>Administrator</cp:lastModifiedBy>
  <dcterms:created xsi:type="dcterms:W3CDTF">2018-05-07T13:18:00Z</dcterms:created>
  <dcterms:modified xsi:type="dcterms:W3CDTF">2021-02-27T08:20:21Z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