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180"/>
  </bookViews>
  <sheets>
    <sheet name="合同录入表" sheetId="1" r:id="rId1"/>
    <sheet name="业务员明细表" sheetId="2" r:id="rId2"/>
    <sheet name="项目明细查询" sheetId="3" r:id="rId3"/>
    <sheet name="说明" sheetId="4" r:id="rId4"/>
  </sheets>
  <calcPr calcId="144525"/>
</workbook>
</file>

<file path=xl/sharedStrings.xml><?xml version="1.0" encoding="utf-8"?>
<sst xmlns="http://schemas.openxmlformats.org/spreadsheetml/2006/main" count="36">
  <si>
    <t>项目合同管理表-可查询</t>
  </si>
  <si>
    <t>序号</t>
  </si>
  <si>
    <t>时间</t>
  </si>
  <si>
    <t>合同编号</t>
  </si>
  <si>
    <t>业务员</t>
  </si>
  <si>
    <t>客户</t>
  </si>
  <si>
    <t>项目名称</t>
  </si>
  <si>
    <t>项目类型</t>
  </si>
  <si>
    <t>合同额（元）</t>
  </si>
  <si>
    <t>备注</t>
  </si>
  <si>
    <t>ASD001</t>
  </si>
  <si>
    <t>张三</t>
  </si>
  <si>
    <t>客户名称1</t>
  </si>
  <si>
    <t>项目1</t>
  </si>
  <si>
    <t>LS202101125</t>
  </si>
  <si>
    <t>ASD002</t>
  </si>
  <si>
    <t>李四</t>
  </si>
  <si>
    <t>客户名称2</t>
  </si>
  <si>
    <t>项目2</t>
  </si>
  <si>
    <t>LS202101126</t>
  </si>
  <si>
    <t>ASD003</t>
  </si>
  <si>
    <t>王五</t>
  </si>
  <si>
    <t>客户名称3</t>
  </si>
  <si>
    <t>项目3</t>
  </si>
  <si>
    <t>LS202101127</t>
  </si>
  <si>
    <t>ASD004</t>
  </si>
  <si>
    <t>客户名称4</t>
  </si>
  <si>
    <t>LS202101128</t>
  </si>
  <si>
    <t>ASD005</t>
  </si>
  <si>
    <t>客户名称5</t>
  </si>
  <si>
    <t>LS202101129</t>
  </si>
  <si>
    <t>ASD006</t>
  </si>
  <si>
    <t>客户名称6</t>
  </si>
  <si>
    <t>LS202101130</t>
  </si>
  <si>
    <t>输入业务员</t>
  </si>
  <si>
    <t>输入项目名称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</si>
</sst>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[=0]&quot;&quot;"/>
    <numFmt numFmtId="177" formatCode="[=0]&quot;&quot;;General"/>
  </numFmts>
  <fonts count="25">
    <font>
      <sz val="11"/>
      <color theme="1"/>
      <name val="宋体"/>
      <charset val="134"/>
      <scheme val="minor"/>
    </font>
    <font>
      <sz val="11"/>
      <color theme="1"/>
      <name val="思源黑体 Regular"/>
      <charset val="134"/>
    </font>
    <font>
      <sz val="14"/>
      <color theme="1"/>
      <name val="思源黑体 Regular"/>
      <charset val="134"/>
    </font>
    <font>
      <b/>
      <sz val="24"/>
      <color theme="0"/>
      <name val="思源黑体 Regular"/>
      <charset val="134"/>
    </font>
    <font>
      <b/>
      <sz val="12"/>
      <color theme="0"/>
      <name val="思源黑体 Regular"/>
      <charset val="134"/>
    </font>
    <font>
      <b/>
      <sz val="14"/>
      <color theme="0"/>
      <name val="思源黑体 Regular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9997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999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378460</xdr:colOff>
      <xdr:row>69</xdr:row>
      <xdr:rowOff>115570</xdr:rowOff>
    </xdr:to>
    <xdr:grpSp>
      <xdr:nvGrpSpPr>
        <xdr:cNvPr id="2" name="组合 1"/>
        <xdr:cNvGrpSpPr/>
      </xdr:nvGrpSpPr>
      <xdr:grpSpPr>
        <a:xfrm>
          <a:off x="0" y="0"/>
          <a:ext cx="9979660" cy="11945620"/>
          <a:chOff x="1929" y="676"/>
          <a:chExt cx="15687" cy="18813"/>
        </a:xfrm>
      </xdr:grpSpPr>
      <xdr:sp>
        <xdr:nvSpPr>
          <xdr:cNvPr id="3" name="矩形 1"/>
          <xdr:cNvSpPr/>
        </xdr:nvSpPr>
        <xdr:spPr>
          <a:xfrm>
            <a:off x="1940" y="676"/>
            <a:ext cx="15676" cy="18813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127000" sx="101000" sy="101000" algn="ctr" rotWithShape="0">
              <a:schemeClr val="bg1">
                <a:lumMod val="75000"/>
                <a:alpha val="3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pic>
        <xdr:nvPicPr>
          <xdr:cNvPr id="4" name="图片 3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2612" y="7630"/>
            <a:ext cx="5350" cy="1847"/>
          </a:xfrm>
          <a:prstGeom prst="rect">
            <a:avLst/>
          </a:prstGeom>
          <a:noFill/>
          <a:ln w="9525">
            <a:noFill/>
          </a:ln>
        </xdr:spPr>
      </xdr:pic>
      <xdr:grpSp>
        <xdr:nvGrpSpPr>
          <xdr:cNvPr id="5" name="组合 102"/>
          <xdr:cNvGrpSpPr/>
        </xdr:nvGrpSpPr>
        <xdr:grpSpPr>
          <a:xfrm rot="0">
            <a:off x="1929" y="1552"/>
            <a:ext cx="7686" cy="1159"/>
            <a:chOff x="-48" y="701"/>
            <a:chExt cx="6845" cy="1248"/>
          </a:xfrm>
        </xdr:grpSpPr>
        <xdr:sp>
          <xdr:nvSpPr>
            <xdr:cNvPr id="6" name="矩形 5"/>
            <xdr:cNvSpPr/>
          </xdr:nvSpPr>
          <xdr:spPr>
            <a:xfrm>
              <a:off x="-48" y="717"/>
              <a:ext cx="170" cy="737"/>
            </a:xfrm>
            <a:prstGeom prst="rect">
              <a:avLst/>
            </a:prstGeom>
            <a:solidFill>
              <a:srgbClr val="FF283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7" name="文本框 6"/>
            <xdr:cNvSpPr txBox="1"/>
          </xdr:nvSpPr>
          <xdr:spPr>
            <a:xfrm>
              <a:off x="166" y="701"/>
              <a:ext cx="6631" cy="1036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表格</a:t>
              </a:r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模板使用说明</a:t>
              </a:r>
              <a:endParaRPr lang="en-US" altLang="zh-CN" sz="2600" kern="100"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8" name="文本框 7"/>
            <xdr:cNvSpPr txBox="1"/>
          </xdr:nvSpPr>
          <xdr:spPr>
            <a:xfrm>
              <a:off x="74" y="1481"/>
              <a:ext cx="5912" cy="4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（本页为说明页，用户使用模板时可删除本页内容）</a:t>
              </a:r>
              <a:endPara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9" name="组合 8"/>
          <xdr:cNvGrpSpPr/>
        </xdr:nvGrpSpPr>
        <xdr:grpSpPr>
          <a:xfrm rot="0">
            <a:off x="2453" y="2975"/>
            <a:ext cx="5363" cy="1090"/>
            <a:chOff x="1212" y="2209"/>
            <a:chExt cx="4839" cy="1158"/>
          </a:xfrm>
        </xdr:grpSpPr>
        <xdr:sp>
          <xdr:nvSpPr>
            <xdr:cNvPr id="10" name="文本框 9"/>
            <xdr:cNvSpPr txBox="1"/>
          </xdr:nvSpPr>
          <xdr:spPr>
            <a:xfrm>
              <a:off x="1212" y="2209"/>
              <a:ext cx="1555" cy="115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01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1" name="文本框 10"/>
            <xdr:cNvSpPr txBox="1"/>
          </xdr:nvSpPr>
          <xdr:spPr>
            <a:xfrm>
              <a:off x="2218" y="2404"/>
              <a:ext cx="3833" cy="7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>
                <a:buClrTx/>
                <a:buSzTx/>
                <a:buFontTx/>
              </a:pPr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基础操作</a:t>
              </a:r>
              <a:r>
                <a:rPr lang="zh-CN" altLang="en-US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指南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cxnSp>
        <xdr:nvCxnSpPr>
          <xdr:cNvPr id="12" name="直接连接符 11"/>
          <xdr:cNvCxnSpPr/>
        </xdr:nvCxnSpPr>
        <xdr:spPr>
          <a:xfrm>
            <a:off x="10789" y="3893"/>
            <a:ext cx="0" cy="14467"/>
          </a:xfrm>
          <a:prstGeom prst="line">
            <a:avLst/>
          </a:prstGeom>
          <a:ln w="9525">
            <a:solidFill>
              <a:srgbClr val="222222">
                <a:alpha val="8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" name="组合 12"/>
          <xdr:cNvGrpSpPr/>
        </xdr:nvGrpSpPr>
        <xdr:grpSpPr>
          <a:xfrm>
            <a:off x="11420" y="2991"/>
            <a:ext cx="5122" cy="4812"/>
            <a:chOff x="8438" y="3702"/>
            <a:chExt cx="4611" cy="5059"/>
          </a:xfrm>
        </xdr:grpSpPr>
        <xdr:grpSp>
          <xdr:nvGrpSpPr>
            <xdr:cNvPr id="14" name="组合 32"/>
            <xdr:cNvGrpSpPr/>
          </xdr:nvGrpSpPr>
          <xdr:grpSpPr>
            <a:xfrm rot="0">
              <a:off x="8721" y="6083"/>
              <a:ext cx="4328" cy="2678"/>
              <a:chOff x="11007" y="5362"/>
              <a:chExt cx="4828" cy="2710"/>
            </a:xfrm>
          </xdr:grpSpPr>
          <xdr:cxnSp>
            <xdr:nvCxnSpPr>
              <xdr:cNvPr id="15" name="直接连接符 14"/>
              <xdr:cNvCxnSpPr/>
            </xdr:nvCxnSpPr>
            <xdr:spPr>
              <a:xfrm>
                <a:off x="11017" y="6717"/>
                <a:ext cx="4819" cy="0"/>
              </a:xfrm>
              <a:prstGeom prst="line">
                <a:avLst/>
              </a:prstGeom>
              <a:ln w="9525">
                <a:solidFill>
                  <a:srgbClr val="222222">
                    <a:alpha val="8000"/>
                  </a:srgb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6" name="直接连接符 15"/>
              <xdr:cNvCxnSpPr/>
            </xdr:nvCxnSpPr>
            <xdr:spPr>
              <a:xfrm>
                <a:off x="11008" y="5362"/>
                <a:ext cx="4819" cy="0"/>
              </a:xfrm>
              <a:prstGeom prst="line">
                <a:avLst/>
              </a:prstGeom>
              <a:ln w="9525">
                <a:solidFill>
                  <a:srgbClr val="222222">
                    <a:alpha val="8000"/>
                  </a:srgb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7" name="直接连接符 16"/>
              <xdr:cNvCxnSpPr/>
            </xdr:nvCxnSpPr>
            <xdr:spPr>
              <a:xfrm>
                <a:off x="11007" y="8072"/>
                <a:ext cx="4819" cy="0"/>
              </a:xfrm>
              <a:prstGeom prst="line">
                <a:avLst/>
              </a:prstGeom>
              <a:ln w="9525">
                <a:solidFill>
                  <a:srgbClr val="222222">
                    <a:alpha val="8000"/>
                  </a:srgb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8" name="组合 34"/>
            <xdr:cNvGrpSpPr/>
          </xdr:nvGrpSpPr>
          <xdr:grpSpPr>
            <a:xfrm rot="0">
              <a:off x="8438" y="3702"/>
              <a:ext cx="3264" cy="2280"/>
              <a:chOff x="10730" y="2878"/>
              <a:chExt cx="3249" cy="2309"/>
            </a:xfrm>
          </xdr:grpSpPr>
          <xdr:sp>
            <xdr:nvSpPr>
              <xdr:cNvPr id="19" name="文本框 18"/>
              <xdr:cNvSpPr txBox="1"/>
            </xdr:nvSpPr>
            <xdr:spPr>
              <a:xfrm>
                <a:off x="10892" y="4279"/>
                <a:ext cx="1702" cy="463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中文｜字体名称</a:t>
                </a:r>
                <a:endPara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0" name="文本框 19"/>
              <xdr:cNvSpPr txBox="1"/>
            </xdr:nvSpPr>
            <xdr:spPr>
              <a:xfrm>
                <a:off x="10846" y="4700"/>
                <a:ext cx="3052" cy="48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1200" kern="100">
                    <a:solidFill>
                      <a:sysClr val="windowText" lastClr="000000"/>
                    </a:solidFill>
                    <a:latin typeface="Calibri" panose="020F0502020204030204"/>
                    <a:ea typeface="宋体" panose="02010600030101010101" pitchFamily="7" charset="-122"/>
                    <a:cs typeface="Times New Roman" panose="02020603050405020304" pitchFamily="12"/>
                    <a:sym typeface="Times New Roman" panose="02020603050405020304" pitchFamily="12"/>
                  </a:rPr>
                  <a:t>思源黑体 Regular</a:t>
                </a:r>
                <a:endParaRPr lang="en-US" altLang="zh-CN" sz="1200" kern="100">
                  <a:solidFill>
                    <a:sysClr val="windowText" lastClr="000000"/>
                  </a:solidFill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grpSp>
            <xdr:nvGrpSpPr>
              <xdr:cNvPr id="21" name="组合 20"/>
              <xdr:cNvGrpSpPr/>
            </xdr:nvGrpSpPr>
            <xdr:grpSpPr>
              <a:xfrm rot="0">
                <a:off x="10730" y="2878"/>
                <a:ext cx="3249" cy="1227"/>
                <a:chOff x="1046" y="2210"/>
                <a:chExt cx="3249" cy="1227"/>
              </a:xfrm>
            </xdr:grpSpPr>
            <xdr:sp>
              <xdr:nvSpPr>
                <xdr:cNvPr id="22" name="文本框 21"/>
                <xdr:cNvSpPr txBox="1"/>
              </xdr:nvSpPr>
              <xdr:spPr>
                <a:xfrm>
                  <a:off x="1046" y="2210"/>
                  <a:ext cx="1505" cy="1227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3800" b="1" kern="1200">
                      <a:solidFill>
                        <a:srgbClr val="FF283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02</a:t>
                  </a:r>
                  <a:endPara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  <xdr:sp>
              <xdr:nvSpPr>
                <xdr:cNvPr id="23" name="文本框 22"/>
                <xdr:cNvSpPr txBox="1"/>
              </xdr:nvSpPr>
              <xdr:spPr>
                <a:xfrm>
                  <a:off x="2013" y="2404"/>
                  <a:ext cx="2282" cy="73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2200" b="1" kern="1200">
                      <a:solidFill>
                        <a:srgbClr val="22222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字体说明</a:t>
                  </a:r>
                  <a:endPara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</xdr:grpSp>
        </xdr:grpSp>
      </xdr:grpSp>
      <xdr:grpSp>
        <xdr:nvGrpSpPr>
          <xdr:cNvPr id="24" name="组合 23"/>
          <xdr:cNvGrpSpPr/>
        </xdr:nvGrpSpPr>
        <xdr:grpSpPr>
          <a:xfrm>
            <a:off x="11386" y="9898"/>
            <a:ext cx="5123" cy="3934"/>
            <a:chOff x="8434" y="9476"/>
            <a:chExt cx="4632" cy="4143"/>
          </a:xfrm>
        </xdr:grpSpPr>
        <xdr:grpSp>
          <xdr:nvGrpSpPr>
            <xdr:cNvPr id="25" name="组合 61"/>
            <xdr:cNvGrpSpPr/>
          </xdr:nvGrpSpPr>
          <xdr:grpSpPr>
            <a:xfrm rot="0">
              <a:off x="8434" y="9476"/>
              <a:ext cx="3323" cy="1212"/>
              <a:chOff x="1213" y="2210"/>
              <a:chExt cx="3309" cy="1228"/>
            </a:xfrm>
          </xdr:grpSpPr>
          <xdr:sp>
            <xdr:nvSpPr>
              <xdr:cNvPr id="26" name="文本框 25"/>
              <xdr:cNvSpPr txBox="1"/>
            </xdr:nvSpPr>
            <xdr:spPr>
              <a:xfrm>
                <a:off x="1213" y="2210"/>
                <a:ext cx="1554" cy="122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03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7" name="文本框 26"/>
              <xdr:cNvSpPr txBox="1"/>
            </xdr:nvSpPr>
            <xdr:spPr>
              <a:xfrm>
                <a:off x="2236" y="2404"/>
                <a:ext cx="2286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素材说明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  <xdr:grpSp>
          <xdr:nvGrpSpPr>
            <xdr:cNvPr id="28" name="组合 69"/>
            <xdr:cNvGrpSpPr/>
          </xdr:nvGrpSpPr>
          <xdr:grpSpPr>
            <a:xfrm rot="0">
              <a:off x="8443" y="10825"/>
              <a:ext cx="4623" cy="1078"/>
              <a:chOff x="7157" y="3565"/>
              <a:chExt cx="4607" cy="1090"/>
            </a:xfrm>
          </xdr:grpSpPr>
          <xdr:sp>
            <xdr:nvSpPr>
              <xdr:cNvPr id="29" name="文本框 28"/>
              <xdr:cNvSpPr txBox="1"/>
            </xdr:nvSpPr>
            <xdr:spPr>
              <a:xfrm>
                <a:off x="7157" y="3565"/>
                <a:ext cx="1289" cy="43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图片：</a:t>
                </a:r>
                <a:endPara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30" name="文本框 29"/>
              <xdr:cNvSpPr txBox="1"/>
            </xdr:nvSpPr>
            <xdr:spPr>
              <a:xfrm>
                <a:off x="7161" y="4051"/>
                <a:ext cx="4603" cy="60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 fontAlgn="t">
                  <a:lnSpc>
                    <a:spcPct val="100000"/>
                  </a:lnSpc>
                </a:pPr>
                <a:r>
                  <a:rPr lang="zh-CN" altLang="en-US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模板中使用的图片来源于【网站名称】，该图片具有CC0共享协议，您可在遵循CC0共享协议的情况下使用。</a:t>
                </a: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</xdr:txBody>
          </xdr:sp>
        </xdr:grpSp>
        <xdr:grpSp>
          <xdr:nvGrpSpPr>
            <xdr:cNvPr id="31" name="组合 77"/>
            <xdr:cNvGrpSpPr/>
          </xdr:nvGrpSpPr>
          <xdr:grpSpPr>
            <a:xfrm rot="0">
              <a:off x="8434" y="12608"/>
              <a:ext cx="4625" cy="1011"/>
              <a:chOff x="7148" y="5903"/>
              <a:chExt cx="4609" cy="1025"/>
            </a:xfrm>
          </xdr:grpSpPr>
          <xdr:sp>
            <xdr:nvSpPr>
              <xdr:cNvPr id="32" name="文本框 31"/>
              <xdr:cNvSpPr txBox="1"/>
            </xdr:nvSpPr>
            <xdr:spPr>
              <a:xfrm>
                <a:off x="7171" y="5903"/>
                <a:ext cx="1287" cy="43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素材：</a:t>
                </a:r>
                <a:endPara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33" name="文本框 32"/>
              <xdr:cNvSpPr txBox="1"/>
            </xdr:nvSpPr>
            <xdr:spPr>
              <a:xfrm>
                <a:off x="7148" y="6323"/>
                <a:ext cx="4609" cy="605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 fontAlgn="t">
                  <a:lnSpc>
                    <a:spcPct val="100000"/>
                  </a:lnSpc>
                </a:pPr>
                <a:r>
                  <a:rPr lang="zh-CN" altLang="en-US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模板中使用的图片来源于【网站名称】，该图片具有CC0共享协议，您可在遵循CC0共享协议的情况下使用。</a:t>
                </a: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</xdr:txBody>
          </xdr:sp>
        </xdr:grpSp>
      </xdr:grpSp>
      <xdr:grpSp>
        <xdr:nvGrpSpPr>
          <xdr:cNvPr id="34" name="组合 69"/>
          <xdr:cNvGrpSpPr/>
        </xdr:nvGrpSpPr>
        <xdr:grpSpPr>
          <a:xfrm rot="0">
            <a:off x="2563" y="4290"/>
            <a:ext cx="5175" cy="941"/>
            <a:chOff x="7139" y="3569"/>
            <a:chExt cx="4652" cy="1008"/>
          </a:xfrm>
        </xdr:grpSpPr>
        <xdr:sp>
          <xdr:nvSpPr>
            <xdr:cNvPr id="35" name="文本框 34"/>
            <xdr:cNvSpPr txBox="1"/>
          </xdr:nvSpPr>
          <xdr:spPr>
            <a:xfrm>
              <a:off x="7139" y="3569"/>
              <a:ext cx="3308" cy="44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如何撤销工作表保护？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6" name="文本框 35"/>
            <xdr:cNvSpPr txBox="1"/>
          </xdr:nvSpPr>
          <xdr:spPr>
            <a:xfrm>
              <a:off x="7197" y="3960"/>
              <a:ext cx="4594" cy="61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选中对应工作表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点击：「审阅---撤销工作表」保护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37" name="组合 77"/>
          <xdr:cNvGrpSpPr/>
        </xdr:nvGrpSpPr>
        <xdr:grpSpPr>
          <a:xfrm rot="0">
            <a:off x="2545" y="6825"/>
            <a:ext cx="6112" cy="948"/>
            <a:chOff x="7127" y="5903"/>
            <a:chExt cx="5482" cy="1014"/>
          </a:xfrm>
        </xdr:grpSpPr>
        <xdr:sp>
          <xdr:nvSpPr>
            <xdr:cNvPr id="38" name="文本框 37"/>
            <xdr:cNvSpPr txBox="1"/>
          </xdr:nvSpPr>
          <xdr:spPr>
            <a:xfrm>
              <a:off x="7127" y="5903"/>
              <a:ext cx="2426" cy="43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如何增加行数？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9" name="文本框 38"/>
            <xdr:cNvSpPr txBox="1"/>
          </xdr:nvSpPr>
          <xdr:spPr>
            <a:xfrm>
              <a:off x="7197" y="6292"/>
              <a:ext cx="5412" cy="62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、选中最后一行，鼠标放在选中区域右下角。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、当鼠标箭头变成黑色十字形时，点击鼠标左键下拉即可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pic>
        <xdr:nvPicPr>
          <xdr:cNvPr id="40" name="图片 39" descr="WPS图片编辑4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2738" y="5322"/>
            <a:ext cx="7079" cy="1043"/>
          </a:xfrm>
          <a:prstGeom prst="rect">
            <a:avLst/>
          </a:prstGeom>
          <a:effectLst>
            <a:outerShdw blurRad="38100" sx="101000" sy="101000" algn="ctr" rotWithShape="0">
              <a:schemeClr val="bg1">
                <a:lumMod val="75000"/>
                <a:alpha val="40000"/>
              </a:schemeClr>
            </a:outerShdw>
          </a:effectLst>
        </xdr:spPr>
      </xdr:pic>
      <xdr:grpSp>
        <xdr:nvGrpSpPr>
          <xdr:cNvPr id="41" name="组合 77"/>
          <xdr:cNvGrpSpPr/>
        </xdr:nvGrpSpPr>
        <xdr:grpSpPr>
          <a:xfrm rot="0">
            <a:off x="2561" y="9631"/>
            <a:ext cx="6634" cy="1438"/>
            <a:chOff x="7138" y="5903"/>
            <a:chExt cx="5961" cy="1543"/>
          </a:xfrm>
        </xdr:grpSpPr>
        <xdr:sp>
          <xdr:nvSpPr>
            <xdr:cNvPr id="42" name="文本框 41"/>
            <xdr:cNvSpPr txBox="1"/>
          </xdr:nvSpPr>
          <xdr:spPr>
            <a:xfrm>
              <a:off x="7138" y="5903"/>
              <a:ext cx="4408" cy="42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请在此处输入表格使用说明问题。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43" name="文本框 42"/>
            <xdr:cNvSpPr txBox="1"/>
          </xdr:nvSpPr>
          <xdr:spPr>
            <a:xfrm>
              <a:off x="7192" y="6281"/>
              <a:ext cx="5907" cy="116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、合同录入表录入基础信息即可。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、业务员明细查询表在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I2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单元格输入业务员名称即可查询业务员明细。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3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、项目明细查询表在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I2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单元格输入项目名称即可查询项目明细。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sp>
        <xdr:nvSpPr>
          <xdr:cNvPr id="44" name="文本框 43"/>
          <xdr:cNvSpPr txBox="1"/>
        </xdr:nvSpPr>
        <xdr:spPr>
          <a:xfrm>
            <a:off x="11421" y="8177"/>
            <a:ext cx="5188" cy="151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fontAlgn="auto">
              <a:lnSpc>
                <a:spcPct val="150000"/>
              </a:lnSpc>
            </a:pPr>
            <a:r>
              <a:rPr lang="zh-CN" altLang="en-US"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</a:rPr>
              <a:t>【说明】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endParaRPr>
          </a:p>
          <a:p>
            <a:pPr marL="39370" algn="l" fontAlgn="auto">
              <a:lnSpc>
                <a:spcPct val="200000"/>
              </a:lnSpc>
            </a:pPr>
            <a:r>
              <a:rPr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模板中使用的字体仅限于个人学习、研究或欣赏目的使用，如需商用请您自行向版权方购买、获取商用版权。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9"/>
  <sheetViews>
    <sheetView showGridLines="0" tabSelected="1" workbookViewId="0">
      <selection activeCell="C6" sqref="C6"/>
    </sheetView>
  </sheetViews>
  <sheetFormatPr defaultColWidth="9" defaultRowHeight="23" customHeight="1"/>
  <cols>
    <col min="1" max="1" width="4.625" style="1" customWidth="1"/>
    <col min="2" max="2" width="9" style="1"/>
    <col min="3" max="3" width="12" style="1" customWidth="1"/>
    <col min="4" max="8" width="14" style="1" customWidth="1"/>
    <col min="9" max="9" width="18.5" style="1" customWidth="1"/>
    <col min="10" max="10" width="9" style="1"/>
    <col min="11" max="11" width="4.625" style="1" customWidth="1"/>
    <col min="12" max="16384" width="9" style="1"/>
  </cols>
  <sheetData>
    <row r="1" ht="12" customHeight="1"/>
    <row r="2" ht="40" customHeight="1" spans="2:10">
      <c r="B2" s="3" t="s">
        <v>0</v>
      </c>
      <c r="C2" s="3"/>
      <c r="D2" s="3"/>
      <c r="E2" s="3"/>
      <c r="F2" s="3"/>
      <c r="G2" s="3"/>
      <c r="H2" s="3"/>
      <c r="I2" s="3"/>
      <c r="J2" s="3"/>
    </row>
    <row r="3" ht="12" customHeight="1"/>
    <row r="4" s="2" customFormat="1" ht="27" customHeight="1" spans="2:10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</row>
    <row r="5" customHeight="1" spans="2:10">
      <c r="B5" s="8">
        <v>1</v>
      </c>
      <c r="C5" s="9">
        <v>44525</v>
      </c>
      <c r="D5" s="8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8">
        <v>3472</v>
      </c>
      <c r="J5" s="8"/>
    </row>
    <row r="6" customHeight="1" spans="2:10">
      <c r="B6" s="8">
        <v>2</v>
      </c>
      <c r="C6" s="9">
        <v>44526</v>
      </c>
      <c r="D6" s="8" t="s">
        <v>15</v>
      </c>
      <c r="E6" s="10" t="s">
        <v>16</v>
      </c>
      <c r="F6" s="8" t="s">
        <v>17</v>
      </c>
      <c r="G6" s="8" t="s">
        <v>18</v>
      </c>
      <c r="H6" s="8" t="s">
        <v>19</v>
      </c>
      <c r="I6" s="8">
        <v>2400</v>
      </c>
      <c r="J6" s="10"/>
    </row>
    <row r="7" customHeight="1" spans="2:10">
      <c r="B7" s="8">
        <v>3</v>
      </c>
      <c r="C7" s="9">
        <v>44527</v>
      </c>
      <c r="D7" s="8" t="s">
        <v>20</v>
      </c>
      <c r="E7" s="10" t="s">
        <v>21</v>
      </c>
      <c r="F7" s="8" t="s">
        <v>22</v>
      </c>
      <c r="G7" s="8" t="s">
        <v>23</v>
      </c>
      <c r="H7" s="8" t="s">
        <v>24</v>
      </c>
      <c r="I7" s="8">
        <v>2003</v>
      </c>
      <c r="J7" s="10"/>
    </row>
    <row r="8" customHeight="1" spans="2:10">
      <c r="B8" s="8">
        <v>4</v>
      </c>
      <c r="C8" s="9">
        <v>44528</v>
      </c>
      <c r="D8" s="8" t="s">
        <v>25</v>
      </c>
      <c r="E8" s="8" t="s">
        <v>11</v>
      </c>
      <c r="F8" s="8" t="s">
        <v>26</v>
      </c>
      <c r="G8" s="8" t="s">
        <v>13</v>
      </c>
      <c r="H8" s="8" t="s">
        <v>27</v>
      </c>
      <c r="I8" s="8">
        <v>2700</v>
      </c>
      <c r="J8" s="10"/>
    </row>
    <row r="9" customHeight="1" spans="2:10">
      <c r="B9" s="8">
        <v>5</v>
      </c>
      <c r="C9" s="9">
        <v>44529</v>
      </c>
      <c r="D9" s="8" t="s">
        <v>28</v>
      </c>
      <c r="E9" s="10" t="s">
        <v>16</v>
      </c>
      <c r="F9" s="8" t="s">
        <v>29</v>
      </c>
      <c r="G9" s="8" t="s">
        <v>18</v>
      </c>
      <c r="H9" s="8" t="s">
        <v>30</v>
      </c>
      <c r="I9" s="8">
        <v>2516</v>
      </c>
      <c r="J9" s="10"/>
    </row>
    <row r="10" customHeight="1" spans="2:10">
      <c r="B10" s="8">
        <v>6</v>
      </c>
      <c r="C10" s="9">
        <v>44530</v>
      </c>
      <c r="D10" s="8" t="s">
        <v>31</v>
      </c>
      <c r="E10" s="10" t="s">
        <v>21</v>
      </c>
      <c r="F10" s="8" t="s">
        <v>32</v>
      </c>
      <c r="G10" s="8" t="s">
        <v>23</v>
      </c>
      <c r="H10" s="8" t="s">
        <v>33</v>
      </c>
      <c r="I10" s="8">
        <v>1536</v>
      </c>
      <c r="J10" s="10"/>
    </row>
    <row r="11" customHeight="1" spans="2:10">
      <c r="B11" s="10"/>
      <c r="C11" s="10"/>
      <c r="D11" s="10"/>
      <c r="E11" s="10"/>
      <c r="F11" s="10"/>
      <c r="G11" s="10"/>
      <c r="H11" s="10"/>
      <c r="I11" s="10"/>
      <c r="J11" s="10"/>
    </row>
    <row r="12" customHeight="1" spans="2:10">
      <c r="B12" s="10"/>
      <c r="C12" s="10"/>
      <c r="D12" s="10"/>
      <c r="E12" s="10"/>
      <c r="F12" s="10"/>
      <c r="G12" s="10"/>
      <c r="H12" s="10"/>
      <c r="I12" s="10"/>
      <c r="J12" s="10"/>
    </row>
    <row r="13" customHeight="1" spans="2:10">
      <c r="B13" s="10"/>
      <c r="C13" s="10"/>
      <c r="D13" s="10"/>
      <c r="E13" s="10"/>
      <c r="F13" s="10"/>
      <c r="G13" s="10"/>
      <c r="H13" s="10"/>
      <c r="I13" s="10"/>
      <c r="J13" s="10"/>
    </row>
    <row r="14" customHeight="1" spans="2:10">
      <c r="B14" s="10"/>
      <c r="C14" s="10"/>
      <c r="D14" s="10"/>
      <c r="E14" s="10"/>
      <c r="F14" s="10"/>
      <c r="G14" s="10"/>
      <c r="H14" s="10"/>
      <c r="I14" s="10"/>
      <c r="J14" s="10"/>
    </row>
    <row r="15" customHeight="1" spans="2:10">
      <c r="B15" s="10"/>
      <c r="C15" s="10"/>
      <c r="D15" s="10"/>
      <c r="E15" s="10"/>
      <c r="F15" s="10"/>
      <c r="G15" s="10"/>
      <c r="H15" s="10"/>
      <c r="I15" s="10"/>
      <c r="J15" s="10"/>
    </row>
    <row r="16" customHeight="1" spans="2:10">
      <c r="B16" s="10"/>
      <c r="C16" s="10"/>
      <c r="D16" s="10"/>
      <c r="E16" s="10"/>
      <c r="F16" s="10"/>
      <c r="G16" s="10"/>
      <c r="H16" s="10"/>
      <c r="I16" s="10"/>
      <c r="J16" s="10"/>
    </row>
    <row r="17" customHeight="1" spans="2:10">
      <c r="B17" s="10"/>
      <c r="C17" s="10"/>
      <c r="D17" s="10"/>
      <c r="E17" s="10"/>
      <c r="F17" s="10"/>
      <c r="G17" s="10"/>
      <c r="H17" s="10"/>
      <c r="I17" s="10"/>
      <c r="J17" s="10"/>
    </row>
    <row r="18" customHeight="1" spans="2:10">
      <c r="B18" s="10"/>
      <c r="C18" s="10"/>
      <c r="D18" s="10"/>
      <c r="E18" s="10"/>
      <c r="F18" s="10"/>
      <c r="G18" s="10"/>
      <c r="H18" s="10"/>
      <c r="I18" s="10"/>
      <c r="J18" s="10"/>
    </row>
    <row r="19" customHeight="1" spans="2:10">
      <c r="B19" s="10"/>
      <c r="C19" s="10"/>
      <c r="D19" s="10"/>
      <c r="E19" s="10"/>
      <c r="F19" s="10"/>
      <c r="G19" s="10"/>
      <c r="H19" s="10"/>
      <c r="I19" s="10"/>
      <c r="J19" s="10"/>
    </row>
  </sheetData>
  <mergeCells count="1">
    <mergeCell ref="B2:J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50"/>
  <sheetViews>
    <sheetView showGridLines="0" workbookViewId="0">
      <selection activeCell="I2" sqref="I2"/>
    </sheetView>
  </sheetViews>
  <sheetFormatPr defaultColWidth="9" defaultRowHeight="23" customHeight="1"/>
  <cols>
    <col min="1" max="1" width="4.625" style="1" customWidth="1"/>
    <col min="2" max="2" width="9" style="1"/>
    <col min="3" max="3" width="12" style="1" customWidth="1"/>
    <col min="4" max="8" width="14" style="1" customWidth="1"/>
    <col min="9" max="9" width="18.5" style="1" customWidth="1"/>
    <col min="10" max="10" width="9" style="1"/>
    <col min="11" max="11" width="4.625" style="1" customWidth="1"/>
    <col min="12" max="16384" width="9" style="1"/>
  </cols>
  <sheetData>
    <row r="1" s="1" customFormat="1" ht="12" customHeight="1"/>
    <row r="2" s="1" customFormat="1" ht="40" customHeight="1" spans="2:10">
      <c r="B2" s="3" t="str">
        <f>I2&amp;"业务员查询"</f>
        <v>张三业务员查询</v>
      </c>
      <c r="C2" s="3"/>
      <c r="D2" s="3"/>
      <c r="E2" s="3"/>
      <c r="F2" s="3"/>
      <c r="G2" s="3"/>
      <c r="H2" s="4" t="s">
        <v>34</v>
      </c>
      <c r="I2" s="4" t="s">
        <v>11</v>
      </c>
      <c r="J2" s="4"/>
    </row>
    <row r="3" s="1" customFormat="1" ht="12" customHeight="1"/>
    <row r="4" s="2" customFormat="1" ht="27" customHeight="1" spans="2:10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</row>
    <row r="5" s="1" customFormat="1" customHeight="1" spans="2:10">
      <c r="B5" s="6">
        <f t="array" ref="B5">INDEX(合同录入表!B:B,SMALL(IF(合同录入表!$E$5:$E$10000=$I$2,ROW($5:$10000),4^8),ROW(A1)),1)</f>
        <v>1</v>
      </c>
      <c r="C5" s="7">
        <f t="array" ref="C5">INDEX(合同录入表!C:C,SMALL(IF(合同录入表!$E$5:$E$10000=$I$2,ROW($5:$10000),4^8),ROW(B1)),1)</f>
        <v>44525</v>
      </c>
      <c r="D5" s="6" t="str">
        <f t="array" ref="D5">INDEX(合同录入表!D:D,SMALL(IF(合同录入表!$E$5:$E$10000=$I$2,ROW($5:$10000),4^8),ROW(C1)),1)</f>
        <v>ASD001</v>
      </c>
      <c r="E5" s="6" t="str">
        <f t="array" ref="E5">INDEX(合同录入表!E:E,SMALL(IF(合同录入表!$E$5:$E$10000=$I$2,ROW($5:$10000),4^8),ROW(D1)),1)</f>
        <v>张三</v>
      </c>
      <c r="F5" s="6" t="str">
        <f t="array" ref="F5">INDEX(合同录入表!F:F,SMALL(IF(合同录入表!$E$5:$E$10000=$I$2,ROW($5:$10000),4^8),ROW(E1)),1)</f>
        <v>客户名称1</v>
      </c>
      <c r="G5" s="6" t="str">
        <f t="array" ref="G5">INDEX(合同录入表!G:G,SMALL(IF(合同录入表!$E$5:$E$10000=$I$2,ROW($5:$10000),4^8),ROW(F1)),1)</f>
        <v>项目1</v>
      </c>
      <c r="H5" s="6" t="str">
        <f t="array" ref="H5">INDEX(合同录入表!H:H,SMALL(IF(合同录入表!$E$5:$E$10000=$I$2,ROW($5:$10000),4^8),ROW(G1)),1)</f>
        <v>LS202101125</v>
      </c>
      <c r="I5" s="6">
        <f t="array" ref="I5">INDEX(合同录入表!I:I,SMALL(IF(合同录入表!$E$5:$E$10000=$I$2,ROW($5:$10000),4^8),ROW(H1)),1)</f>
        <v>3472</v>
      </c>
      <c r="J5" s="6">
        <f t="array" ref="J5">INDEX(合同录入表!J:J,SMALL(IF(合同录入表!$E$5:$E$10000=$I$2,ROW($5:$10000),4^8),ROW(I1)),1)</f>
        <v>0</v>
      </c>
    </row>
    <row r="6" s="1" customFormat="1" customHeight="1" spans="2:10">
      <c r="B6" s="6">
        <f t="array" ref="B6">INDEX(合同录入表!B:B,SMALL(IF(合同录入表!$E$5:$E$10000=$I$2,ROW($5:$10000),4^8),ROW(A2)),1)</f>
        <v>4</v>
      </c>
      <c r="C6" s="7">
        <f t="array" ref="C6">INDEX(合同录入表!C:C,SMALL(IF(合同录入表!$E$5:$E$10000=$I$2,ROW($5:$10000),4^8),ROW(B2)),1)</f>
        <v>44528</v>
      </c>
      <c r="D6" s="6" t="str">
        <f t="array" ref="D6">INDEX(合同录入表!D:D,SMALL(IF(合同录入表!$E$5:$E$10000=$I$2,ROW($5:$10000),4^8),ROW(C2)),1)</f>
        <v>ASD004</v>
      </c>
      <c r="E6" s="6" t="str">
        <f t="array" ref="E6">INDEX(合同录入表!E:E,SMALL(IF(合同录入表!$E$5:$E$10000=$I$2,ROW($5:$10000),4^8),ROW(D2)),1)</f>
        <v>张三</v>
      </c>
      <c r="F6" s="6" t="str">
        <f t="array" ref="F6">INDEX(合同录入表!F:F,SMALL(IF(合同录入表!$E$5:$E$10000=$I$2,ROW($5:$10000),4^8),ROW(E2)),1)</f>
        <v>客户名称4</v>
      </c>
      <c r="G6" s="6" t="str">
        <f t="array" ref="G6">INDEX(合同录入表!G:G,SMALL(IF(合同录入表!$E$5:$E$10000=$I$2,ROW($5:$10000),4^8),ROW(F2)),1)</f>
        <v>项目1</v>
      </c>
      <c r="H6" s="6" t="str">
        <f t="array" ref="H6">INDEX(合同录入表!H:H,SMALL(IF(合同录入表!$E$5:$E$10000=$I$2,ROW($5:$10000),4^8),ROW(G2)),1)</f>
        <v>LS202101128</v>
      </c>
      <c r="I6" s="6">
        <f t="array" ref="I6">INDEX(合同录入表!I:I,SMALL(IF(合同录入表!$E$5:$E$10000=$I$2,ROW($5:$10000),4^8),ROW(H2)),1)</f>
        <v>2700</v>
      </c>
      <c r="J6" s="6">
        <f t="array" ref="J6">INDEX(合同录入表!J:J,SMALL(IF(合同录入表!$E$5:$E$10000=$I$2,ROW($5:$10000),4^8),ROW(I2)),1)</f>
        <v>0</v>
      </c>
    </row>
    <row r="7" s="1" customFormat="1" customHeight="1" spans="2:10">
      <c r="B7" s="6">
        <f t="array" ref="B7">INDEX(合同录入表!B:B,SMALL(IF(合同录入表!$E$5:$E$10000=$I$2,ROW($5:$10000),4^8),ROW(A3)),1)</f>
        <v>0</v>
      </c>
      <c r="C7" s="7">
        <f t="array" ref="C7">INDEX(合同录入表!C:C,SMALL(IF(合同录入表!$E$5:$E$10000=$I$2,ROW($5:$10000),4^8),ROW(B3)),1)</f>
        <v>0</v>
      </c>
      <c r="D7" s="6">
        <f t="array" ref="D7">INDEX(合同录入表!D:D,SMALL(IF(合同录入表!$E$5:$E$10000=$I$2,ROW($5:$10000),4^8),ROW(C3)),1)</f>
        <v>0</v>
      </c>
      <c r="E7" s="6">
        <f t="array" ref="E7">INDEX(合同录入表!E:E,SMALL(IF(合同录入表!$E$5:$E$10000=$I$2,ROW($5:$10000),4^8),ROW(D3)),1)</f>
        <v>0</v>
      </c>
      <c r="F7" s="6">
        <f t="array" ref="F7">INDEX(合同录入表!F:F,SMALL(IF(合同录入表!$E$5:$E$10000=$I$2,ROW($5:$10000),4^8),ROW(E3)),1)</f>
        <v>0</v>
      </c>
      <c r="G7" s="6">
        <f t="array" ref="G7">INDEX(合同录入表!G:G,SMALL(IF(合同录入表!$E$5:$E$10000=$I$2,ROW($5:$10000),4^8),ROW(F3)),1)</f>
        <v>0</v>
      </c>
      <c r="H7" s="6">
        <f t="array" ref="H7">INDEX(合同录入表!H:H,SMALL(IF(合同录入表!$E$5:$E$10000=$I$2,ROW($5:$10000),4^8),ROW(G3)),1)</f>
        <v>0</v>
      </c>
      <c r="I7" s="6">
        <f t="array" ref="I7">INDEX(合同录入表!I:I,SMALL(IF(合同录入表!$E$5:$E$10000=$I$2,ROW($5:$10000),4^8),ROW(H3)),1)</f>
        <v>0</v>
      </c>
      <c r="J7" s="6">
        <f t="array" ref="J7">INDEX(合同录入表!J:J,SMALL(IF(合同录入表!$E$5:$E$10000=$I$2,ROW($5:$10000),4^8),ROW(I3)),1)</f>
        <v>0</v>
      </c>
    </row>
    <row r="8" s="1" customFormat="1" customHeight="1" spans="2:10">
      <c r="B8" s="6">
        <f t="array" ref="B8">INDEX(合同录入表!B:B,SMALL(IF(合同录入表!$E$5:$E$10000=$I$2,ROW($5:$10000),4^8),ROW(A4)),1)</f>
        <v>0</v>
      </c>
      <c r="C8" s="7">
        <f t="array" ref="C8">INDEX(合同录入表!C:C,SMALL(IF(合同录入表!$E$5:$E$10000=$I$2,ROW($5:$10000),4^8),ROW(B4)),1)</f>
        <v>0</v>
      </c>
      <c r="D8" s="6">
        <f t="array" ref="D8">INDEX(合同录入表!D:D,SMALL(IF(合同录入表!$E$5:$E$10000=$I$2,ROW($5:$10000),4^8),ROW(C4)),1)</f>
        <v>0</v>
      </c>
      <c r="E8" s="6">
        <f t="array" ref="E8">INDEX(合同录入表!E:E,SMALL(IF(合同录入表!$E$5:$E$10000=$I$2,ROW($5:$10000),4^8),ROW(D4)),1)</f>
        <v>0</v>
      </c>
      <c r="F8" s="6">
        <f t="array" ref="F8">INDEX(合同录入表!F:F,SMALL(IF(合同录入表!$E$5:$E$10000=$I$2,ROW($5:$10000),4^8),ROW(E4)),1)</f>
        <v>0</v>
      </c>
      <c r="G8" s="6">
        <f t="array" ref="G8">INDEX(合同录入表!G:G,SMALL(IF(合同录入表!$E$5:$E$10000=$I$2,ROW($5:$10000),4^8),ROW(F4)),1)</f>
        <v>0</v>
      </c>
      <c r="H8" s="6">
        <f t="array" ref="H8">INDEX(合同录入表!H:H,SMALL(IF(合同录入表!$E$5:$E$10000=$I$2,ROW($5:$10000),4^8),ROW(G4)),1)</f>
        <v>0</v>
      </c>
      <c r="I8" s="6">
        <f t="array" ref="I8">INDEX(合同录入表!I:I,SMALL(IF(合同录入表!$E$5:$E$10000=$I$2,ROW($5:$10000),4^8),ROW(H4)),1)</f>
        <v>0</v>
      </c>
      <c r="J8" s="6">
        <f t="array" ref="J8">INDEX(合同录入表!J:J,SMALL(IF(合同录入表!$E$5:$E$10000=$I$2,ROW($5:$10000),4^8),ROW(I4)),1)</f>
        <v>0</v>
      </c>
    </row>
    <row r="9" s="1" customFormat="1" customHeight="1" spans="2:10">
      <c r="B9" s="6">
        <f t="array" ref="B9">INDEX(合同录入表!B:B,SMALL(IF(合同录入表!$E$5:$E$10000=$I$2,ROW($5:$10000),4^8),ROW(A5)),1)</f>
        <v>0</v>
      </c>
      <c r="C9" s="7">
        <f t="array" ref="C9">INDEX(合同录入表!C:C,SMALL(IF(合同录入表!$E$5:$E$10000=$I$2,ROW($5:$10000),4^8),ROW(B5)),1)</f>
        <v>0</v>
      </c>
      <c r="D9" s="6">
        <f t="array" ref="D9">INDEX(合同录入表!D:D,SMALL(IF(合同录入表!$E$5:$E$10000=$I$2,ROW($5:$10000),4^8),ROW(C5)),1)</f>
        <v>0</v>
      </c>
      <c r="E9" s="6">
        <f t="array" ref="E9">INDEX(合同录入表!E:E,SMALL(IF(合同录入表!$E$5:$E$10000=$I$2,ROW($5:$10000),4^8),ROW(D5)),1)</f>
        <v>0</v>
      </c>
      <c r="F9" s="6">
        <f t="array" ref="F9">INDEX(合同录入表!F:F,SMALL(IF(合同录入表!$E$5:$E$10000=$I$2,ROW($5:$10000),4^8),ROW(E5)),1)</f>
        <v>0</v>
      </c>
      <c r="G9" s="6">
        <f t="array" ref="G9">INDEX(合同录入表!G:G,SMALL(IF(合同录入表!$E$5:$E$10000=$I$2,ROW($5:$10000),4^8),ROW(F5)),1)</f>
        <v>0</v>
      </c>
      <c r="H9" s="6">
        <f t="array" ref="H9">INDEX(合同录入表!H:H,SMALL(IF(合同录入表!$E$5:$E$10000=$I$2,ROW($5:$10000),4^8),ROW(G5)),1)</f>
        <v>0</v>
      </c>
      <c r="I9" s="6">
        <f t="array" ref="I9">INDEX(合同录入表!I:I,SMALL(IF(合同录入表!$E$5:$E$10000=$I$2,ROW($5:$10000),4^8),ROW(H5)),1)</f>
        <v>0</v>
      </c>
      <c r="J9" s="6">
        <f t="array" ref="J9">INDEX(合同录入表!J:J,SMALL(IF(合同录入表!$E$5:$E$10000=$I$2,ROW($5:$10000),4^8),ROW(I5)),1)</f>
        <v>0</v>
      </c>
    </row>
    <row r="10" s="1" customFormat="1" customHeight="1" spans="2:10">
      <c r="B10" s="6">
        <f t="array" ref="B10">INDEX(合同录入表!B:B,SMALL(IF(合同录入表!$E$5:$E$10000=$I$2,ROW($5:$10000),4^8),ROW(A6)),1)</f>
        <v>0</v>
      </c>
      <c r="C10" s="7">
        <f t="array" ref="C10">INDEX(合同录入表!C:C,SMALL(IF(合同录入表!$E$5:$E$10000=$I$2,ROW($5:$10000),4^8),ROW(B6)),1)</f>
        <v>0</v>
      </c>
      <c r="D10" s="6">
        <f t="array" ref="D10">INDEX(合同录入表!D:D,SMALL(IF(合同录入表!$E$5:$E$10000=$I$2,ROW($5:$10000),4^8),ROW(C6)),1)</f>
        <v>0</v>
      </c>
      <c r="E10" s="6">
        <f t="array" ref="E10">INDEX(合同录入表!E:E,SMALL(IF(合同录入表!$E$5:$E$10000=$I$2,ROW($5:$10000),4^8),ROW(D6)),1)</f>
        <v>0</v>
      </c>
      <c r="F10" s="6">
        <f t="array" ref="F10">INDEX(合同录入表!F:F,SMALL(IF(合同录入表!$E$5:$E$10000=$I$2,ROW($5:$10000),4^8),ROW(E6)),1)</f>
        <v>0</v>
      </c>
      <c r="G10" s="6">
        <f t="array" ref="G10">INDEX(合同录入表!G:G,SMALL(IF(合同录入表!$E$5:$E$10000=$I$2,ROW($5:$10000),4^8),ROW(F6)),1)</f>
        <v>0</v>
      </c>
      <c r="H10" s="6">
        <f t="array" ref="H10">INDEX(合同录入表!H:H,SMALL(IF(合同录入表!$E$5:$E$10000=$I$2,ROW($5:$10000),4^8),ROW(G6)),1)</f>
        <v>0</v>
      </c>
      <c r="I10" s="6">
        <f t="array" ref="I10">INDEX(合同录入表!I:I,SMALL(IF(合同录入表!$E$5:$E$10000=$I$2,ROW($5:$10000),4^8),ROW(H6)),1)</f>
        <v>0</v>
      </c>
      <c r="J10" s="6">
        <f t="array" ref="J10">INDEX(合同录入表!J:J,SMALL(IF(合同录入表!$E$5:$E$10000=$I$2,ROW($5:$10000),4^8),ROW(I6)),1)</f>
        <v>0</v>
      </c>
    </row>
    <row r="11" s="1" customFormat="1" customHeight="1" spans="2:10">
      <c r="B11" s="6">
        <f t="array" ref="B11">INDEX(合同录入表!B:B,SMALL(IF(合同录入表!$E$5:$E$10000=$I$2,ROW($5:$10000),4^8),ROW(A7)),1)</f>
        <v>0</v>
      </c>
      <c r="C11" s="7">
        <f t="array" ref="C11">INDEX(合同录入表!C:C,SMALL(IF(合同录入表!$E$5:$E$10000=$I$2,ROW($5:$10000),4^8),ROW(B7)),1)</f>
        <v>0</v>
      </c>
      <c r="D11" s="6">
        <f t="array" ref="D11">INDEX(合同录入表!D:D,SMALL(IF(合同录入表!$E$5:$E$10000=$I$2,ROW($5:$10000),4^8),ROW(C7)),1)</f>
        <v>0</v>
      </c>
      <c r="E11" s="6">
        <f t="array" ref="E11">INDEX(合同录入表!E:E,SMALL(IF(合同录入表!$E$5:$E$10000=$I$2,ROW($5:$10000),4^8),ROW(D7)),1)</f>
        <v>0</v>
      </c>
      <c r="F11" s="6">
        <f t="array" ref="F11">INDEX(合同录入表!F:F,SMALL(IF(合同录入表!$E$5:$E$10000=$I$2,ROW($5:$10000),4^8),ROW(E7)),1)</f>
        <v>0</v>
      </c>
      <c r="G11" s="6">
        <f t="array" ref="G11">INDEX(合同录入表!G:G,SMALL(IF(合同录入表!$E$5:$E$10000=$I$2,ROW($5:$10000),4^8),ROW(F7)),1)</f>
        <v>0</v>
      </c>
      <c r="H11" s="6">
        <f t="array" ref="H11">INDEX(合同录入表!H:H,SMALL(IF(合同录入表!$E$5:$E$10000=$I$2,ROW($5:$10000),4^8),ROW(G7)),1)</f>
        <v>0</v>
      </c>
      <c r="I11" s="6">
        <f t="array" ref="I11">INDEX(合同录入表!I:I,SMALL(IF(合同录入表!$E$5:$E$10000=$I$2,ROW($5:$10000),4^8),ROW(H7)),1)</f>
        <v>0</v>
      </c>
      <c r="J11" s="6">
        <f t="array" ref="J11">INDEX(合同录入表!J:J,SMALL(IF(合同录入表!$E$5:$E$10000=$I$2,ROW($5:$10000),4^8),ROW(I7)),1)</f>
        <v>0</v>
      </c>
    </row>
    <row r="12" s="1" customFormat="1" customHeight="1" spans="2:10">
      <c r="B12" s="6">
        <f t="array" ref="B12">INDEX(合同录入表!B:B,SMALL(IF(合同录入表!$E$5:$E$10000=$I$2,ROW($5:$10000),4^8),ROW(A8)),1)</f>
        <v>0</v>
      </c>
      <c r="C12" s="7">
        <f t="array" ref="C12">INDEX(合同录入表!C:C,SMALL(IF(合同录入表!$E$5:$E$10000=$I$2,ROW($5:$10000),4^8),ROW(B8)),1)</f>
        <v>0</v>
      </c>
      <c r="D12" s="6">
        <f t="array" ref="D12">INDEX(合同录入表!D:D,SMALL(IF(合同录入表!$E$5:$E$10000=$I$2,ROW($5:$10000),4^8),ROW(C8)),1)</f>
        <v>0</v>
      </c>
      <c r="E12" s="6">
        <f t="array" ref="E12">INDEX(合同录入表!E:E,SMALL(IF(合同录入表!$E$5:$E$10000=$I$2,ROW($5:$10000),4^8),ROW(D8)),1)</f>
        <v>0</v>
      </c>
      <c r="F12" s="6">
        <f t="array" ref="F12">INDEX(合同录入表!F:F,SMALL(IF(合同录入表!$E$5:$E$10000=$I$2,ROW($5:$10000),4^8),ROW(E8)),1)</f>
        <v>0</v>
      </c>
      <c r="G12" s="6">
        <f t="array" ref="G12">INDEX(合同录入表!G:G,SMALL(IF(合同录入表!$E$5:$E$10000=$I$2,ROW($5:$10000),4^8),ROW(F8)),1)</f>
        <v>0</v>
      </c>
      <c r="H12" s="6">
        <f t="array" ref="H12">INDEX(合同录入表!H:H,SMALL(IF(合同录入表!$E$5:$E$10000=$I$2,ROW($5:$10000),4^8),ROW(G8)),1)</f>
        <v>0</v>
      </c>
      <c r="I12" s="6">
        <f t="array" ref="I12">INDEX(合同录入表!I:I,SMALL(IF(合同录入表!$E$5:$E$10000=$I$2,ROW($5:$10000),4^8),ROW(H8)),1)</f>
        <v>0</v>
      </c>
      <c r="J12" s="6">
        <f t="array" ref="J12">INDEX(合同录入表!J:J,SMALL(IF(合同录入表!$E$5:$E$10000=$I$2,ROW($5:$10000),4^8),ROW(I8)),1)</f>
        <v>0</v>
      </c>
    </row>
    <row r="13" s="1" customFormat="1" customHeight="1" spans="2:10">
      <c r="B13" s="6">
        <f t="array" ref="B13">INDEX(合同录入表!B:B,SMALL(IF(合同录入表!$E$5:$E$10000=$I$2,ROW($5:$10000),4^8),ROW(A9)),1)</f>
        <v>0</v>
      </c>
      <c r="C13" s="7">
        <f t="array" ref="C13">INDEX(合同录入表!C:C,SMALL(IF(合同录入表!$E$5:$E$10000=$I$2,ROW($5:$10000),4^8),ROW(B9)),1)</f>
        <v>0</v>
      </c>
      <c r="D13" s="6">
        <f t="array" ref="D13">INDEX(合同录入表!D:D,SMALL(IF(合同录入表!$E$5:$E$10000=$I$2,ROW($5:$10000),4^8),ROW(C9)),1)</f>
        <v>0</v>
      </c>
      <c r="E13" s="6">
        <f t="array" ref="E13">INDEX(合同录入表!E:E,SMALL(IF(合同录入表!$E$5:$E$10000=$I$2,ROW($5:$10000),4^8),ROW(D9)),1)</f>
        <v>0</v>
      </c>
      <c r="F13" s="6">
        <f t="array" ref="F13">INDEX(合同录入表!F:F,SMALL(IF(合同录入表!$E$5:$E$10000=$I$2,ROW($5:$10000),4^8),ROW(E9)),1)</f>
        <v>0</v>
      </c>
      <c r="G13" s="6">
        <f t="array" ref="G13">INDEX(合同录入表!G:G,SMALL(IF(合同录入表!$E$5:$E$10000=$I$2,ROW($5:$10000),4^8),ROW(F9)),1)</f>
        <v>0</v>
      </c>
      <c r="H13" s="6">
        <f t="array" ref="H13">INDEX(合同录入表!H:H,SMALL(IF(合同录入表!$E$5:$E$10000=$I$2,ROW($5:$10000),4^8),ROW(G9)),1)</f>
        <v>0</v>
      </c>
      <c r="I13" s="6">
        <f t="array" ref="I13">INDEX(合同录入表!I:I,SMALL(IF(合同录入表!$E$5:$E$10000=$I$2,ROW($5:$10000),4^8),ROW(H9)),1)</f>
        <v>0</v>
      </c>
      <c r="J13" s="6">
        <f t="array" ref="J13">INDEX(合同录入表!J:J,SMALL(IF(合同录入表!$E$5:$E$10000=$I$2,ROW($5:$10000),4^8),ROW(I9)),1)</f>
        <v>0</v>
      </c>
    </row>
    <row r="14" s="1" customFormat="1" customHeight="1" spans="2:10">
      <c r="B14" s="6">
        <f t="array" ref="B14">INDEX(合同录入表!B:B,SMALL(IF(合同录入表!$E$5:$E$10000=$I$2,ROW($5:$10000),4^8),ROW(A10)),1)</f>
        <v>0</v>
      </c>
      <c r="C14" s="7">
        <f t="array" ref="C14">INDEX(合同录入表!C:C,SMALL(IF(合同录入表!$E$5:$E$10000=$I$2,ROW($5:$10000),4^8),ROW(B10)),1)</f>
        <v>0</v>
      </c>
      <c r="D14" s="6">
        <f t="array" ref="D14">INDEX(合同录入表!D:D,SMALL(IF(合同录入表!$E$5:$E$10000=$I$2,ROW($5:$10000),4^8),ROW(C10)),1)</f>
        <v>0</v>
      </c>
      <c r="E14" s="6">
        <f t="array" ref="E14">INDEX(合同录入表!E:E,SMALL(IF(合同录入表!$E$5:$E$10000=$I$2,ROW($5:$10000),4^8),ROW(D10)),1)</f>
        <v>0</v>
      </c>
      <c r="F14" s="6">
        <f t="array" ref="F14">INDEX(合同录入表!F:F,SMALL(IF(合同录入表!$E$5:$E$10000=$I$2,ROW($5:$10000),4^8),ROW(E10)),1)</f>
        <v>0</v>
      </c>
      <c r="G14" s="6">
        <f t="array" ref="G14">INDEX(合同录入表!G:G,SMALL(IF(合同录入表!$E$5:$E$10000=$I$2,ROW($5:$10000),4^8),ROW(F10)),1)</f>
        <v>0</v>
      </c>
      <c r="H14" s="6">
        <f t="array" ref="H14">INDEX(合同录入表!H:H,SMALL(IF(合同录入表!$E$5:$E$10000=$I$2,ROW($5:$10000),4^8),ROW(G10)),1)</f>
        <v>0</v>
      </c>
      <c r="I14" s="6">
        <f t="array" ref="I14">INDEX(合同录入表!I:I,SMALL(IF(合同录入表!$E$5:$E$10000=$I$2,ROW($5:$10000),4^8),ROW(H10)),1)</f>
        <v>0</v>
      </c>
      <c r="J14" s="6">
        <f t="array" ref="J14">INDEX(合同录入表!J:J,SMALL(IF(合同录入表!$E$5:$E$10000=$I$2,ROW($5:$10000),4^8),ROW(I10)),1)</f>
        <v>0</v>
      </c>
    </row>
    <row r="15" s="1" customFormat="1" customHeight="1" spans="2:10">
      <c r="B15" s="6">
        <f t="array" ref="B15">INDEX(合同录入表!B:B,SMALL(IF(合同录入表!$E$5:$E$10000=$I$2,ROW($5:$10000),4^8),ROW(A11)),1)</f>
        <v>0</v>
      </c>
      <c r="C15" s="7">
        <f t="array" ref="C15">INDEX(合同录入表!C:C,SMALL(IF(合同录入表!$E$5:$E$10000=$I$2,ROW($5:$10000),4^8),ROW(B11)),1)</f>
        <v>0</v>
      </c>
      <c r="D15" s="6">
        <f t="array" ref="D15">INDEX(合同录入表!D:D,SMALL(IF(合同录入表!$E$5:$E$10000=$I$2,ROW($5:$10000),4^8),ROW(C11)),1)</f>
        <v>0</v>
      </c>
      <c r="E15" s="6">
        <f t="array" ref="E15">INDEX(合同录入表!E:E,SMALL(IF(合同录入表!$E$5:$E$10000=$I$2,ROW($5:$10000),4^8),ROW(D11)),1)</f>
        <v>0</v>
      </c>
      <c r="F15" s="6">
        <f t="array" ref="F15">INDEX(合同录入表!F:F,SMALL(IF(合同录入表!$E$5:$E$10000=$I$2,ROW($5:$10000),4^8),ROW(E11)),1)</f>
        <v>0</v>
      </c>
      <c r="G15" s="6">
        <f t="array" ref="G15">INDEX(合同录入表!G:G,SMALL(IF(合同录入表!$E$5:$E$10000=$I$2,ROW($5:$10000),4^8),ROW(F11)),1)</f>
        <v>0</v>
      </c>
      <c r="H15" s="6">
        <f t="array" ref="H15">INDEX(合同录入表!H:H,SMALL(IF(合同录入表!$E$5:$E$10000=$I$2,ROW($5:$10000),4^8),ROW(G11)),1)</f>
        <v>0</v>
      </c>
      <c r="I15" s="6">
        <f t="array" ref="I15">INDEX(合同录入表!I:I,SMALL(IF(合同录入表!$E$5:$E$10000=$I$2,ROW($5:$10000),4^8),ROW(H11)),1)</f>
        <v>0</v>
      </c>
      <c r="J15" s="6">
        <f t="array" ref="J15">INDEX(合同录入表!J:J,SMALL(IF(合同录入表!$E$5:$E$10000=$I$2,ROW($5:$10000),4^8),ROW(I11)),1)</f>
        <v>0</v>
      </c>
    </row>
    <row r="16" s="1" customFormat="1" customHeight="1" spans="2:10">
      <c r="B16" s="6">
        <f t="array" ref="B16">INDEX(合同录入表!B:B,SMALL(IF(合同录入表!$E$5:$E$10000=$I$2,ROW($5:$10000),4^8),ROW(A12)),1)</f>
        <v>0</v>
      </c>
      <c r="C16" s="7">
        <f t="array" ref="C16">INDEX(合同录入表!C:C,SMALL(IF(合同录入表!$E$5:$E$10000=$I$2,ROW($5:$10000),4^8),ROW(B12)),1)</f>
        <v>0</v>
      </c>
      <c r="D16" s="6">
        <f t="array" ref="D16">INDEX(合同录入表!D:D,SMALL(IF(合同录入表!$E$5:$E$10000=$I$2,ROW($5:$10000),4^8),ROW(C12)),1)</f>
        <v>0</v>
      </c>
      <c r="E16" s="6">
        <f t="array" ref="E16">INDEX(合同录入表!E:E,SMALL(IF(合同录入表!$E$5:$E$10000=$I$2,ROW($5:$10000),4^8),ROW(D12)),1)</f>
        <v>0</v>
      </c>
      <c r="F16" s="6">
        <f t="array" ref="F16">INDEX(合同录入表!F:F,SMALL(IF(合同录入表!$E$5:$E$10000=$I$2,ROW($5:$10000),4^8),ROW(E12)),1)</f>
        <v>0</v>
      </c>
      <c r="G16" s="6">
        <f t="array" ref="G16">INDEX(合同录入表!G:G,SMALL(IF(合同录入表!$E$5:$E$10000=$I$2,ROW($5:$10000),4^8),ROW(F12)),1)</f>
        <v>0</v>
      </c>
      <c r="H16" s="6">
        <f t="array" ref="H16">INDEX(合同录入表!H:H,SMALL(IF(合同录入表!$E$5:$E$10000=$I$2,ROW($5:$10000),4^8),ROW(G12)),1)</f>
        <v>0</v>
      </c>
      <c r="I16" s="6">
        <f t="array" ref="I16">INDEX(合同录入表!I:I,SMALL(IF(合同录入表!$E$5:$E$10000=$I$2,ROW($5:$10000),4^8),ROW(H12)),1)</f>
        <v>0</v>
      </c>
      <c r="J16" s="6">
        <f t="array" ref="J16">INDEX(合同录入表!J:J,SMALL(IF(合同录入表!$E$5:$E$10000=$I$2,ROW($5:$10000),4^8),ROW(I12)),1)</f>
        <v>0</v>
      </c>
    </row>
    <row r="17" s="1" customFormat="1" customHeight="1" spans="2:10">
      <c r="B17" s="6">
        <f t="array" ref="B17">INDEX(合同录入表!B:B,SMALL(IF(合同录入表!$E$5:$E$10000=$I$2,ROW($5:$10000),4^8),ROW(A13)),1)</f>
        <v>0</v>
      </c>
      <c r="C17" s="7">
        <f t="array" ref="C17">INDEX(合同录入表!C:C,SMALL(IF(合同录入表!$E$5:$E$10000=$I$2,ROW($5:$10000),4^8),ROW(B13)),1)</f>
        <v>0</v>
      </c>
      <c r="D17" s="6">
        <f t="array" ref="D17">INDEX(合同录入表!D:D,SMALL(IF(合同录入表!$E$5:$E$10000=$I$2,ROW($5:$10000),4^8),ROW(C13)),1)</f>
        <v>0</v>
      </c>
      <c r="E17" s="6">
        <f t="array" ref="E17">INDEX(合同录入表!E:E,SMALL(IF(合同录入表!$E$5:$E$10000=$I$2,ROW($5:$10000),4^8),ROW(D13)),1)</f>
        <v>0</v>
      </c>
      <c r="F17" s="6">
        <f t="array" ref="F17">INDEX(合同录入表!F:F,SMALL(IF(合同录入表!$E$5:$E$10000=$I$2,ROW($5:$10000),4^8),ROW(E13)),1)</f>
        <v>0</v>
      </c>
      <c r="G17" s="6">
        <f t="array" ref="G17">INDEX(合同录入表!G:G,SMALL(IF(合同录入表!$E$5:$E$10000=$I$2,ROW($5:$10000),4^8),ROW(F13)),1)</f>
        <v>0</v>
      </c>
      <c r="H17" s="6">
        <f t="array" ref="H17">INDEX(合同录入表!H:H,SMALL(IF(合同录入表!$E$5:$E$10000=$I$2,ROW($5:$10000),4^8),ROW(G13)),1)</f>
        <v>0</v>
      </c>
      <c r="I17" s="6">
        <f t="array" ref="I17">INDEX(合同录入表!I:I,SMALL(IF(合同录入表!$E$5:$E$10000=$I$2,ROW($5:$10000),4^8),ROW(H13)),1)</f>
        <v>0</v>
      </c>
      <c r="J17" s="6">
        <f t="array" ref="J17">INDEX(合同录入表!J:J,SMALL(IF(合同录入表!$E$5:$E$10000=$I$2,ROW($5:$10000),4^8),ROW(I13)),1)</f>
        <v>0</v>
      </c>
    </row>
    <row r="18" s="1" customFormat="1" customHeight="1" spans="2:10">
      <c r="B18" s="6">
        <f t="array" ref="B18">INDEX(合同录入表!B:B,SMALL(IF(合同录入表!$E$5:$E$10000=$I$2,ROW($5:$10000),4^8),ROW(A14)),1)</f>
        <v>0</v>
      </c>
      <c r="C18" s="7">
        <f t="array" ref="C18">INDEX(合同录入表!C:C,SMALL(IF(合同录入表!$E$5:$E$10000=$I$2,ROW($5:$10000),4^8),ROW(B14)),1)</f>
        <v>0</v>
      </c>
      <c r="D18" s="6">
        <f t="array" ref="D18">INDEX(合同录入表!D:D,SMALL(IF(合同录入表!$E$5:$E$10000=$I$2,ROW($5:$10000),4^8),ROW(C14)),1)</f>
        <v>0</v>
      </c>
      <c r="E18" s="6">
        <f t="array" ref="E18">INDEX(合同录入表!E:E,SMALL(IF(合同录入表!$E$5:$E$10000=$I$2,ROW($5:$10000),4^8),ROW(D14)),1)</f>
        <v>0</v>
      </c>
      <c r="F18" s="6">
        <f t="array" ref="F18">INDEX(合同录入表!F:F,SMALL(IF(合同录入表!$E$5:$E$10000=$I$2,ROW($5:$10000),4^8),ROW(E14)),1)</f>
        <v>0</v>
      </c>
      <c r="G18" s="6">
        <f t="array" ref="G18">INDEX(合同录入表!G:G,SMALL(IF(合同录入表!$E$5:$E$10000=$I$2,ROW($5:$10000),4^8),ROW(F14)),1)</f>
        <v>0</v>
      </c>
      <c r="H18" s="6">
        <f t="array" ref="H18">INDEX(合同录入表!H:H,SMALL(IF(合同录入表!$E$5:$E$10000=$I$2,ROW($5:$10000),4^8),ROW(G14)),1)</f>
        <v>0</v>
      </c>
      <c r="I18" s="6">
        <f t="array" ref="I18">INDEX(合同录入表!I:I,SMALL(IF(合同录入表!$E$5:$E$10000=$I$2,ROW($5:$10000),4^8),ROW(H14)),1)</f>
        <v>0</v>
      </c>
      <c r="J18" s="6">
        <f t="array" ref="J18">INDEX(合同录入表!J:J,SMALL(IF(合同录入表!$E$5:$E$10000=$I$2,ROW($5:$10000),4^8),ROW(I14)),1)</f>
        <v>0</v>
      </c>
    </row>
    <row r="19" s="1" customFormat="1" customHeight="1" spans="2:10">
      <c r="B19" s="6">
        <f t="array" ref="B19">INDEX(合同录入表!B:B,SMALL(IF(合同录入表!$E$5:$E$10000=$I$2,ROW($5:$10000),4^8),ROW(A15)),1)</f>
        <v>0</v>
      </c>
      <c r="C19" s="7">
        <f t="array" ref="C19">INDEX(合同录入表!C:C,SMALL(IF(合同录入表!$E$5:$E$10000=$I$2,ROW($5:$10000),4^8),ROW(B15)),1)</f>
        <v>0</v>
      </c>
      <c r="D19" s="6">
        <f t="array" ref="D19">INDEX(合同录入表!D:D,SMALL(IF(合同录入表!$E$5:$E$10000=$I$2,ROW($5:$10000),4^8),ROW(C15)),1)</f>
        <v>0</v>
      </c>
      <c r="E19" s="6">
        <f t="array" ref="E19">INDEX(合同录入表!E:E,SMALL(IF(合同录入表!$E$5:$E$10000=$I$2,ROW($5:$10000),4^8),ROW(D15)),1)</f>
        <v>0</v>
      </c>
      <c r="F19" s="6">
        <f t="array" ref="F19">INDEX(合同录入表!F:F,SMALL(IF(合同录入表!$E$5:$E$10000=$I$2,ROW($5:$10000),4^8),ROW(E15)),1)</f>
        <v>0</v>
      </c>
      <c r="G19" s="6">
        <f t="array" ref="G19">INDEX(合同录入表!G:G,SMALL(IF(合同录入表!$E$5:$E$10000=$I$2,ROW($5:$10000),4^8),ROW(F15)),1)</f>
        <v>0</v>
      </c>
      <c r="H19" s="6">
        <f t="array" ref="H19">INDEX(合同录入表!H:H,SMALL(IF(合同录入表!$E$5:$E$10000=$I$2,ROW($5:$10000),4^8),ROW(G15)),1)</f>
        <v>0</v>
      </c>
      <c r="I19" s="6">
        <f t="array" ref="I19">INDEX(合同录入表!I:I,SMALL(IF(合同录入表!$E$5:$E$10000=$I$2,ROW($5:$10000),4^8),ROW(H15)),1)</f>
        <v>0</v>
      </c>
      <c r="J19" s="6">
        <f t="array" ref="J19">INDEX(合同录入表!J:J,SMALL(IF(合同录入表!$E$5:$E$10000=$I$2,ROW($5:$10000),4^8),ROW(I15)),1)</f>
        <v>0</v>
      </c>
    </row>
    <row r="20" customHeight="1" spans="2:10">
      <c r="B20" s="6">
        <f t="array" ref="B20">INDEX(合同录入表!B:B,SMALL(IF(合同录入表!$E$5:$E$10000=$I$2,ROW($5:$10000),4^8),ROW(A16)),1)</f>
        <v>0</v>
      </c>
      <c r="C20" s="7">
        <f t="array" ref="C20">INDEX(合同录入表!C:C,SMALL(IF(合同录入表!$E$5:$E$10000=$I$2,ROW($5:$10000),4^8),ROW(B16)),1)</f>
        <v>0</v>
      </c>
      <c r="D20" s="6">
        <f t="array" ref="D20">INDEX(合同录入表!D:D,SMALL(IF(合同录入表!$E$5:$E$10000=$I$2,ROW($5:$10000),4^8),ROW(C16)),1)</f>
        <v>0</v>
      </c>
      <c r="E20" s="6">
        <f t="array" ref="E20">INDEX(合同录入表!E:E,SMALL(IF(合同录入表!$E$5:$E$10000=$I$2,ROW($5:$10000),4^8),ROW(D16)),1)</f>
        <v>0</v>
      </c>
      <c r="F20" s="6">
        <f t="array" ref="F20">INDEX(合同录入表!F:F,SMALL(IF(合同录入表!$E$5:$E$10000=$I$2,ROW($5:$10000),4^8),ROW(E16)),1)</f>
        <v>0</v>
      </c>
      <c r="G20" s="6">
        <f t="array" ref="G20">INDEX(合同录入表!G:G,SMALL(IF(合同录入表!$E$5:$E$10000=$I$2,ROW($5:$10000),4^8),ROW(F16)),1)</f>
        <v>0</v>
      </c>
      <c r="H20" s="6">
        <f t="array" ref="H20">INDEX(合同录入表!H:H,SMALL(IF(合同录入表!$E$5:$E$10000=$I$2,ROW($5:$10000),4^8),ROW(G16)),1)</f>
        <v>0</v>
      </c>
      <c r="I20" s="6">
        <f t="array" ref="I20">INDEX(合同录入表!I:I,SMALL(IF(合同录入表!$E$5:$E$10000=$I$2,ROW($5:$10000),4^8),ROW(H16)),1)</f>
        <v>0</v>
      </c>
      <c r="J20" s="6">
        <f t="array" ref="J20">INDEX(合同录入表!J:J,SMALL(IF(合同录入表!$E$5:$E$10000=$I$2,ROW($5:$10000),4^8),ROW(I16)),1)</f>
        <v>0</v>
      </c>
    </row>
    <row r="21" customHeight="1" spans="2:10">
      <c r="B21" s="6">
        <f t="array" ref="B21">INDEX(合同录入表!B:B,SMALL(IF(合同录入表!$E$5:$E$10000=$I$2,ROW($5:$10000),4^8),ROW(A17)),1)</f>
        <v>0</v>
      </c>
      <c r="C21" s="7">
        <f t="array" ref="C21">INDEX(合同录入表!C:C,SMALL(IF(合同录入表!$E$5:$E$10000=$I$2,ROW($5:$10000),4^8),ROW(B17)),1)</f>
        <v>0</v>
      </c>
      <c r="D21" s="6">
        <f t="array" ref="D21">INDEX(合同录入表!D:D,SMALL(IF(合同录入表!$E$5:$E$10000=$I$2,ROW($5:$10000),4^8),ROW(C17)),1)</f>
        <v>0</v>
      </c>
      <c r="E21" s="6">
        <f t="array" ref="E21">INDEX(合同录入表!E:E,SMALL(IF(合同录入表!$E$5:$E$10000=$I$2,ROW($5:$10000),4^8),ROW(D17)),1)</f>
        <v>0</v>
      </c>
      <c r="F21" s="6">
        <f t="array" ref="F21">INDEX(合同录入表!F:F,SMALL(IF(合同录入表!$E$5:$E$10000=$I$2,ROW($5:$10000),4^8),ROW(E17)),1)</f>
        <v>0</v>
      </c>
      <c r="G21" s="6">
        <f t="array" ref="G21">INDEX(合同录入表!G:G,SMALL(IF(合同录入表!$E$5:$E$10000=$I$2,ROW($5:$10000),4^8),ROW(F17)),1)</f>
        <v>0</v>
      </c>
      <c r="H21" s="6">
        <f t="array" ref="H21">INDEX(合同录入表!H:H,SMALL(IF(合同录入表!$E$5:$E$10000=$I$2,ROW($5:$10000),4^8),ROW(G17)),1)</f>
        <v>0</v>
      </c>
      <c r="I21" s="6">
        <f t="array" ref="I21">INDEX(合同录入表!I:I,SMALL(IF(合同录入表!$E$5:$E$10000=$I$2,ROW($5:$10000),4^8),ROW(H17)),1)</f>
        <v>0</v>
      </c>
      <c r="J21" s="6">
        <f t="array" ref="J21">INDEX(合同录入表!J:J,SMALL(IF(合同录入表!$E$5:$E$10000=$I$2,ROW($5:$10000),4^8),ROW(I17)),1)</f>
        <v>0</v>
      </c>
    </row>
    <row r="22" customHeight="1" spans="2:10">
      <c r="B22" s="6">
        <f t="array" ref="B22">INDEX(合同录入表!B:B,SMALL(IF(合同录入表!$E$5:$E$10000=$I$2,ROW($5:$10000),4^8),ROW(A18)),1)</f>
        <v>0</v>
      </c>
      <c r="C22" s="7">
        <f t="array" ref="C22">INDEX(合同录入表!C:C,SMALL(IF(合同录入表!$E$5:$E$10000=$I$2,ROW($5:$10000),4^8),ROW(B18)),1)</f>
        <v>0</v>
      </c>
      <c r="D22" s="6">
        <f t="array" ref="D22">INDEX(合同录入表!D:D,SMALL(IF(合同录入表!$E$5:$E$10000=$I$2,ROW($5:$10000),4^8),ROW(C18)),1)</f>
        <v>0</v>
      </c>
      <c r="E22" s="6">
        <f t="array" ref="E22">INDEX(合同录入表!E:E,SMALL(IF(合同录入表!$E$5:$E$10000=$I$2,ROW($5:$10000),4^8),ROW(D18)),1)</f>
        <v>0</v>
      </c>
      <c r="F22" s="6">
        <f t="array" ref="F22">INDEX(合同录入表!F:F,SMALL(IF(合同录入表!$E$5:$E$10000=$I$2,ROW($5:$10000),4^8),ROW(E18)),1)</f>
        <v>0</v>
      </c>
      <c r="G22" s="6">
        <f t="array" ref="G22">INDEX(合同录入表!G:G,SMALL(IF(合同录入表!$E$5:$E$10000=$I$2,ROW($5:$10000),4^8),ROW(F18)),1)</f>
        <v>0</v>
      </c>
      <c r="H22" s="6">
        <f t="array" ref="H22">INDEX(合同录入表!H:H,SMALL(IF(合同录入表!$E$5:$E$10000=$I$2,ROW($5:$10000),4^8),ROW(G18)),1)</f>
        <v>0</v>
      </c>
      <c r="I22" s="6">
        <f t="array" ref="I22">INDEX(合同录入表!I:I,SMALL(IF(合同录入表!$E$5:$E$10000=$I$2,ROW($5:$10000),4^8),ROW(H18)),1)</f>
        <v>0</v>
      </c>
      <c r="J22" s="6">
        <f t="array" ref="J22">INDEX(合同录入表!J:J,SMALL(IF(合同录入表!$E$5:$E$10000=$I$2,ROW($5:$10000),4^8),ROW(I18)),1)</f>
        <v>0</v>
      </c>
    </row>
    <row r="23" customHeight="1" spans="2:10">
      <c r="B23" s="6">
        <f t="array" ref="B23">INDEX(合同录入表!B:B,SMALL(IF(合同录入表!$E$5:$E$10000=$I$2,ROW($5:$10000),4^8),ROW(A19)),1)</f>
        <v>0</v>
      </c>
      <c r="C23" s="7">
        <f t="array" ref="C23">INDEX(合同录入表!C:C,SMALL(IF(合同录入表!$E$5:$E$10000=$I$2,ROW($5:$10000),4^8),ROW(B19)),1)</f>
        <v>0</v>
      </c>
      <c r="D23" s="6">
        <f t="array" ref="D23">INDEX(合同录入表!D:D,SMALL(IF(合同录入表!$E$5:$E$10000=$I$2,ROW($5:$10000),4^8),ROW(C19)),1)</f>
        <v>0</v>
      </c>
      <c r="E23" s="6">
        <f t="array" ref="E23">INDEX(合同录入表!E:E,SMALL(IF(合同录入表!$E$5:$E$10000=$I$2,ROW($5:$10000),4^8),ROW(D19)),1)</f>
        <v>0</v>
      </c>
      <c r="F23" s="6">
        <f t="array" ref="F23">INDEX(合同录入表!F:F,SMALL(IF(合同录入表!$E$5:$E$10000=$I$2,ROW($5:$10000),4^8),ROW(E19)),1)</f>
        <v>0</v>
      </c>
      <c r="G23" s="6">
        <f t="array" ref="G23">INDEX(合同录入表!G:G,SMALL(IF(合同录入表!$E$5:$E$10000=$I$2,ROW($5:$10000),4^8),ROW(F19)),1)</f>
        <v>0</v>
      </c>
      <c r="H23" s="6">
        <f t="array" ref="H23">INDEX(合同录入表!H:H,SMALL(IF(合同录入表!$E$5:$E$10000=$I$2,ROW($5:$10000),4^8),ROW(G19)),1)</f>
        <v>0</v>
      </c>
      <c r="I23" s="6">
        <f t="array" ref="I23">INDEX(合同录入表!I:I,SMALL(IF(合同录入表!$E$5:$E$10000=$I$2,ROW($5:$10000),4^8),ROW(H19)),1)</f>
        <v>0</v>
      </c>
      <c r="J23" s="6">
        <f t="array" ref="J23">INDEX(合同录入表!J:J,SMALL(IF(合同录入表!$E$5:$E$10000=$I$2,ROW($5:$10000),4^8),ROW(I19)),1)</f>
        <v>0</v>
      </c>
    </row>
    <row r="24" customHeight="1" spans="2:10">
      <c r="B24" s="6">
        <f t="array" ref="B24">INDEX(合同录入表!B:B,SMALL(IF(合同录入表!$E$5:$E$10000=$I$2,ROW($5:$10000),4^8),ROW(A20)),1)</f>
        <v>0</v>
      </c>
      <c r="C24" s="7">
        <f t="array" ref="C24">INDEX(合同录入表!C:C,SMALL(IF(合同录入表!$E$5:$E$10000=$I$2,ROW($5:$10000),4^8),ROW(B20)),1)</f>
        <v>0</v>
      </c>
      <c r="D24" s="6">
        <f t="array" ref="D24">INDEX(合同录入表!D:D,SMALL(IF(合同录入表!$E$5:$E$10000=$I$2,ROW($5:$10000),4^8),ROW(C20)),1)</f>
        <v>0</v>
      </c>
      <c r="E24" s="6">
        <f t="array" ref="E24">INDEX(合同录入表!E:E,SMALL(IF(合同录入表!$E$5:$E$10000=$I$2,ROW($5:$10000),4^8),ROW(D20)),1)</f>
        <v>0</v>
      </c>
      <c r="F24" s="6">
        <f t="array" ref="F24">INDEX(合同录入表!F:F,SMALL(IF(合同录入表!$E$5:$E$10000=$I$2,ROW($5:$10000),4^8),ROW(E20)),1)</f>
        <v>0</v>
      </c>
      <c r="G24" s="6">
        <f t="array" ref="G24">INDEX(合同录入表!G:G,SMALL(IF(合同录入表!$E$5:$E$10000=$I$2,ROW($5:$10000),4^8),ROW(F20)),1)</f>
        <v>0</v>
      </c>
      <c r="H24" s="6">
        <f t="array" ref="H24">INDEX(合同录入表!H:H,SMALL(IF(合同录入表!$E$5:$E$10000=$I$2,ROW($5:$10000),4^8),ROW(G20)),1)</f>
        <v>0</v>
      </c>
      <c r="I24" s="6">
        <f t="array" ref="I24">INDEX(合同录入表!I:I,SMALL(IF(合同录入表!$E$5:$E$10000=$I$2,ROW($5:$10000),4^8),ROW(H20)),1)</f>
        <v>0</v>
      </c>
      <c r="J24" s="6">
        <f t="array" ref="J24">INDEX(合同录入表!J:J,SMALL(IF(合同录入表!$E$5:$E$10000=$I$2,ROW($5:$10000),4^8),ROW(I20)),1)</f>
        <v>0</v>
      </c>
    </row>
    <row r="25" customHeight="1" spans="2:10">
      <c r="B25" s="6">
        <f t="array" ref="B25">INDEX(合同录入表!B:B,SMALL(IF(合同录入表!$E$5:$E$10000=$I$2,ROW($5:$10000),4^8),ROW(A21)),1)</f>
        <v>0</v>
      </c>
      <c r="C25" s="7">
        <f t="array" ref="C25">INDEX(合同录入表!C:C,SMALL(IF(合同录入表!$E$5:$E$10000=$I$2,ROW($5:$10000),4^8),ROW(B21)),1)</f>
        <v>0</v>
      </c>
      <c r="D25" s="6">
        <f t="array" ref="D25">INDEX(合同录入表!D:D,SMALL(IF(合同录入表!$E$5:$E$10000=$I$2,ROW($5:$10000),4^8),ROW(C21)),1)</f>
        <v>0</v>
      </c>
      <c r="E25" s="6">
        <f t="array" ref="E25">INDEX(合同录入表!E:E,SMALL(IF(合同录入表!$E$5:$E$10000=$I$2,ROW($5:$10000),4^8),ROW(D21)),1)</f>
        <v>0</v>
      </c>
      <c r="F25" s="6">
        <f t="array" ref="F25">INDEX(合同录入表!F:F,SMALL(IF(合同录入表!$E$5:$E$10000=$I$2,ROW($5:$10000),4^8),ROW(E21)),1)</f>
        <v>0</v>
      </c>
      <c r="G25" s="6">
        <f t="array" ref="G25">INDEX(合同录入表!G:G,SMALL(IF(合同录入表!$E$5:$E$10000=$I$2,ROW($5:$10000),4^8),ROW(F21)),1)</f>
        <v>0</v>
      </c>
      <c r="H25" s="6">
        <f t="array" ref="H25">INDEX(合同录入表!H:H,SMALL(IF(合同录入表!$E$5:$E$10000=$I$2,ROW($5:$10000),4^8),ROW(G21)),1)</f>
        <v>0</v>
      </c>
      <c r="I25" s="6">
        <f t="array" ref="I25">INDEX(合同录入表!I:I,SMALL(IF(合同录入表!$E$5:$E$10000=$I$2,ROW($5:$10000),4^8),ROW(H21)),1)</f>
        <v>0</v>
      </c>
      <c r="J25" s="6">
        <f t="array" ref="J25">INDEX(合同录入表!J:J,SMALL(IF(合同录入表!$E$5:$E$10000=$I$2,ROW($5:$10000),4^8),ROW(I21)),1)</f>
        <v>0</v>
      </c>
    </row>
    <row r="26" customHeight="1" spans="2:10">
      <c r="B26" s="6">
        <f t="array" ref="B26">INDEX(合同录入表!B:B,SMALL(IF(合同录入表!$E$5:$E$10000=$I$2,ROW($5:$10000),4^8),ROW(A22)),1)</f>
        <v>0</v>
      </c>
      <c r="C26" s="7">
        <f t="array" ref="C26">INDEX(合同录入表!C:C,SMALL(IF(合同录入表!$E$5:$E$10000=$I$2,ROW($5:$10000),4^8),ROW(B22)),1)</f>
        <v>0</v>
      </c>
      <c r="D26" s="6">
        <f t="array" ref="D26">INDEX(合同录入表!D:D,SMALL(IF(合同录入表!$E$5:$E$10000=$I$2,ROW($5:$10000),4^8),ROW(C22)),1)</f>
        <v>0</v>
      </c>
      <c r="E26" s="6">
        <f t="array" ref="E26">INDEX(合同录入表!E:E,SMALL(IF(合同录入表!$E$5:$E$10000=$I$2,ROW($5:$10000),4^8),ROW(D22)),1)</f>
        <v>0</v>
      </c>
      <c r="F26" s="6">
        <f t="array" ref="F26">INDEX(合同录入表!F:F,SMALL(IF(合同录入表!$E$5:$E$10000=$I$2,ROW($5:$10000),4^8),ROW(E22)),1)</f>
        <v>0</v>
      </c>
      <c r="G26" s="6">
        <f t="array" ref="G26">INDEX(合同录入表!G:G,SMALL(IF(合同录入表!$E$5:$E$10000=$I$2,ROW($5:$10000),4^8),ROW(F22)),1)</f>
        <v>0</v>
      </c>
      <c r="H26" s="6">
        <f t="array" ref="H26">INDEX(合同录入表!H:H,SMALL(IF(合同录入表!$E$5:$E$10000=$I$2,ROW($5:$10000),4^8),ROW(G22)),1)</f>
        <v>0</v>
      </c>
      <c r="I26" s="6">
        <f t="array" ref="I26">INDEX(合同录入表!I:I,SMALL(IF(合同录入表!$E$5:$E$10000=$I$2,ROW($5:$10000),4^8),ROW(H22)),1)</f>
        <v>0</v>
      </c>
      <c r="J26" s="6">
        <f t="array" ref="J26">INDEX(合同录入表!J:J,SMALL(IF(合同录入表!$E$5:$E$10000=$I$2,ROW($5:$10000),4^8),ROW(I22)),1)</f>
        <v>0</v>
      </c>
    </row>
    <row r="27" customHeight="1" spans="2:10">
      <c r="B27" s="6">
        <f t="array" ref="B27">INDEX(合同录入表!B:B,SMALL(IF(合同录入表!$E$5:$E$10000=$I$2,ROW($5:$10000),4^8),ROW(A23)),1)</f>
        <v>0</v>
      </c>
      <c r="C27" s="7">
        <f t="array" ref="C27">INDEX(合同录入表!C:C,SMALL(IF(合同录入表!$E$5:$E$10000=$I$2,ROW($5:$10000),4^8),ROW(B23)),1)</f>
        <v>0</v>
      </c>
      <c r="D27" s="6">
        <f t="array" ref="D27">INDEX(合同录入表!D:D,SMALL(IF(合同录入表!$E$5:$E$10000=$I$2,ROW($5:$10000),4^8),ROW(C23)),1)</f>
        <v>0</v>
      </c>
      <c r="E27" s="6">
        <f t="array" ref="E27">INDEX(合同录入表!E:E,SMALL(IF(合同录入表!$E$5:$E$10000=$I$2,ROW($5:$10000),4^8),ROW(D23)),1)</f>
        <v>0</v>
      </c>
      <c r="F27" s="6">
        <f t="array" ref="F27">INDEX(合同录入表!F:F,SMALL(IF(合同录入表!$E$5:$E$10000=$I$2,ROW($5:$10000),4^8),ROW(E23)),1)</f>
        <v>0</v>
      </c>
      <c r="G27" s="6">
        <f t="array" ref="G27">INDEX(合同录入表!G:G,SMALL(IF(合同录入表!$E$5:$E$10000=$I$2,ROW($5:$10000),4^8),ROW(F23)),1)</f>
        <v>0</v>
      </c>
      <c r="H27" s="6">
        <f t="array" ref="H27">INDEX(合同录入表!H:H,SMALL(IF(合同录入表!$E$5:$E$10000=$I$2,ROW($5:$10000),4^8),ROW(G23)),1)</f>
        <v>0</v>
      </c>
      <c r="I27" s="6">
        <f t="array" ref="I27">INDEX(合同录入表!I:I,SMALL(IF(合同录入表!$E$5:$E$10000=$I$2,ROW($5:$10000),4^8),ROW(H23)),1)</f>
        <v>0</v>
      </c>
      <c r="J27" s="6">
        <f t="array" ref="J27">INDEX(合同录入表!J:J,SMALL(IF(合同录入表!$E$5:$E$10000=$I$2,ROW($5:$10000),4^8),ROW(I23)),1)</f>
        <v>0</v>
      </c>
    </row>
    <row r="28" customHeight="1" spans="2:10">
      <c r="B28" s="6">
        <f t="array" ref="B28">INDEX(合同录入表!B:B,SMALL(IF(合同录入表!$E$5:$E$10000=$I$2,ROW($5:$10000),4^8),ROW(A24)),1)</f>
        <v>0</v>
      </c>
      <c r="C28" s="7">
        <f t="array" ref="C28">INDEX(合同录入表!C:C,SMALL(IF(合同录入表!$E$5:$E$10000=$I$2,ROW($5:$10000),4^8),ROW(B24)),1)</f>
        <v>0</v>
      </c>
      <c r="D28" s="6">
        <f t="array" ref="D28">INDEX(合同录入表!D:D,SMALL(IF(合同录入表!$E$5:$E$10000=$I$2,ROW($5:$10000),4^8),ROW(C24)),1)</f>
        <v>0</v>
      </c>
      <c r="E28" s="6">
        <f t="array" ref="E28">INDEX(合同录入表!E:E,SMALL(IF(合同录入表!$E$5:$E$10000=$I$2,ROW($5:$10000),4^8),ROW(D24)),1)</f>
        <v>0</v>
      </c>
      <c r="F28" s="6">
        <f t="array" ref="F28">INDEX(合同录入表!F:F,SMALL(IF(合同录入表!$E$5:$E$10000=$I$2,ROW($5:$10000),4^8),ROW(E24)),1)</f>
        <v>0</v>
      </c>
      <c r="G28" s="6">
        <f t="array" ref="G28">INDEX(合同录入表!G:G,SMALL(IF(合同录入表!$E$5:$E$10000=$I$2,ROW($5:$10000),4^8),ROW(F24)),1)</f>
        <v>0</v>
      </c>
      <c r="H28" s="6">
        <f t="array" ref="H28">INDEX(合同录入表!H:H,SMALL(IF(合同录入表!$E$5:$E$10000=$I$2,ROW($5:$10000),4^8),ROW(G24)),1)</f>
        <v>0</v>
      </c>
      <c r="I28" s="6">
        <f t="array" ref="I28">INDEX(合同录入表!I:I,SMALL(IF(合同录入表!$E$5:$E$10000=$I$2,ROW($5:$10000),4^8),ROW(H24)),1)</f>
        <v>0</v>
      </c>
      <c r="J28" s="6">
        <f t="array" ref="J28">INDEX(合同录入表!J:J,SMALL(IF(合同录入表!$E$5:$E$10000=$I$2,ROW($5:$10000),4^8),ROW(I24)),1)</f>
        <v>0</v>
      </c>
    </row>
    <row r="29" customHeight="1" spans="2:10">
      <c r="B29" s="6">
        <f t="array" ref="B29">INDEX(合同录入表!B:B,SMALL(IF(合同录入表!$E$5:$E$10000=$I$2,ROW($5:$10000),4^8),ROW(A25)),1)</f>
        <v>0</v>
      </c>
      <c r="C29" s="7">
        <f t="array" ref="C29">INDEX(合同录入表!C:C,SMALL(IF(合同录入表!$E$5:$E$10000=$I$2,ROW($5:$10000),4^8),ROW(B25)),1)</f>
        <v>0</v>
      </c>
      <c r="D29" s="6">
        <f t="array" ref="D29">INDEX(合同录入表!D:D,SMALL(IF(合同录入表!$E$5:$E$10000=$I$2,ROW($5:$10000),4^8),ROW(C25)),1)</f>
        <v>0</v>
      </c>
      <c r="E29" s="6">
        <f t="array" ref="E29">INDEX(合同录入表!E:E,SMALL(IF(合同录入表!$E$5:$E$10000=$I$2,ROW($5:$10000),4^8),ROW(D25)),1)</f>
        <v>0</v>
      </c>
      <c r="F29" s="6">
        <f t="array" ref="F29">INDEX(合同录入表!F:F,SMALL(IF(合同录入表!$E$5:$E$10000=$I$2,ROW($5:$10000),4^8),ROW(E25)),1)</f>
        <v>0</v>
      </c>
      <c r="G29" s="6">
        <f t="array" ref="G29">INDEX(合同录入表!G:G,SMALL(IF(合同录入表!$E$5:$E$10000=$I$2,ROW($5:$10000),4^8),ROW(F25)),1)</f>
        <v>0</v>
      </c>
      <c r="H29" s="6">
        <f t="array" ref="H29">INDEX(合同录入表!H:H,SMALL(IF(合同录入表!$E$5:$E$10000=$I$2,ROW($5:$10000),4^8),ROW(G25)),1)</f>
        <v>0</v>
      </c>
      <c r="I29" s="6">
        <f t="array" ref="I29">INDEX(合同录入表!I:I,SMALL(IF(合同录入表!$E$5:$E$10000=$I$2,ROW($5:$10000),4^8),ROW(H25)),1)</f>
        <v>0</v>
      </c>
      <c r="J29" s="6">
        <f t="array" ref="J29">INDEX(合同录入表!J:J,SMALL(IF(合同录入表!$E$5:$E$10000=$I$2,ROW($5:$10000),4^8),ROW(I25)),1)</f>
        <v>0</v>
      </c>
    </row>
    <row r="30" customHeight="1" spans="2:10">
      <c r="B30" s="6">
        <f t="array" ref="B30">INDEX(合同录入表!B:B,SMALL(IF(合同录入表!$E$5:$E$10000=$I$2,ROW($5:$10000),4^8),ROW(A26)),1)</f>
        <v>0</v>
      </c>
      <c r="C30" s="7">
        <f t="array" ref="C30">INDEX(合同录入表!C:C,SMALL(IF(合同录入表!$E$5:$E$10000=$I$2,ROW($5:$10000),4^8),ROW(B26)),1)</f>
        <v>0</v>
      </c>
      <c r="D30" s="6">
        <f t="array" ref="D30">INDEX(合同录入表!D:D,SMALL(IF(合同录入表!$E$5:$E$10000=$I$2,ROW($5:$10000),4^8),ROW(C26)),1)</f>
        <v>0</v>
      </c>
      <c r="E30" s="6">
        <f t="array" ref="E30">INDEX(合同录入表!E:E,SMALL(IF(合同录入表!$E$5:$E$10000=$I$2,ROW($5:$10000),4^8),ROW(D26)),1)</f>
        <v>0</v>
      </c>
      <c r="F30" s="6">
        <f t="array" ref="F30">INDEX(合同录入表!F:F,SMALL(IF(合同录入表!$E$5:$E$10000=$I$2,ROW($5:$10000),4^8),ROW(E26)),1)</f>
        <v>0</v>
      </c>
      <c r="G30" s="6">
        <f t="array" ref="G30">INDEX(合同录入表!G:G,SMALL(IF(合同录入表!$E$5:$E$10000=$I$2,ROW($5:$10000),4^8),ROW(F26)),1)</f>
        <v>0</v>
      </c>
      <c r="H30" s="6">
        <f t="array" ref="H30">INDEX(合同录入表!H:H,SMALL(IF(合同录入表!$E$5:$E$10000=$I$2,ROW($5:$10000),4^8),ROW(G26)),1)</f>
        <v>0</v>
      </c>
      <c r="I30" s="6">
        <f t="array" ref="I30">INDEX(合同录入表!I:I,SMALL(IF(合同录入表!$E$5:$E$10000=$I$2,ROW($5:$10000),4^8),ROW(H26)),1)</f>
        <v>0</v>
      </c>
      <c r="J30" s="6">
        <f t="array" ref="J30">INDEX(合同录入表!J:J,SMALL(IF(合同录入表!$E$5:$E$10000=$I$2,ROW($5:$10000),4^8),ROW(I26)),1)</f>
        <v>0</v>
      </c>
    </row>
    <row r="31" customHeight="1" spans="2:10">
      <c r="B31" s="6">
        <f t="array" ref="B31">INDEX(合同录入表!B:B,SMALL(IF(合同录入表!$E$5:$E$10000=$I$2,ROW($5:$10000),4^8),ROW(A27)),1)</f>
        <v>0</v>
      </c>
      <c r="C31" s="7">
        <f t="array" ref="C31">INDEX(合同录入表!C:C,SMALL(IF(合同录入表!$E$5:$E$10000=$I$2,ROW($5:$10000),4^8),ROW(B27)),1)</f>
        <v>0</v>
      </c>
      <c r="D31" s="6">
        <f t="array" ref="D31">INDEX(合同录入表!D:D,SMALL(IF(合同录入表!$E$5:$E$10000=$I$2,ROW($5:$10000),4^8),ROW(C27)),1)</f>
        <v>0</v>
      </c>
      <c r="E31" s="6">
        <f t="array" ref="E31">INDEX(合同录入表!E:E,SMALL(IF(合同录入表!$E$5:$E$10000=$I$2,ROW($5:$10000),4^8),ROW(D27)),1)</f>
        <v>0</v>
      </c>
      <c r="F31" s="6">
        <f t="array" ref="F31">INDEX(合同录入表!F:F,SMALL(IF(合同录入表!$E$5:$E$10000=$I$2,ROW($5:$10000),4^8),ROW(E27)),1)</f>
        <v>0</v>
      </c>
      <c r="G31" s="6">
        <f t="array" ref="G31">INDEX(合同录入表!G:G,SMALL(IF(合同录入表!$E$5:$E$10000=$I$2,ROW($5:$10000),4^8),ROW(F27)),1)</f>
        <v>0</v>
      </c>
      <c r="H31" s="6">
        <f t="array" ref="H31">INDEX(合同录入表!H:H,SMALL(IF(合同录入表!$E$5:$E$10000=$I$2,ROW($5:$10000),4^8),ROW(G27)),1)</f>
        <v>0</v>
      </c>
      <c r="I31" s="6">
        <f t="array" ref="I31">INDEX(合同录入表!I:I,SMALL(IF(合同录入表!$E$5:$E$10000=$I$2,ROW($5:$10000),4^8),ROW(H27)),1)</f>
        <v>0</v>
      </c>
      <c r="J31" s="6">
        <f t="array" ref="J31">INDEX(合同录入表!J:J,SMALL(IF(合同录入表!$E$5:$E$10000=$I$2,ROW($5:$10000),4^8),ROW(I27)),1)</f>
        <v>0</v>
      </c>
    </row>
    <row r="32" customHeight="1" spans="2:10">
      <c r="B32" s="6">
        <f t="array" ref="B32">INDEX(合同录入表!B:B,SMALL(IF(合同录入表!$E$5:$E$10000=$I$2,ROW($5:$10000),4^8),ROW(A28)),1)</f>
        <v>0</v>
      </c>
      <c r="C32" s="7">
        <f t="array" ref="C32">INDEX(合同录入表!C:C,SMALL(IF(合同录入表!$E$5:$E$10000=$I$2,ROW($5:$10000),4^8),ROW(B28)),1)</f>
        <v>0</v>
      </c>
      <c r="D32" s="6">
        <f t="array" ref="D32">INDEX(合同录入表!D:D,SMALL(IF(合同录入表!$E$5:$E$10000=$I$2,ROW($5:$10000),4^8),ROW(C28)),1)</f>
        <v>0</v>
      </c>
      <c r="E32" s="6">
        <f t="array" ref="E32">INDEX(合同录入表!E:E,SMALL(IF(合同录入表!$E$5:$E$10000=$I$2,ROW($5:$10000),4^8),ROW(D28)),1)</f>
        <v>0</v>
      </c>
      <c r="F32" s="6">
        <f t="array" ref="F32">INDEX(合同录入表!F:F,SMALL(IF(合同录入表!$E$5:$E$10000=$I$2,ROW($5:$10000),4^8),ROW(E28)),1)</f>
        <v>0</v>
      </c>
      <c r="G32" s="6">
        <f t="array" ref="G32">INDEX(合同录入表!G:G,SMALL(IF(合同录入表!$E$5:$E$10000=$I$2,ROW($5:$10000),4^8),ROW(F28)),1)</f>
        <v>0</v>
      </c>
      <c r="H32" s="6">
        <f t="array" ref="H32">INDEX(合同录入表!H:H,SMALL(IF(合同录入表!$E$5:$E$10000=$I$2,ROW($5:$10000),4^8),ROW(G28)),1)</f>
        <v>0</v>
      </c>
      <c r="I32" s="6">
        <f t="array" ref="I32">INDEX(合同录入表!I:I,SMALL(IF(合同录入表!$E$5:$E$10000=$I$2,ROW($5:$10000),4^8),ROW(H28)),1)</f>
        <v>0</v>
      </c>
      <c r="J32" s="6">
        <f t="array" ref="J32">INDEX(合同录入表!J:J,SMALL(IF(合同录入表!$E$5:$E$10000=$I$2,ROW($5:$10000),4^8),ROW(I28)),1)</f>
        <v>0</v>
      </c>
    </row>
    <row r="33" customHeight="1" spans="2:10">
      <c r="B33" s="6">
        <f t="array" ref="B33">INDEX(合同录入表!B:B,SMALL(IF(合同录入表!$E$5:$E$10000=$I$2,ROW($5:$10000),4^8),ROW(A29)),1)</f>
        <v>0</v>
      </c>
      <c r="C33" s="7">
        <f t="array" ref="C33">INDEX(合同录入表!C:C,SMALL(IF(合同录入表!$E$5:$E$10000=$I$2,ROW($5:$10000),4^8),ROW(B29)),1)</f>
        <v>0</v>
      </c>
      <c r="D33" s="6">
        <f t="array" ref="D33">INDEX(合同录入表!D:D,SMALL(IF(合同录入表!$E$5:$E$10000=$I$2,ROW($5:$10000),4^8),ROW(C29)),1)</f>
        <v>0</v>
      </c>
      <c r="E33" s="6">
        <f t="array" ref="E33">INDEX(合同录入表!E:E,SMALL(IF(合同录入表!$E$5:$E$10000=$I$2,ROW($5:$10000),4^8),ROW(D29)),1)</f>
        <v>0</v>
      </c>
      <c r="F33" s="6">
        <f t="array" ref="F33">INDEX(合同录入表!F:F,SMALL(IF(合同录入表!$E$5:$E$10000=$I$2,ROW($5:$10000),4^8),ROW(E29)),1)</f>
        <v>0</v>
      </c>
      <c r="G33" s="6">
        <f t="array" ref="G33">INDEX(合同录入表!G:G,SMALL(IF(合同录入表!$E$5:$E$10000=$I$2,ROW($5:$10000),4^8),ROW(F29)),1)</f>
        <v>0</v>
      </c>
      <c r="H33" s="6">
        <f t="array" ref="H33">INDEX(合同录入表!H:H,SMALL(IF(合同录入表!$E$5:$E$10000=$I$2,ROW($5:$10000),4^8),ROW(G29)),1)</f>
        <v>0</v>
      </c>
      <c r="I33" s="6">
        <f t="array" ref="I33">INDEX(合同录入表!I:I,SMALL(IF(合同录入表!$E$5:$E$10000=$I$2,ROW($5:$10000),4^8),ROW(H29)),1)</f>
        <v>0</v>
      </c>
      <c r="J33" s="6">
        <f t="array" ref="J33">INDEX(合同录入表!J:J,SMALL(IF(合同录入表!$E$5:$E$10000=$I$2,ROW($5:$10000),4^8),ROW(I29)),1)</f>
        <v>0</v>
      </c>
    </row>
    <row r="34" customHeight="1" spans="2:10">
      <c r="B34" s="6">
        <f t="array" ref="B34">INDEX(合同录入表!B:B,SMALL(IF(合同录入表!$E$5:$E$10000=$I$2,ROW($5:$10000),4^8),ROW(A30)),1)</f>
        <v>0</v>
      </c>
      <c r="C34" s="7">
        <f t="array" ref="C34">INDEX(合同录入表!C:C,SMALL(IF(合同录入表!$E$5:$E$10000=$I$2,ROW($5:$10000),4^8),ROW(B30)),1)</f>
        <v>0</v>
      </c>
      <c r="D34" s="6">
        <f t="array" ref="D34">INDEX(合同录入表!D:D,SMALL(IF(合同录入表!$E$5:$E$10000=$I$2,ROW($5:$10000),4^8),ROW(C30)),1)</f>
        <v>0</v>
      </c>
      <c r="E34" s="6">
        <f t="array" ref="E34">INDEX(合同录入表!E:E,SMALL(IF(合同录入表!$E$5:$E$10000=$I$2,ROW($5:$10000),4^8),ROW(D30)),1)</f>
        <v>0</v>
      </c>
      <c r="F34" s="6">
        <f t="array" ref="F34">INDEX(合同录入表!F:F,SMALL(IF(合同录入表!$E$5:$E$10000=$I$2,ROW($5:$10000),4^8),ROW(E30)),1)</f>
        <v>0</v>
      </c>
      <c r="G34" s="6">
        <f t="array" ref="G34">INDEX(合同录入表!G:G,SMALL(IF(合同录入表!$E$5:$E$10000=$I$2,ROW($5:$10000),4^8),ROW(F30)),1)</f>
        <v>0</v>
      </c>
      <c r="H34" s="6">
        <f t="array" ref="H34">INDEX(合同录入表!H:H,SMALL(IF(合同录入表!$E$5:$E$10000=$I$2,ROW($5:$10000),4^8),ROW(G30)),1)</f>
        <v>0</v>
      </c>
      <c r="I34" s="6">
        <f t="array" ref="I34">INDEX(合同录入表!I:I,SMALL(IF(合同录入表!$E$5:$E$10000=$I$2,ROW($5:$10000),4^8),ROW(H30)),1)</f>
        <v>0</v>
      </c>
      <c r="J34" s="6">
        <f t="array" ref="J34">INDEX(合同录入表!J:J,SMALL(IF(合同录入表!$E$5:$E$10000=$I$2,ROW($5:$10000),4^8),ROW(I30)),1)</f>
        <v>0</v>
      </c>
    </row>
    <row r="35" customHeight="1" spans="2:10">
      <c r="B35" s="6">
        <f t="array" ref="B35">INDEX(合同录入表!B:B,SMALL(IF(合同录入表!$E$5:$E$10000=$I$2,ROW($5:$10000),4^8),ROW(A31)),1)</f>
        <v>0</v>
      </c>
      <c r="C35" s="7">
        <f t="array" ref="C35">INDEX(合同录入表!C:C,SMALL(IF(合同录入表!$E$5:$E$10000=$I$2,ROW($5:$10000),4^8),ROW(B31)),1)</f>
        <v>0</v>
      </c>
      <c r="D35" s="6">
        <f t="array" ref="D35">INDEX(合同录入表!D:D,SMALL(IF(合同录入表!$E$5:$E$10000=$I$2,ROW($5:$10000),4^8),ROW(C31)),1)</f>
        <v>0</v>
      </c>
      <c r="E35" s="6">
        <f t="array" ref="E35">INDEX(合同录入表!E:E,SMALL(IF(合同录入表!$E$5:$E$10000=$I$2,ROW($5:$10000),4^8),ROW(D31)),1)</f>
        <v>0</v>
      </c>
      <c r="F35" s="6">
        <f t="array" ref="F35">INDEX(合同录入表!F:F,SMALL(IF(合同录入表!$E$5:$E$10000=$I$2,ROW($5:$10000),4^8),ROW(E31)),1)</f>
        <v>0</v>
      </c>
      <c r="G35" s="6">
        <f t="array" ref="G35">INDEX(合同录入表!G:G,SMALL(IF(合同录入表!$E$5:$E$10000=$I$2,ROW($5:$10000),4^8),ROW(F31)),1)</f>
        <v>0</v>
      </c>
      <c r="H35" s="6">
        <f t="array" ref="H35">INDEX(合同录入表!H:H,SMALL(IF(合同录入表!$E$5:$E$10000=$I$2,ROW($5:$10000),4^8),ROW(G31)),1)</f>
        <v>0</v>
      </c>
      <c r="I35" s="6">
        <f t="array" ref="I35">INDEX(合同录入表!I:I,SMALL(IF(合同录入表!$E$5:$E$10000=$I$2,ROW($5:$10000),4^8),ROW(H31)),1)</f>
        <v>0</v>
      </c>
      <c r="J35" s="6">
        <f t="array" ref="J35">INDEX(合同录入表!J:J,SMALL(IF(合同录入表!$E$5:$E$10000=$I$2,ROW($5:$10000),4^8),ROW(I31)),1)</f>
        <v>0</v>
      </c>
    </row>
    <row r="36" customHeight="1" spans="2:10">
      <c r="B36" s="6">
        <f t="array" ref="B36">INDEX(合同录入表!B:B,SMALL(IF(合同录入表!$E$5:$E$10000=$I$2,ROW($5:$10000),4^8),ROW(A32)),1)</f>
        <v>0</v>
      </c>
      <c r="C36" s="7">
        <f t="array" ref="C36">INDEX(合同录入表!C:C,SMALL(IF(合同录入表!$E$5:$E$10000=$I$2,ROW($5:$10000),4^8),ROW(B32)),1)</f>
        <v>0</v>
      </c>
      <c r="D36" s="6">
        <f t="array" ref="D36">INDEX(合同录入表!D:D,SMALL(IF(合同录入表!$E$5:$E$10000=$I$2,ROW($5:$10000),4^8),ROW(C32)),1)</f>
        <v>0</v>
      </c>
      <c r="E36" s="6">
        <f t="array" ref="E36">INDEX(合同录入表!E:E,SMALL(IF(合同录入表!$E$5:$E$10000=$I$2,ROW($5:$10000),4^8),ROW(D32)),1)</f>
        <v>0</v>
      </c>
      <c r="F36" s="6">
        <f t="array" ref="F36">INDEX(合同录入表!F:F,SMALL(IF(合同录入表!$E$5:$E$10000=$I$2,ROW($5:$10000),4^8),ROW(E32)),1)</f>
        <v>0</v>
      </c>
      <c r="G36" s="6">
        <f t="array" ref="G36">INDEX(合同录入表!G:G,SMALL(IF(合同录入表!$E$5:$E$10000=$I$2,ROW($5:$10000),4^8),ROW(F32)),1)</f>
        <v>0</v>
      </c>
      <c r="H36" s="6">
        <f t="array" ref="H36">INDEX(合同录入表!H:H,SMALL(IF(合同录入表!$E$5:$E$10000=$I$2,ROW($5:$10000),4^8),ROW(G32)),1)</f>
        <v>0</v>
      </c>
      <c r="I36" s="6">
        <f t="array" ref="I36">INDEX(合同录入表!I:I,SMALL(IF(合同录入表!$E$5:$E$10000=$I$2,ROW($5:$10000),4^8),ROW(H32)),1)</f>
        <v>0</v>
      </c>
      <c r="J36" s="6">
        <f t="array" ref="J36">INDEX(合同录入表!J:J,SMALL(IF(合同录入表!$E$5:$E$10000=$I$2,ROW($5:$10000),4^8),ROW(I32)),1)</f>
        <v>0</v>
      </c>
    </row>
    <row r="37" customHeight="1" spans="2:10">
      <c r="B37" s="6">
        <f t="array" ref="B37">INDEX(合同录入表!B:B,SMALL(IF(合同录入表!$E$5:$E$10000=$I$2,ROW($5:$10000),4^8),ROW(A33)),1)</f>
        <v>0</v>
      </c>
      <c r="C37" s="7">
        <f t="array" ref="C37">INDEX(合同录入表!C:C,SMALL(IF(合同录入表!$E$5:$E$10000=$I$2,ROW($5:$10000),4^8),ROW(B33)),1)</f>
        <v>0</v>
      </c>
      <c r="D37" s="6">
        <f t="array" ref="D37">INDEX(合同录入表!D:D,SMALL(IF(合同录入表!$E$5:$E$10000=$I$2,ROW($5:$10000),4^8),ROW(C33)),1)</f>
        <v>0</v>
      </c>
      <c r="E37" s="6">
        <f t="array" ref="E37">INDEX(合同录入表!E:E,SMALL(IF(合同录入表!$E$5:$E$10000=$I$2,ROW($5:$10000),4^8),ROW(D33)),1)</f>
        <v>0</v>
      </c>
      <c r="F37" s="6">
        <f t="array" ref="F37">INDEX(合同录入表!F:F,SMALL(IF(合同录入表!$E$5:$E$10000=$I$2,ROW($5:$10000),4^8),ROW(E33)),1)</f>
        <v>0</v>
      </c>
      <c r="G37" s="6">
        <f t="array" ref="G37">INDEX(合同录入表!G:G,SMALL(IF(合同录入表!$E$5:$E$10000=$I$2,ROW($5:$10000),4^8),ROW(F33)),1)</f>
        <v>0</v>
      </c>
      <c r="H37" s="6">
        <f t="array" ref="H37">INDEX(合同录入表!H:H,SMALL(IF(合同录入表!$E$5:$E$10000=$I$2,ROW($5:$10000),4^8),ROW(G33)),1)</f>
        <v>0</v>
      </c>
      <c r="I37" s="6">
        <f t="array" ref="I37">INDEX(合同录入表!I:I,SMALL(IF(合同录入表!$E$5:$E$10000=$I$2,ROW($5:$10000),4^8),ROW(H33)),1)</f>
        <v>0</v>
      </c>
      <c r="J37" s="6">
        <f t="array" ref="J37">INDEX(合同录入表!J:J,SMALL(IF(合同录入表!$E$5:$E$10000=$I$2,ROW($5:$10000),4^8),ROW(I33)),1)</f>
        <v>0</v>
      </c>
    </row>
    <row r="38" customHeight="1" spans="2:10">
      <c r="B38" s="6">
        <f t="array" ref="B38">INDEX(合同录入表!B:B,SMALL(IF(合同录入表!$E$5:$E$10000=$I$2,ROW($5:$10000),4^8),ROW(A34)),1)</f>
        <v>0</v>
      </c>
      <c r="C38" s="7">
        <f t="array" ref="C38">INDEX(合同录入表!C:C,SMALL(IF(合同录入表!$E$5:$E$10000=$I$2,ROW($5:$10000),4^8),ROW(B34)),1)</f>
        <v>0</v>
      </c>
      <c r="D38" s="6">
        <f t="array" ref="D38">INDEX(合同录入表!D:D,SMALL(IF(合同录入表!$E$5:$E$10000=$I$2,ROW($5:$10000),4^8),ROW(C34)),1)</f>
        <v>0</v>
      </c>
      <c r="E38" s="6">
        <f t="array" ref="E38">INDEX(合同录入表!E:E,SMALL(IF(合同录入表!$E$5:$E$10000=$I$2,ROW($5:$10000),4^8),ROW(D34)),1)</f>
        <v>0</v>
      </c>
      <c r="F38" s="6">
        <f t="array" ref="F38">INDEX(合同录入表!F:F,SMALL(IF(合同录入表!$E$5:$E$10000=$I$2,ROW($5:$10000),4^8),ROW(E34)),1)</f>
        <v>0</v>
      </c>
      <c r="G38" s="6">
        <f t="array" ref="G38">INDEX(合同录入表!G:G,SMALL(IF(合同录入表!$E$5:$E$10000=$I$2,ROW($5:$10000),4^8),ROW(F34)),1)</f>
        <v>0</v>
      </c>
      <c r="H38" s="6">
        <f t="array" ref="H38">INDEX(合同录入表!H:H,SMALL(IF(合同录入表!$E$5:$E$10000=$I$2,ROW($5:$10000),4^8),ROW(G34)),1)</f>
        <v>0</v>
      </c>
      <c r="I38" s="6">
        <f t="array" ref="I38">INDEX(合同录入表!I:I,SMALL(IF(合同录入表!$E$5:$E$10000=$I$2,ROW($5:$10000),4^8),ROW(H34)),1)</f>
        <v>0</v>
      </c>
      <c r="J38" s="6">
        <f t="array" ref="J38">INDEX(合同录入表!J:J,SMALL(IF(合同录入表!$E$5:$E$10000=$I$2,ROW($5:$10000),4^8),ROW(I34)),1)</f>
        <v>0</v>
      </c>
    </row>
    <row r="39" customHeight="1" spans="2:10">
      <c r="B39" s="6">
        <f t="array" ref="B39">INDEX(合同录入表!B:B,SMALL(IF(合同录入表!$E$5:$E$10000=$I$2,ROW($5:$10000),4^8),ROW(A35)),1)</f>
        <v>0</v>
      </c>
      <c r="C39" s="7">
        <f t="array" ref="C39">INDEX(合同录入表!C:C,SMALL(IF(合同录入表!$E$5:$E$10000=$I$2,ROW($5:$10000),4^8),ROW(B35)),1)</f>
        <v>0</v>
      </c>
      <c r="D39" s="6">
        <f t="array" ref="D39">INDEX(合同录入表!D:D,SMALL(IF(合同录入表!$E$5:$E$10000=$I$2,ROW($5:$10000),4^8),ROW(C35)),1)</f>
        <v>0</v>
      </c>
      <c r="E39" s="6">
        <f t="array" ref="E39">INDEX(合同录入表!E:E,SMALL(IF(合同录入表!$E$5:$E$10000=$I$2,ROW($5:$10000),4^8),ROW(D35)),1)</f>
        <v>0</v>
      </c>
      <c r="F39" s="6">
        <f t="array" ref="F39">INDEX(合同录入表!F:F,SMALL(IF(合同录入表!$E$5:$E$10000=$I$2,ROW($5:$10000),4^8),ROW(E35)),1)</f>
        <v>0</v>
      </c>
      <c r="G39" s="6">
        <f t="array" ref="G39">INDEX(合同录入表!G:G,SMALL(IF(合同录入表!$E$5:$E$10000=$I$2,ROW($5:$10000),4^8),ROW(F35)),1)</f>
        <v>0</v>
      </c>
      <c r="H39" s="6">
        <f t="array" ref="H39">INDEX(合同录入表!H:H,SMALL(IF(合同录入表!$E$5:$E$10000=$I$2,ROW($5:$10000),4^8),ROW(G35)),1)</f>
        <v>0</v>
      </c>
      <c r="I39" s="6">
        <f t="array" ref="I39">INDEX(合同录入表!I:I,SMALL(IF(合同录入表!$E$5:$E$10000=$I$2,ROW($5:$10000),4^8),ROW(H35)),1)</f>
        <v>0</v>
      </c>
      <c r="J39" s="6">
        <f t="array" ref="J39">INDEX(合同录入表!J:J,SMALL(IF(合同录入表!$E$5:$E$10000=$I$2,ROW($5:$10000),4^8),ROW(I35)),1)</f>
        <v>0</v>
      </c>
    </row>
    <row r="40" customHeight="1" spans="2:10">
      <c r="B40" s="6">
        <f t="array" ref="B40">INDEX(合同录入表!B:B,SMALL(IF(合同录入表!$E$5:$E$10000=$I$2,ROW($5:$10000),4^8),ROW(A36)),1)</f>
        <v>0</v>
      </c>
      <c r="C40" s="7">
        <f t="array" ref="C40">INDEX(合同录入表!C:C,SMALL(IF(合同录入表!$E$5:$E$10000=$I$2,ROW($5:$10000),4^8),ROW(B36)),1)</f>
        <v>0</v>
      </c>
      <c r="D40" s="6">
        <f t="array" ref="D40">INDEX(合同录入表!D:D,SMALL(IF(合同录入表!$E$5:$E$10000=$I$2,ROW($5:$10000),4^8),ROW(C36)),1)</f>
        <v>0</v>
      </c>
      <c r="E40" s="6">
        <f t="array" ref="E40">INDEX(合同录入表!E:E,SMALL(IF(合同录入表!$E$5:$E$10000=$I$2,ROW($5:$10000),4^8),ROW(D36)),1)</f>
        <v>0</v>
      </c>
      <c r="F40" s="6">
        <f t="array" ref="F40">INDEX(合同录入表!F:F,SMALL(IF(合同录入表!$E$5:$E$10000=$I$2,ROW($5:$10000),4^8),ROW(E36)),1)</f>
        <v>0</v>
      </c>
      <c r="G40" s="6">
        <f t="array" ref="G40">INDEX(合同录入表!G:G,SMALL(IF(合同录入表!$E$5:$E$10000=$I$2,ROW($5:$10000),4^8),ROW(F36)),1)</f>
        <v>0</v>
      </c>
      <c r="H40" s="6">
        <f t="array" ref="H40">INDEX(合同录入表!H:H,SMALL(IF(合同录入表!$E$5:$E$10000=$I$2,ROW($5:$10000),4^8),ROW(G36)),1)</f>
        <v>0</v>
      </c>
      <c r="I40" s="6">
        <f t="array" ref="I40">INDEX(合同录入表!I:I,SMALL(IF(合同录入表!$E$5:$E$10000=$I$2,ROW($5:$10000),4^8),ROW(H36)),1)</f>
        <v>0</v>
      </c>
      <c r="J40" s="6">
        <f t="array" ref="J40">INDEX(合同录入表!J:J,SMALL(IF(合同录入表!$E$5:$E$10000=$I$2,ROW($5:$10000),4^8),ROW(I36)),1)</f>
        <v>0</v>
      </c>
    </row>
    <row r="41" customHeight="1" spans="2:10">
      <c r="B41" s="6">
        <f t="array" ref="B41">INDEX(合同录入表!B:B,SMALL(IF(合同录入表!$E$5:$E$10000=$I$2,ROW($5:$10000),4^8),ROW(A37)),1)</f>
        <v>0</v>
      </c>
      <c r="C41" s="7">
        <f t="array" ref="C41">INDEX(合同录入表!C:C,SMALL(IF(合同录入表!$E$5:$E$10000=$I$2,ROW($5:$10000),4^8),ROW(B37)),1)</f>
        <v>0</v>
      </c>
      <c r="D41" s="6">
        <f t="array" ref="D41">INDEX(合同录入表!D:D,SMALL(IF(合同录入表!$E$5:$E$10000=$I$2,ROW($5:$10000),4^8),ROW(C37)),1)</f>
        <v>0</v>
      </c>
      <c r="E41" s="6">
        <f t="array" ref="E41">INDEX(合同录入表!E:E,SMALL(IF(合同录入表!$E$5:$E$10000=$I$2,ROW($5:$10000),4^8),ROW(D37)),1)</f>
        <v>0</v>
      </c>
      <c r="F41" s="6">
        <f t="array" ref="F41">INDEX(合同录入表!F:F,SMALL(IF(合同录入表!$E$5:$E$10000=$I$2,ROW($5:$10000),4^8),ROW(E37)),1)</f>
        <v>0</v>
      </c>
      <c r="G41" s="6">
        <f t="array" ref="G41">INDEX(合同录入表!G:G,SMALL(IF(合同录入表!$E$5:$E$10000=$I$2,ROW($5:$10000),4^8),ROW(F37)),1)</f>
        <v>0</v>
      </c>
      <c r="H41" s="6">
        <f t="array" ref="H41">INDEX(合同录入表!H:H,SMALL(IF(合同录入表!$E$5:$E$10000=$I$2,ROW($5:$10000),4^8),ROW(G37)),1)</f>
        <v>0</v>
      </c>
      <c r="I41" s="6">
        <f t="array" ref="I41">INDEX(合同录入表!I:I,SMALL(IF(合同录入表!$E$5:$E$10000=$I$2,ROW($5:$10000),4^8),ROW(H37)),1)</f>
        <v>0</v>
      </c>
      <c r="J41" s="6">
        <f t="array" ref="J41">INDEX(合同录入表!J:J,SMALL(IF(合同录入表!$E$5:$E$10000=$I$2,ROW($5:$10000),4^8),ROW(I37)),1)</f>
        <v>0</v>
      </c>
    </row>
    <row r="42" customHeight="1" spans="2:10">
      <c r="B42" s="6">
        <f t="array" ref="B42">INDEX(合同录入表!B:B,SMALL(IF(合同录入表!$E$5:$E$10000=$I$2,ROW($5:$10000),4^8),ROW(A38)),1)</f>
        <v>0</v>
      </c>
      <c r="C42" s="7">
        <f t="array" ref="C42">INDEX(合同录入表!C:C,SMALL(IF(合同录入表!$E$5:$E$10000=$I$2,ROW($5:$10000),4^8),ROW(B38)),1)</f>
        <v>0</v>
      </c>
      <c r="D42" s="6">
        <f t="array" ref="D42">INDEX(合同录入表!D:D,SMALL(IF(合同录入表!$E$5:$E$10000=$I$2,ROW($5:$10000),4^8),ROW(C38)),1)</f>
        <v>0</v>
      </c>
      <c r="E42" s="6">
        <f t="array" ref="E42">INDEX(合同录入表!E:E,SMALL(IF(合同录入表!$E$5:$E$10000=$I$2,ROW($5:$10000),4^8),ROW(D38)),1)</f>
        <v>0</v>
      </c>
      <c r="F42" s="6">
        <f t="array" ref="F42">INDEX(合同录入表!F:F,SMALL(IF(合同录入表!$E$5:$E$10000=$I$2,ROW($5:$10000),4^8),ROW(E38)),1)</f>
        <v>0</v>
      </c>
      <c r="G42" s="6">
        <f t="array" ref="G42">INDEX(合同录入表!G:G,SMALL(IF(合同录入表!$E$5:$E$10000=$I$2,ROW($5:$10000),4^8),ROW(F38)),1)</f>
        <v>0</v>
      </c>
      <c r="H42" s="6">
        <f t="array" ref="H42">INDEX(合同录入表!H:H,SMALL(IF(合同录入表!$E$5:$E$10000=$I$2,ROW($5:$10000),4^8),ROW(G38)),1)</f>
        <v>0</v>
      </c>
      <c r="I42" s="6">
        <f t="array" ref="I42">INDEX(合同录入表!I:I,SMALL(IF(合同录入表!$E$5:$E$10000=$I$2,ROW($5:$10000),4^8),ROW(H38)),1)</f>
        <v>0</v>
      </c>
      <c r="J42" s="6">
        <f t="array" ref="J42">INDEX(合同录入表!J:J,SMALL(IF(合同录入表!$E$5:$E$10000=$I$2,ROW($5:$10000),4^8),ROW(I38)),1)</f>
        <v>0</v>
      </c>
    </row>
    <row r="43" customHeight="1" spans="2:10">
      <c r="B43" s="6">
        <f t="array" ref="B43">INDEX(合同录入表!B:B,SMALL(IF(合同录入表!$E$5:$E$10000=$I$2,ROW($5:$10000),4^8),ROW(A39)),1)</f>
        <v>0</v>
      </c>
      <c r="C43" s="7">
        <f t="array" ref="C43">INDEX(合同录入表!C:C,SMALL(IF(合同录入表!$E$5:$E$10000=$I$2,ROW($5:$10000),4^8),ROW(B39)),1)</f>
        <v>0</v>
      </c>
      <c r="D43" s="6">
        <f t="array" ref="D43">INDEX(合同录入表!D:D,SMALL(IF(合同录入表!$E$5:$E$10000=$I$2,ROW($5:$10000),4^8),ROW(C39)),1)</f>
        <v>0</v>
      </c>
      <c r="E43" s="6">
        <f t="array" ref="E43">INDEX(合同录入表!E:E,SMALL(IF(合同录入表!$E$5:$E$10000=$I$2,ROW($5:$10000),4^8),ROW(D39)),1)</f>
        <v>0</v>
      </c>
      <c r="F43" s="6">
        <f t="array" ref="F43">INDEX(合同录入表!F:F,SMALL(IF(合同录入表!$E$5:$E$10000=$I$2,ROW($5:$10000),4^8),ROW(E39)),1)</f>
        <v>0</v>
      </c>
      <c r="G43" s="6">
        <f t="array" ref="G43">INDEX(合同录入表!G:G,SMALL(IF(合同录入表!$E$5:$E$10000=$I$2,ROW($5:$10000),4^8),ROW(F39)),1)</f>
        <v>0</v>
      </c>
      <c r="H43" s="6">
        <f t="array" ref="H43">INDEX(合同录入表!H:H,SMALL(IF(合同录入表!$E$5:$E$10000=$I$2,ROW($5:$10000),4^8),ROW(G39)),1)</f>
        <v>0</v>
      </c>
      <c r="I43" s="6">
        <f t="array" ref="I43">INDEX(合同录入表!I:I,SMALL(IF(合同录入表!$E$5:$E$10000=$I$2,ROW($5:$10000),4^8),ROW(H39)),1)</f>
        <v>0</v>
      </c>
      <c r="J43" s="6">
        <f t="array" ref="J43">INDEX(合同录入表!J:J,SMALL(IF(合同录入表!$E$5:$E$10000=$I$2,ROW($5:$10000),4^8),ROW(I39)),1)</f>
        <v>0</v>
      </c>
    </row>
    <row r="44" customHeight="1" spans="2:10">
      <c r="B44" s="6">
        <f t="array" ref="B44">INDEX(合同录入表!B:B,SMALL(IF(合同录入表!$E$5:$E$10000=$I$2,ROW($5:$10000),4^8),ROW(A40)),1)</f>
        <v>0</v>
      </c>
      <c r="C44" s="7">
        <f t="array" ref="C44">INDEX(合同录入表!C:C,SMALL(IF(合同录入表!$E$5:$E$10000=$I$2,ROW($5:$10000),4^8),ROW(B40)),1)</f>
        <v>0</v>
      </c>
      <c r="D44" s="6">
        <f t="array" ref="D44">INDEX(合同录入表!D:D,SMALL(IF(合同录入表!$E$5:$E$10000=$I$2,ROW($5:$10000),4^8),ROW(C40)),1)</f>
        <v>0</v>
      </c>
      <c r="E44" s="6">
        <f t="array" ref="E44">INDEX(合同录入表!E:E,SMALL(IF(合同录入表!$E$5:$E$10000=$I$2,ROW($5:$10000),4^8),ROW(D40)),1)</f>
        <v>0</v>
      </c>
      <c r="F44" s="6">
        <f t="array" ref="F44">INDEX(合同录入表!F:F,SMALL(IF(合同录入表!$E$5:$E$10000=$I$2,ROW($5:$10000),4^8),ROW(E40)),1)</f>
        <v>0</v>
      </c>
      <c r="G44" s="6">
        <f t="array" ref="G44">INDEX(合同录入表!G:G,SMALL(IF(合同录入表!$E$5:$E$10000=$I$2,ROW($5:$10000),4^8),ROW(F40)),1)</f>
        <v>0</v>
      </c>
      <c r="H44" s="6">
        <f t="array" ref="H44">INDEX(合同录入表!H:H,SMALL(IF(合同录入表!$E$5:$E$10000=$I$2,ROW($5:$10000),4^8),ROW(G40)),1)</f>
        <v>0</v>
      </c>
      <c r="I44" s="6">
        <f t="array" ref="I44">INDEX(合同录入表!I:I,SMALL(IF(合同录入表!$E$5:$E$10000=$I$2,ROW($5:$10000),4^8),ROW(H40)),1)</f>
        <v>0</v>
      </c>
      <c r="J44" s="6">
        <f t="array" ref="J44">INDEX(合同录入表!J:J,SMALL(IF(合同录入表!$E$5:$E$10000=$I$2,ROW($5:$10000),4^8),ROW(I40)),1)</f>
        <v>0</v>
      </c>
    </row>
    <row r="45" customHeight="1" spans="2:10">
      <c r="B45" s="6">
        <f t="array" ref="B45">INDEX(合同录入表!B:B,SMALL(IF(合同录入表!$E$5:$E$10000=$I$2,ROW($5:$10000),4^8),ROW(A41)),1)</f>
        <v>0</v>
      </c>
      <c r="C45" s="7">
        <f t="array" ref="C45">INDEX(合同录入表!C:C,SMALL(IF(合同录入表!$E$5:$E$10000=$I$2,ROW($5:$10000),4^8),ROW(B41)),1)</f>
        <v>0</v>
      </c>
      <c r="D45" s="6">
        <f t="array" ref="D45">INDEX(合同录入表!D:D,SMALL(IF(合同录入表!$E$5:$E$10000=$I$2,ROW($5:$10000),4^8),ROW(C41)),1)</f>
        <v>0</v>
      </c>
      <c r="E45" s="6">
        <f t="array" ref="E45">INDEX(合同录入表!E:E,SMALL(IF(合同录入表!$E$5:$E$10000=$I$2,ROW($5:$10000),4^8),ROW(D41)),1)</f>
        <v>0</v>
      </c>
      <c r="F45" s="6">
        <f t="array" ref="F45">INDEX(合同录入表!F:F,SMALL(IF(合同录入表!$E$5:$E$10000=$I$2,ROW($5:$10000),4^8),ROW(E41)),1)</f>
        <v>0</v>
      </c>
      <c r="G45" s="6">
        <f t="array" ref="G45">INDEX(合同录入表!G:G,SMALL(IF(合同录入表!$E$5:$E$10000=$I$2,ROW($5:$10000),4^8),ROW(F41)),1)</f>
        <v>0</v>
      </c>
      <c r="H45" s="6">
        <f t="array" ref="H45">INDEX(合同录入表!H:H,SMALL(IF(合同录入表!$E$5:$E$10000=$I$2,ROW($5:$10000),4^8),ROW(G41)),1)</f>
        <v>0</v>
      </c>
      <c r="I45" s="6">
        <f t="array" ref="I45">INDEX(合同录入表!I:I,SMALL(IF(合同录入表!$E$5:$E$10000=$I$2,ROW($5:$10000),4^8),ROW(H41)),1)</f>
        <v>0</v>
      </c>
      <c r="J45" s="6">
        <f t="array" ref="J45">INDEX(合同录入表!J:J,SMALL(IF(合同录入表!$E$5:$E$10000=$I$2,ROW($5:$10000),4^8),ROW(I41)),1)</f>
        <v>0</v>
      </c>
    </row>
    <row r="46" customHeight="1" spans="2:10">
      <c r="B46" s="6">
        <f t="array" ref="B46">INDEX(合同录入表!B:B,SMALL(IF(合同录入表!$E$5:$E$10000=$I$2,ROW($5:$10000),4^8),ROW(A42)),1)</f>
        <v>0</v>
      </c>
      <c r="C46" s="7">
        <f t="array" ref="C46">INDEX(合同录入表!C:C,SMALL(IF(合同录入表!$E$5:$E$10000=$I$2,ROW($5:$10000),4^8),ROW(B42)),1)</f>
        <v>0</v>
      </c>
      <c r="D46" s="6">
        <f t="array" ref="D46">INDEX(合同录入表!D:D,SMALL(IF(合同录入表!$E$5:$E$10000=$I$2,ROW($5:$10000),4^8),ROW(C42)),1)</f>
        <v>0</v>
      </c>
      <c r="E46" s="6">
        <f t="array" ref="E46">INDEX(合同录入表!E:E,SMALL(IF(合同录入表!$E$5:$E$10000=$I$2,ROW($5:$10000),4^8),ROW(D42)),1)</f>
        <v>0</v>
      </c>
      <c r="F46" s="6">
        <f t="array" ref="F46">INDEX(合同录入表!F:F,SMALL(IF(合同录入表!$E$5:$E$10000=$I$2,ROW($5:$10000),4^8),ROW(E42)),1)</f>
        <v>0</v>
      </c>
      <c r="G46" s="6">
        <f t="array" ref="G46">INDEX(合同录入表!G:G,SMALL(IF(合同录入表!$E$5:$E$10000=$I$2,ROW($5:$10000),4^8),ROW(F42)),1)</f>
        <v>0</v>
      </c>
      <c r="H46" s="6">
        <f t="array" ref="H46">INDEX(合同录入表!H:H,SMALL(IF(合同录入表!$E$5:$E$10000=$I$2,ROW($5:$10000),4^8),ROW(G42)),1)</f>
        <v>0</v>
      </c>
      <c r="I46" s="6">
        <f t="array" ref="I46">INDEX(合同录入表!I:I,SMALL(IF(合同录入表!$E$5:$E$10000=$I$2,ROW($5:$10000),4^8),ROW(H42)),1)</f>
        <v>0</v>
      </c>
      <c r="J46" s="6">
        <f t="array" ref="J46">INDEX(合同录入表!J:J,SMALL(IF(合同录入表!$E$5:$E$10000=$I$2,ROW($5:$10000),4^8),ROW(I42)),1)</f>
        <v>0</v>
      </c>
    </row>
    <row r="47" customHeight="1" spans="2:10">
      <c r="B47" s="6">
        <f t="array" ref="B47">INDEX(合同录入表!B:B,SMALL(IF(合同录入表!$E$5:$E$10000=$I$2,ROW($5:$10000),4^8),ROW(A43)),1)</f>
        <v>0</v>
      </c>
      <c r="C47" s="7">
        <f t="array" ref="C47">INDEX(合同录入表!C:C,SMALL(IF(合同录入表!$E$5:$E$10000=$I$2,ROW($5:$10000),4^8),ROW(B43)),1)</f>
        <v>0</v>
      </c>
      <c r="D47" s="6">
        <f t="array" ref="D47">INDEX(合同录入表!D:D,SMALL(IF(合同录入表!$E$5:$E$10000=$I$2,ROW($5:$10000),4^8),ROW(C43)),1)</f>
        <v>0</v>
      </c>
      <c r="E47" s="6">
        <f t="array" ref="E47">INDEX(合同录入表!E:E,SMALL(IF(合同录入表!$E$5:$E$10000=$I$2,ROW($5:$10000),4^8),ROW(D43)),1)</f>
        <v>0</v>
      </c>
      <c r="F47" s="6">
        <f t="array" ref="F47">INDEX(合同录入表!F:F,SMALL(IF(合同录入表!$E$5:$E$10000=$I$2,ROW($5:$10000),4^8),ROW(E43)),1)</f>
        <v>0</v>
      </c>
      <c r="G47" s="6">
        <f t="array" ref="G47">INDEX(合同录入表!G:G,SMALL(IF(合同录入表!$E$5:$E$10000=$I$2,ROW($5:$10000),4^8),ROW(F43)),1)</f>
        <v>0</v>
      </c>
      <c r="H47" s="6">
        <f t="array" ref="H47">INDEX(合同录入表!H:H,SMALL(IF(合同录入表!$E$5:$E$10000=$I$2,ROW($5:$10000),4^8),ROW(G43)),1)</f>
        <v>0</v>
      </c>
      <c r="I47" s="6">
        <f t="array" ref="I47">INDEX(合同录入表!I:I,SMALL(IF(合同录入表!$E$5:$E$10000=$I$2,ROW($5:$10000),4^8),ROW(H43)),1)</f>
        <v>0</v>
      </c>
      <c r="J47" s="6">
        <f t="array" ref="J47">INDEX(合同录入表!J:J,SMALL(IF(合同录入表!$E$5:$E$10000=$I$2,ROW($5:$10000),4^8),ROW(I43)),1)</f>
        <v>0</v>
      </c>
    </row>
    <row r="48" customHeight="1" spans="2:10">
      <c r="B48" s="6">
        <f t="array" ref="B48">INDEX(合同录入表!B:B,SMALL(IF(合同录入表!$E$5:$E$10000=$I$2,ROW($5:$10000),4^8),ROW(A44)),1)</f>
        <v>0</v>
      </c>
      <c r="C48" s="7">
        <f t="array" ref="C48">INDEX(合同录入表!C:C,SMALL(IF(合同录入表!$E$5:$E$10000=$I$2,ROW($5:$10000),4^8),ROW(B44)),1)</f>
        <v>0</v>
      </c>
      <c r="D48" s="6">
        <f t="array" ref="D48">INDEX(合同录入表!D:D,SMALL(IF(合同录入表!$E$5:$E$10000=$I$2,ROW($5:$10000),4^8),ROW(C44)),1)</f>
        <v>0</v>
      </c>
      <c r="E48" s="6">
        <f t="array" ref="E48">INDEX(合同录入表!E:E,SMALL(IF(合同录入表!$E$5:$E$10000=$I$2,ROW($5:$10000),4^8),ROW(D44)),1)</f>
        <v>0</v>
      </c>
      <c r="F48" s="6">
        <f t="array" ref="F48">INDEX(合同录入表!F:F,SMALL(IF(合同录入表!$E$5:$E$10000=$I$2,ROW($5:$10000),4^8),ROW(E44)),1)</f>
        <v>0</v>
      </c>
      <c r="G48" s="6">
        <f t="array" ref="G48">INDEX(合同录入表!G:G,SMALL(IF(合同录入表!$E$5:$E$10000=$I$2,ROW($5:$10000),4^8),ROW(F44)),1)</f>
        <v>0</v>
      </c>
      <c r="H48" s="6">
        <f t="array" ref="H48">INDEX(合同录入表!H:H,SMALL(IF(合同录入表!$E$5:$E$10000=$I$2,ROW($5:$10000),4^8),ROW(G44)),1)</f>
        <v>0</v>
      </c>
      <c r="I48" s="6">
        <f t="array" ref="I48">INDEX(合同录入表!I:I,SMALL(IF(合同录入表!$E$5:$E$10000=$I$2,ROW($5:$10000),4^8),ROW(H44)),1)</f>
        <v>0</v>
      </c>
      <c r="J48" s="6">
        <f t="array" ref="J48">INDEX(合同录入表!J:J,SMALL(IF(合同录入表!$E$5:$E$10000=$I$2,ROW($5:$10000),4^8),ROW(I44)),1)</f>
        <v>0</v>
      </c>
    </row>
    <row r="49" customHeight="1" spans="2:10">
      <c r="B49" s="6">
        <f t="array" ref="B49">INDEX(合同录入表!B:B,SMALL(IF(合同录入表!$E$5:$E$10000=$I$2,ROW($5:$10000),4^8),ROW(A45)),1)</f>
        <v>0</v>
      </c>
      <c r="C49" s="7">
        <f t="array" ref="C49">INDEX(合同录入表!C:C,SMALL(IF(合同录入表!$E$5:$E$10000=$I$2,ROW($5:$10000),4^8),ROW(B45)),1)</f>
        <v>0</v>
      </c>
      <c r="D49" s="6">
        <f t="array" ref="D49">INDEX(合同录入表!D:D,SMALL(IF(合同录入表!$E$5:$E$10000=$I$2,ROW($5:$10000),4^8),ROW(C45)),1)</f>
        <v>0</v>
      </c>
      <c r="E49" s="6">
        <f t="array" ref="E49">INDEX(合同录入表!E:E,SMALL(IF(合同录入表!$E$5:$E$10000=$I$2,ROW($5:$10000),4^8),ROW(D45)),1)</f>
        <v>0</v>
      </c>
      <c r="F49" s="6">
        <f t="array" ref="F49">INDEX(合同录入表!F:F,SMALL(IF(合同录入表!$E$5:$E$10000=$I$2,ROW($5:$10000),4^8),ROW(E45)),1)</f>
        <v>0</v>
      </c>
      <c r="G49" s="6">
        <f t="array" ref="G49">INDEX(合同录入表!G:G,SMALL(IF(合同录入表!$E$5:$E$10000=$I$2,ROW($5:$10000),4^8),ROW(F45)),1)</f>
        <v>0</v>
      </c>
      <c r="H49" s="6">
        <f t="array" ref="H49">INDEX(合同录入表!H:H,SMALL(IF(合同录入表!$E$5:$E$10000=$I$2,ROW($5:$10000),4^8),ROW(G45)),1)</f>
        <v>0</v>
      </c>
      <c r="I49" s="6">
        <f t="array" ref="I49">INDEX(合同录入表!I:I,SMALL(IF(合同录入表!$E$5:$E$10000=$I$2,ROW($5:$10000),4^8),ROW(H45)),1)</f>
        <v>0</v>
      </c>
      <c r="J49" s="6">
        <f t="array" ref="J49">INDEX(合同录入表!J:J,SMALL(IF(合同录入表!$E$5:$E$10000=$I$2,ROW($5:$10000),4^8),ROW(I45)),1)</f>
        <v>0</v>
      </c>
    </row>
    <row r="50" customHeight="1" spans="2:10">
      <c r="B50" s="6">
        <f t="array" ref="B50">INDEX(合同录入表!B:B,SMALL(IF(合同录入表!$E$5:$E$10000=$I$2,ROW($5:$10000),4^8),ROW(A46)),1)</f>
        <v>0</v>
      </c>
      <c r="C50" s="7">
        <f t="array" ref="C50">INDEX(合同录入表!C:C,SMALL(IF(合同录入表!$E$5:$E$10000=$I$2,ROW($5:$10000),4^8),ROW(B46)),1)</f>
        <v>0</v>
      </c>
      <c r="D50" s="6">
        <f t="array" ref="D50">INDEX(合同录入表!D:D,SMALL(IF(合同录入表!$E$5:$E$10000=$I$2,ROW($5:$10000),4^8),ROW(C46)),1)</f>
        <v>0</v>
      </c>
      <c r="E50" s="6">
        <f t="array" ref="E50">INDEX(合同录入表!E:E,SMALL(IF(合同录入表!$E$5:$E$10000=$I$2,ROW($5:$10000),4^8),ROW(D46)),1)</f>
        <v>0</v>
      </c>
      <c r="F50" s="6">
        <f t="array" ref="F50">INDEX(合同录入表!F:F,SMALL(IF(合同录入表!$E$5:$E$10000=$I$2,ROW($5:$10000),4^8),ROW(E46)),1)</f>
        <v>0</v>
      </c>
      <c r="G50" s="6">
        <f t="array" ref="G50">INDEX(合同录入表!G:G,SMALL(IF(合同录入表!$E$5:$E$10000=$I$2,ROW($5:$10000),4^8),ROW(F46)),1)</f>
        <v>0</v>
      </c>
      <c r="H50" s="6">
        <f t="array" ref="H50">INDEX(合同录入表!H:H,SMALL(IF(合同录入表!$E$5:$E$10000=$I$2,ROW($5:$10000),4^8),ROW(G46)),1)</f>
        <v>0</v>
      </c>
      <c r="I50" s="6">
        <f t="array" ref="I50">INDEX(合同录入表!I:I,SMALL(IF(合同录入表!$E$5:$E$10000=$I$2,ROW($5:$10000),4^8),ROW(H46)),1)</f>
        <v>0</v>
      </c>
      <c r="J50" s="6">
        <f t="array" ref="J50">INDEX(合同录入表!J:J,SMALL(IF(合同录入表!$E$5:$E$10000=$I$2,ROW($5:$10000),4^8),ROW(I46)),1)</f>
        <v>0</v>
      </c>
    </row>
  </sheetData>
  <mergeCells count="1">
    <mergeCell ref="B2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50"/>
  <sheetViews>
    <sheetView showGridLines="0" workbookViewId="0">
      <selection activeCell="E10" sqref="E10"/>
    </sheetView>
  </sheetViews>
  <sheetFormatPr defaultColWidth="9" defaultRowHeight="23" customHeight="1"/>
  <cols>
    <col min="1" max="1" width="4.625" style="1" customWidth="1"/>
    <col min="2" max="2" width="9" style="1"/>
    <col min="3" max="3" width="12" style="1" customWidth="1"/>
    <col min="4" max="8" width="14" style="1" customWidth="1"/>
    <col min="9" max="9" width="18.5" style="1" customWidth="1"/>
    <col min="10" max="10" width="9" style="1"/>
    <col min="11" max="11" width="4.625" style="1" customWidth="1"/>
    <col min="12" max="16384" width="9" style="1"/>
  </cols>
  <sheetData>
    <row r="1" s="1" customFormat="1" ht="12" customHeight="1"/>
    <row r="2" s="1" customFormat="1" ht="40" customHeight="1" spans="2:10">
      <c r="B2" s="3" t="str">
        <f>I2&amp;"项目查询"</f>
        <v>项目1项目查询</v>
      </c>
      <c r="C2" s="3"/>
      <c r="D2" s="3"/>
      <c r="E2" s="3"/>
      <c r="F2" s="3"/>
      <c r="G2" s="3"/>
      <c r="H2" s="4" t="s">
        <v>35</v>
      </c>
      <c r="I2" s="4" t="s">
        <v>13</v>
      </c>
      <c r="J2" s="4"/>
    </row>
    <row r="3" s="1" customFormat="1" ht="12" customHeight="1"/>
    <row r="4" s="2" customFormat="1" ht="27" customHeight="1" spans="2:10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</row>
    <row r="5" s="1" customFormat="1" customHeight="1" spans="2:10">
      <c r="B5" s="6">
        <f t="array" ref="B5">INDEX(合同录入表!B:B,SMALL(IF(合同录入表!$G$5:$G$10000=$I$2,ROW($5:$10000),4^8),ROW(A1)),1)</f>
        <v>1</v>
      </c>
      <c r="C5" s="7">
        <f t="array" ref="C5">INDEX(合同录入表!C:C,SMALL(IF(合同录入表!$G$5:$G$10000=$I$2,ROW($5:$10000),4^8),ROW(B1)),1)</f>
        <v>44525</v>
      </c>
      <c r="D5" s="6" t="str">
        <f t="array" ref="D5">INDEX(合同录入表!D:D,SMALL(IF(合同录入表!$G$5:$G$10000=$I$2,ROW($5:$10000),4^8),ROW(C1)),1)</f>
        <v>ASD001</v>
      </c>
      <c r="E5" s="6" t="str">
        <f t="array" ref="E5">INDEX(合同录入表!E:E,SMALL(IF(合同录入表!$G$5:$G$10000=$I$2,ROW($5:$10000),4^8),ROW(D1)),1)</f>
        <v>张三</v>
      </c>
      <c r="F5" s="6" t="str">
        <f t="array" ref="F5">INDEX(合同录入表!F:F,SMALL(IF(合同录入表!$G$5:$G$10000=$I$2,ROW($5:$10000),4^8),ROW(E1)),1)</f>
        <v>客户名称1</v>
      </c>
      <c r="G5" s="6" t="str">
        <f t="array" ref="G5">INDEX(合同录入表!G:G,SMALL(IF(合同录入表!$G$5:$G$10000=$I$2,ROW($5:$10000),4^8),ROW(F1)),1)</f>
        <v>项目1</v>
      </c>
      <c r="H5" s="6" t="str">
        <f t="array" ref="H5">INDEX(合同录入表!H:H,SMALL(IF(合同录入表!$G$5:$G$10000=$I$2,ROW($5:$10000),4^8),ROW(G1)),1)</f>
        <v>LS202101125</v>
      </c>
      <c r="I5" s="6">
        <f t="array" ref="I5">INDEX(合同录入表!I:I,SMALL(IF(合同录入表!$G$5:$G$10000=$I$2,ROW($5:$10000),4^8),ROW(H1)),1)</f>
        <v>3472</v>
      </c>
      <c r="J5" s="6">
        <f t="array" ref="J5">INDEX(合同录入表!J:J,SMALL(IF(合同录入表!$G$5:$G$10000=$I$2,ROW($5:$10000),4^8),ROW(I1)),1)</f>
        <v>0</v>
      </c>
    </row>
    <row r="6" s="1" customFormat="1" customHeight="1" spans="2:10">
      <c r="B6" s="6">
        <f t="array" ref="B6">INDEX(合同录入表!B:B,SMALL(IF(合同录入表!$G$5:$G$10000=$I$2,ROW($5:$10000),4^8),ROW(A2)),1)</f>
        <v>4</v>
      </c>
      <c r="C6" s="7">
        <f t="array" ref="C6">INDEX(合同录入表!C:C,SMALL(IF(合同录入表!$G$5:$G$10000=$I$2,ROW($5:$10000),4^8),ROW(B2)),1)</f>
        <v>44528</v>
      </c>
      <c r="D6" s="6" t="str">
        <f t="array" ref="D6">INDEX(合同录入表!D:D,SMALL(IF(合同录入表!$G$5:$G$10000=$I$2,ROW($5:$10000),4^8),ROW(C2)),1)</f>
        <v>ASD004</v>
      </c>
      <c r="E6" s="6" t="str">
        <f t="array" ref="E6">INDEX(合同录入表!E:E,SMALL(IF(合同录入表!$G$5:$G$10000=$I$2,ROW($5:$10000),4^8),ROW(D2)),1)</f>
        <v>张三</v>
      </c>
      <c r="F6" s="6" t="str">
        <f t="array" ref="F6">INDEX(合同录入表!F:F,SMALL(IF(合同录入表!$G$5:$G$10000=$I$2,ROW($5:$10000),4^8),ROW(E2)),1)</f>
        <v>客户名称4</v>
      </c>
      <c r="G6" s="6" t="str">
        <f t="array" ref="G6">INDEX(合同录入表!G:G,SMALL(IF(合同录入表!$G$5:$G$10000=$I$2,ROW($5:$10000),4^8),ROW(F2)),1)</f>
        <v>项目1</v>
      </c>
      <c r="H6" s="6" t="str">
        <f t="array" ref="H6">INDEX(合同录入表!H:H,SMALL(IF(合同录入表!$G$5:$G$10000=$I$2,ROW($5:$10000),4^8),ROW(G2)),1)</f>
        <v>LS202101128</v>
      </c>
      <c r="I6" s="6">
        <f t="array" ref="I6">INDEX(合同录入表!I:I,SMALL(IF(合同录入表!$G$5:$G$10000=$I$2,ROW($5:$10000),4^8),ROW(H2)),1)</f>
        <v>2700</v>
      </c>
      <c r="J6" s="6">
        <f t="array" ref="J6">INDEX(合同录入表!J:J,SMALL(IF(合同录入表!$G$5:$G$10000=$I$2,ROW($5:$10000),4^8),ROW(I2)),1)</f>
        <v>0</v>
      </c>
    </row>
    <row r="7" s="1" customFormat="1" customHeight="1" spans="2:10">
      <c r="B7" s="6">
        <f t="array" ref="B7">INDEX(合同录入表!B:B,SMALL(IF(合同录入表!$G$5:$G$10000=$I$2,ROW($5:$10000),4^8),ROW(A3)),1)</f>
        <v>0</v>
      </c>
      <c r="C7" s="7">
        <f t="array" ref="C7">INDEX(合同录入表!C:C,SMALL(IF(合同录入表!$G$5:$G$10000=$I$2,ROW($5:$10000),4^8),ROW(B3)),1)</f>
        <v>0</v>
      </c>
      <c r="D7" s="6">
        <f t="array" ref="D7">INDEX(合同录入表!D:D,SMALL(IF(合同录入表!$G$5:$G$10000=$I$2,ROW($5:$10000),4^8),ROW(C3)),1)</f>
        <v>0</v>
      </c>
      <c r="E7" s="6">
        <f t="array" ref="E7">INDEX(合同录入表!E:E,SMALL(IF(合同录入表!$G$5:$G$10000=$I$2,ROW($5:$10000),4^8),ROW(D3)),1)</f>
        <v>0</v>
      </c>
      <c r="F7" s="6">
        <f t="array" ref="F7">INDEX(合同录入表!F:F,SMALL(IF(合同录入表!$G$5:$G$10000=$I$2,ROW($5:$10000),4^8),ROW(E3)),1)</f>
        <v>0</v>
      </c>
      <c r="G7" s="6">
        <f t="array" ref="G7">INDEX(合同录入表!G:G,SMALL(IF(合同录入表!$G$5:$G$10000=$I$2,ROW($5:$10000),4^8),ROW(F3)),1)</f>
        <v>0</v>
      </c>
      <c r="H7" s="6">
        <f t="array" ref="H7">INDEX(合同录入表!H:H,SMALL(IF(合同录入表!$G$5:$G$10000=$I$2,ROW($5:$10000),4^8),ROW(G3)),1)</f>
        <v>0</v>
      </c>
      <c r="I7" s="6">
        <f t="array" ref="I7">INDEX(合同录入表!I:I,SMALL(IF(合同录入表!$G$5:$G$10000=$I$2,ROW($5:$10000),4^8),ROW(H3)),1)</f>
        <v>0</v>
      </c>
      <c r="J7" s="6">
        <f t="array" ref="J7">INDEX(合同录入表!J:J,SMALL(IF(合同录入表!$G$5:$G$10000=$I$2,ROW($5:$10000),4^8),ROW(I3)),1)</f>
        <v>0</v>
      </c>
    </row>
    <row r="8" s="1" customFormat="1" customHeight="1" spans="2:10">
      <c r="B8" s="6">
        <f t="array" ref="B8">INDEX(合同录入表!B:B,SMALL(IF(合同录入表!$G$5:$G$10000=$I$2,ROW($5:$10000),4^8),ROW(A4)),1)</f>
        <v>0</v>
      </c>
      <c r="C8" s="7">
        <f t="array" ref="C8">INDEX(合同录入表!C:C,SMALL(IF(合同录入表!$G$5:$G$10000=$I$2,ROW($5:$10000),4^8),ROW(B4)),1)</f>
        <v>0</v>
      </c>
      <c r="D8" s="6">
        <f t="array" ref="D8">INDEX(合同录入表!D:D,SMALL(IF(合同录入表!$G$5:$G$10000=$I$2,ROW($5:$10000),4^8),ROW(C4)),1)</f>
        <v>0</v>
      </c>
      <c r="E8" s="6">
        <f t="array" ref="E8">INDEX(合同录入表!E:E,SMALL(IF(合同录入表!$G$5:$G$10000=$I$2,ROW($5:$10000),4^8),ROW(D4)),1)</f>
        <v>0</v>
      </c>
      <c r="F8" s="6">
        <f t="array" ref="F8">INDEX(合同录入表!F:F,SMALL(IF(合同录入表!$G$5:$G$10000=$I$2,ROW($5:$10000),4^8),ROW(E4)),1)</f>
        <v>0</v>
      </c>
      <c r="G8" s="6">
        <f t="array" ref="G8">INDEX(合同录入表!G:G,SMALL(IF(合同录入表!$G$5:$G$10000=$I$2,ROW($5:$10000),4^8),ROW(F4)),1)</f>
        <v>0</v>
      </c>
      <c r="H8" s="6">
        <f t="array" ref="H8">INDEX(合同录入表!H:H,SMALL(IF(合同录入表!$G$5:$G$10000=$I$2,ROW($5:$10000),4^8),ROW(G4)),1)</f>
        <v>0</v>
      </c>
      <c r="I8" s="6">
        <f t="array" ref="I8">INDEX(合同录入表!I:I,SMALL(IF(合同录入表!$G$5:$G$10000=$I$2,ROW($5:$10000),4^8),ROW(H4)),1)</f>
        <v>0</v>
      </c>
      <c r="J8" s="6">
        <f t="array" ref="J8">INDEX(合同录入表!J:J,SMALL(IF(合同录入表!$G$5:$G$10000=$I$2,ROW($5:$10000),4^8),ROW(I4)),1)</f>
        <v>0</v>
      </c>
    </row>
    <row r="9" s="1" customFormat="1" customHeight="1" spans="2:10">
      <c r="B9" s="6">
        <f t="array" ref="B9">INDEX(合同录入表!B:B,SMALL(IF(合同录入表!$G$5:$G$10000=$I$2,ROW($5:$10000),4^8),ROW(A5)),1)</f>
        <v>0</v>
      </c>
      <c r="C9" s="7">
        <f t="array" ref="C9">INDEX(合同录入表!C:C,SMALL(IF(合同录入表!$G$5:$G$10000=$I$2,ROW($5:$10000),4^8),ROW(B5)),1)</f>
        <v>0</v>
      </c>
      <c r="D9" s="6">
        <f t="array" ref="D9">INDEX(合同录入表!D:D,SMALL(IF(合同录入表!$G$5:$G$10000=$I$2,ROW($5:$10000),4^8),ROW(C5)),1)</f>
        <v>0</v>
      </c>
      <c r="E9" s="6">
        <f t="array" ref="E9">INDEX(合同录入表!E:E,SMALL(IF(合同录入表!$G$5:$G$10000=$I$2,ROW($5:$10000),4^8),ROW(D5)),1)</f>
        <v>0</v>
      </c>
      <c r="F9" s="6">
        <f t="array" ref="F9">INDEX(合同录入表!F:F,SMALL(IF(合同录入表!$G$5:$G$10000=$I$2,ROW($5:$10000),4^8),ROW(E5)),1)</f>
        <v>0</v>
      </c>
      <c r="G9" s="6">
        <f t="array" ref="G9">INDEX(合同录入表!G:G,SMALL(IF(合同录入表!$G$5:$G$10000=$I$2,ROW($5:$10000),4^8),ROW(F5)),1)</f>
        <v>0</v>
      </c>
      <c r="H9" s="6">
        <f t="array" ref="H9">INDEX(合同录入表!H:H,SMALL(IF(合同录入表!$G$5:$G$10000=$I$2,ROW($5:$10000),4^8),ROW(G5)),1)</f>
        <v>0</v>
      </c>
      <c r="I9" s="6">
        <f t="array" ref="I9">INDEX(合同录入表!I:I,SMALL(IF(合同录入表!$G$5:$G$10000=$I$2,ROW($5:$10000),4^8),ROW(H5)),1)</f>
        <v>0</v>
      </c>
      <c r="J9" s="6">
        <f t="array" ref="J9">INDEX(合同录入表!J:J,SMALL(IF(合同录入表!$G$5:$G$10000=$I$2,ROW($5:$10000),4^8),ROW(I5)),1)</f>
        <v>0</v>
      </c>
    </row>
    <row r="10" s="1" customFormat="1" customHeight="1" spans="2:10">
      <c r="B10" s="6">
        <f t="array" ref="B10">INDEX(合同录入表!B:B,SMALL(IF(合同录入表!$G$5:$G$10000=$I$2,ROW($5:$10000),4^8),ROW(A6)),1)</f>
        <v>0</v>
      </c>
      <c r="C10" s="7">
        <f t="array" ref="C10">INDEX(合同录入表!C:C,SMALL(IF(合同录入表!$G$5:$G$10000=$I$2,ROW($5:$10000),4^8),ROW(B6)),1)</f>
        <v>0</v>
      </c>
      <c r="D10" s="6">
        <f t="array" ref="D10">INDEX(合同录入表!D:D,SMALL(IF(合同录入表!$G$5:$G$10000=$I$2,ROW($5:$10000),4^8),ROW(C6)),1)</f>
        <v>0</v>
      </c>
      <c r="E10" s="6">
        <f t="array" ref="E10">INDEX(合同录入表!E:E,SMALL(IF(合同录入表!$G$5:$G$10000=$I$2,ROW($5:$10000),4^8),ROW(D6)),1)</f>
        <v>0</v>
      </c>
      <c r="F10" s="6">
        <f t="array" ref="F10">INDEX(合同录入表!F:F,SMALL(IF(合同录入表!$G$5:$G$10000=$I$2,ROW($5:$10000),4^8),ROW(E6)),1)</f>
        <v>0</v>
      </c>
      <c r="G10" s="6">
        <f t="array" ref="G10">INDEX(合同录入表!G:G,SMALL(IF(合同录入表!$G$5:$G$10000=$I$2,ROW($5:$10000),4^8),ROW(F6)),1)</f>
        <v>0</v>
      </c>
      <c r="H10" s="6">
        <f t="array" ref="H10">INDEX(合同录入表!H:H,SMALL(IF(合同录入表!$G$5:$G$10000=$I$2,ROW($5:$10000),4^8),ROW(G6)),1)</f>
        <v>0</v>
      </c>
      <c r="I10" s="6">
        <f t="array" ref="I10">INDEX(合同录入表!I:I,SMALL(IF(合同录入表!$G$5:$G$10000=$I$2,ROW($5:$10000),4^8),ROW(H6)),1)</f>
        <v>0</v>
      </c>
      <c r="J10" s="6">
        <f t="array" ref="J10">INDEX(合同录入表!J:J,SMALL(IF(合同录入表!$G$5:$G$10000=$I$2,ROW($5:$10000),4^8),ROW(I6)),1)</f>
        <v>0</v>
      </c>
    </row>
    <row r="11" s="1" customFormat="1" customHeight="1" spans="2:10">
      <c r="B11" s="6">
        <f t="array" ref="B11">INDEX(合同录入表!B:B,SMALL(IF(合同录入表!$G$5:$G$10000=$I$2,ROW($5:$10000),4^8),ROW(A7)),1)</f>
        <v>0</v>
      </c>
      <c r="C11" s="7">
        <f t="array" ref="C11">INDEX(合同录入表!C:C,SMALL(IF(合同录入表!$G$5:$G$10000=$I$2,ROW($5:$10000),4^8),ROW(B7)),1)</f>
        <v>0</v>
      </c>
      <c r="D11" s="6">
        <f t="array" ref="D11">INDEX(合同录入表!D:D,SMALL(IF(合同录入表!$G$5:$G$10000=$I$2,ROW($5:$10000),4^8),ROW(C7)),1)</f>
        <v>0</v>
      </c>
      <c r="E11" s="6">
        <f t="array" ref="E11">INDEX(合同录入表!E:E,SMALL(IF(合同录入表!$G$5:$G$10000=$I$2,ROW($5:$10000),4^8),ROW(D7)),1)</f>
        <v>0</v>
      </c>
      <c r="F11" s="6">
        <f t="array" ref="F11">INDEX(合同录入表!F:F,SMALL(IF(合同录入表!$G$5:$G$10000=$I$2,ROW($5:$10000),4^8),ROW(E7)),1)</f>
        <v>0</v>
      </c>
      <c r="G11" s="6">
        <f t="array" ref="G11">INDEX(合同录入表!G:G,SMALL(IF(合同录入表!$G$5:$G$10000=$I$2,ROW($5:$10000),4^8),ROW(F7)),1)</f>
        <v>0</v>
      </c>
      <c r="H11" s="6">
        <f t="array" ref="H11">INDEX(合同录入表!H:H,SMALL(IF(合同录入表!$G$5:$G$10000=$I$2,ROW($5:$10000),4^8),ROW(G7)),1)</f>
        <v>0</v>
      </c>
      <c r="I11" s="6">
        <f t="array" ref="I11">INDEX(合同录入表!I:I,SMALL(IF(合同录入表!$G$5:$G$10000=$I$2,ROW($5:$10000),4^8),ROW(H7)),1)</f>
        <v>0</v>
      </c>
      <c r="J11" s="6">
        <f t="array" ref="J11">INDEX(合同录入表!J:J,SMALL(IF(合同录入表!$G$5:$G$10000=$I$2,ROW($5:$10000),4^8),ROW(I7)),1)</f>
        <v>0</v>
      </c>
    </row>
    <row r="12" s="1" customFormat="1" customHeight="1" spans="2:10">
      <c r="B12" s="6">
        <f t="array" ref="B12">INDEX(合同录入表!B:B,SMALL(IF(合同录入表!$G$5:$G$10000=$I$2,ROW($5:$10000),4^8),ROW(A8)),1)</f>
        <v>0</v>
      </c>
      <c r="C12" s="7">
        <f t="array" ref="C12">INDEX(合同录入表!C:C,SMALL(IF(合同录入表!$G$5:$G$10000=$I$2,ROW($5:$10000),4^8),ROW(B8)),1)</f>
        <v>0</v>
      </c>
      <c r="D12" s="6">
        <f t="array" ref="D12">INDEX(合同录入表!D:D,SMALL(IF(合同录入表!$G$5:$G$10000=$I$2,ROW($5:$10000),4^8),ROW(C8)),1)</f>
        <v>0</v>
      </c>
      <c r="E12" s="6">
        <f t="array" ref="E12">INDEX(合同录入表!E:E,SMALL(IF(合同录入表!$G$5:$G$10000=$I$2,ROW($5:$10000),4^8),ROW(D8)),1)</f>
        <v>0</v>
      </c>
      <c r="F12" s="6">
        <f t="array" ref="F12">INDEX(合同录入表!F:F,SMALL(IF(合同录入表!$G$5:$G$10000=$I$2,ROW($5:$10000),4^8),ROW(E8)),1)</f>
        <v>0</v>
      </c>
      <c r="G12" s="6">
        <f t="array" ref="G12">INDEX(合同录入表!G:G,SMALL(IF(合同录入表!$G$5:$G$10000=$I$2,ROW($5:$10000),4^8),ROW(F8)),1)</f>
        <v>0</v>
      </c>
      <c r="H12" s="6">
        <f t="array" ref="H12">INDEX(合同录入表!H:H,SMALL(IF(合同录入表!$G$5:$G$10000=$I$2,ROW($5:$10000),4^8),ROW(G8)),1)</f>
        <v>0</v>
      </c>
      <c r="I12" s="6">
        <f t="array" ref="I12">INDEX(合同录入表!I:I,SMALL(IF(合同录入表!$G$5:$G$10000=$I$2,ROW($5:$10000),4^8),ROW(H8)),1)</f>
        <v>0</v>
      </c>
      <c r="J12" s="6">
        <f t="array" ref="J12">INDEX(合同录入表!J:J,SMALL(IF(合同录入表!$G$5:$G$10000=$I$2,ROW($5:$10000),4^8),ROW(I8)),1)</f>
        <v>0</v>
      </c>
    </row>
    <row r="13" s="1" customFormat="1" customHeight="1" spans="2:10">
      <c r="B13" s="6">
        <f t="array" ref="B13">INDEX(合同录入表!B:B,SMALL(IF(合同录入表!$G$5:$G$10000=$I$2,ROW($5:$10000),4^8),ROW(A9)),1)</f>
        <v>0</v>
      </c>
      <c r="C13" s="7">
        <f t="array" ref="C13">INDEX(合同录入表!C:C,SMALL(IF(合同录入表!$G$5:$G$10000=$I$2,ROW($5:$10000),4^8),ROW(B9)),1)</f>
        <v>0</v>
      </c>
      <c r="D13" s="6">
        <f t="array" ref="D13">INDEX(合同录入表!D:D,SMALL(IF(合同录入表!$G$5:$G$10000=$I$2,ROW($5:$10000),4^8),ROW(C9)),1)</f>
        <v>0</v>
      </c>
      <c r="E13" s="6">
        <f t="array" ref="E13">INDEX(合同录入表!E:E,SMALL(IF(合同录入表!$G$5:$G$10000=$I$2,ROW($5:$10000),4^8),ROW(D9)),1)</f>
        <v>0</v>
      </c>
      <c r="F13" s="6">
        <f t="array" ref="F13">INDEX(合同录入表!F:F,SMALL(IF(合同录入表!$G$5:$G$10000=$I$2,ROW($5:$10000),4^8),ROW(E9)),1)</f>
        <v>0</v>
      </c>
      <c r="G13" s="6">
        <f t="array" ref="G13">INDEX(合同录入表!G:G,SMALL(IF(合同录入表!$G$5:$G$10000=$I$2,ROW($5:$10000),4^8),ROW(F9)),1)</f>
        <v>0</v>
      </c>
      <c r="H13" s="6">
        <f t="array" ref="H13">INDEX(合同录入表!H:H,SMALL(IF(合同录入表!$G$5:$G$10000=$I$2,ROW($5:$10000),4^8),ROW(G9)),1)</f>
        <v>0</v>
      </c>
      <c r="I13" s="6">
        <f t="array" ref="I13">INDEX(合同录入表!I:I,SMALL(IF(合同录入表!$G$5:$G$10000=$I$2,ROW($5:$10000),4^8),ROW(H9)),1)</f>
        <v>0</v>
      </c>
      <c r="J13" s="6">
        <f t="array" ref="J13">INDEX(合同录入表!J:J,SMALL(IF(合同录入表!$G$5:$G$10000=$I$2,ROW($5:$10000),4^8),ROW(I9)),1)</f>
        <v>0</v>
      </c>
    </row>
    <row r="14" s="1" customFormat="1" customHeight="1" spans="2:10">
      <c r="B14" s="6">
        <f t="array" ref="B14">INDEX(合同录入表!B:B,SMALL(IF(合同录入表!$G$5:$G$10000=$I$2,ROW($5:$10000),4^8),ROW(A10)),1)</f>
        <v>0</v>
      </c>
      <c r="C14" s="7">
        <f t="array" ref="C14">INDEX(合同录入表!C:C,SMALL(IF(合同录入表!$G$5:$G$10000=$I$2,ROW($5:$10000),4^8),ROW(B10)),1)</f>
        <v>0</v>
      </c>
      <c r="D14" s="6">
        <f t="array" ref="D14">INDEX(合同录入表!D:D,SMALL(IF(合同录入表!$G$5:$G$10000=$I$2,ROW($5:$10000),4^8),ROW(C10)),1)</f>
        <v>0</v>
      </c>
      <c r="E14" s="6">
        <f t="array" ref="E14">INDEX(合同录入表!E:E,SMALL(IF(合同录入表!$G$5:$G$10000=$I$2,ROW($5:$10000),4^8),ROW(D10)),1)</f>
        <v>0</v>
      </c>
      <c r="F14" s="6">
        <f t="array" ref="F14">INDEX(合同录入表!F:F,SMALL(IF(合同录入表!$G$5:$G$10000=$I$2,ROW($5:$10000),4^8),ROW(E10)),1)</f>
        <v>0</v>
      </c>
      <c r="G14" s="6">
        <f t="array" ref="G14">INDEX(合同录入表!G:G,SMALL(IF(合同录入表!$G$5:$G$10000=$I$2,ROW($5:$10000),4^8),ROW(F10)),1)</f>
        <v>0</v>
      </c>
      <c r="H14" s="6">
        <f t="array" ref="H14">INDEX(合同录入表!H:H,SMALL(IF(合同录入表!$G$5:$G$10000=$I$2,ROW($5:$10000),4^8),ROW(G10)),1)</f>
        <v>0</v>
      </c>
      <c r="I14" s="6">
        <f t="array" ref="I14">INDEX(合同录入表!I:I,SMALL(IF(合同录入表!$G$5:$G$10000=$I$2,ROW($5:$10000),4^8),ROW(H10)),1)</f>
        <v>0</v>
      </c>
      <c r="J14" s="6">
        <f t="array" ref="J14">INDEX(合同录入表!J:J,SMALL(IF(合同录入表!$G$5:$G$10000=$I$2,ROW($5:$10000),4^8),ROW(I10)),1)</f>
        <v>0</v>
      </c>
    </row>
    <row r="15" s="1" customFormat="1" customHeight="1" spans="2:10">
      <c r="B15" s="6">
        <f t="array" ref="B15">INDEX(合同录入表!B:B,SMALL(IF(合同录入表!$G$5:$G$10000=$I$2,ROW($5:$10000),4^8),ROW(A11)),1)</f>
        <v>0</v>
      </c>
      <c r="C15" s="7">
        <f t="array" ref="C15">INDEX(合同录入表!C:C,SMALL(IF(合同录入表!$G$5:$G$10000=$I$2,ROW($5:$10000),4^8),ROW(B11)),1)</f>
        <v>0</v>
      </c>
      <c r="D15" s="6">
        <f t="array" ref="D15">INDEX(合同录入表!D:D,SMALL(IF(合同录入表!$G$5:$G$10000=$I$2,ROW($5:$10000),4^8),ROW(C11)),1)</f>
        <v>0</v>
      </c>
      <c r="E15" s="6">
        <f t="array" ref="E15">INDEX(合同录入表!E:E,SMALL(IF(合同录入表!$G$5:$G$10000=$I$2,ROW($5:$10000),4^8),ROW(D11)),1)</f>
        <v>0</v>
      </c>
      <c r="F15" s="6">
        <f t="array" ref="F15">INDEX(合同录入表!F:F,SMALL(IF(合同录入表!$G$5:$G$10000=$I$2,ROW($5:$10000),4^8),ROW(E11)),1)</f>
        <v>0</v>
      </c>
      <c r="G15" s="6">
        <f t="array" ref="G15">INDEX(合同录入表!G:G,SMALL(IF(合同录入表!$G$5:$G$10000=$I$2,ROW($5:$10000),4^8),ROW(F11)),1)</f>
        <v>0</v>
      </c>
      <c r="H15" s="6">
        <f t="array" ref="H15">INDEX(合同录入表!H:H,SMALL(IF(合同录入表!$G$5:$G$10000=$I$2,ROW($5:$10000),4^8),ROW(G11)),1)</f>
        <v>0</v>
      </c>
      <c r="I15" s="6">
        <f t="array" ref="I15">INDEX(合同录入表!I:I,SMALL(IF(合同录入表!$G$5:$G$10000=$I$2,ROW($5:$10000),4^8),ROW(H11)),1)</f>
        <v>0</v>
      </c>
      <c r="J15" s="6">
        <f t="array" ref="J15">INDEX(合同录入表!J:J,SMALL(IF(合同录入表!$G$5:$G$10000=$I$2,ROW($5:$10000),4^8),ROW(I11)),1)</f>
        <v>0</v>
      </c>
    </row>
    <row r="16" s="1" customFormat="1" customHeight="1" spans="2:10">
      <c r="B16" s="6">
        <f t="array" ref="B16">INDEX(合同录入表!B:B,SMALL(IF(合同录入表!$G$5:$G$10000=$I$2,ROW($5:$10000),4^8),ROW(A12)),1)</f>
        <v>0</v>
      </c>
      <c r="C16" s="7">
        <f t="array" ref="C16">INDEX(合同录入表!C:C,SMALL(IF(合同录入表!$G$5:$G$10000=$I$2,ROW($5:$10000),4^8),ROW(B12)),1)</f>
        <v>0</v>
      </c>
      <c r="D16" s="6">
        <f t="array" ref="D16">INDEX(合同录入表!D:D,SMALL(IF(合同录入表!$G$5:$G$10000=$I$2,ROW($5:$10000),4^8),ROW(C12)),1)</f>
        <v>0</v>
      </c>
      <c r="E16" s="6">
        <f t="array" ref="E16">INDEX(合同录入表!E:E,SMALL(IF(合同录入表!$G$5:$G$10000=$I$2,ROW($5:$10000),4^8),ROW(D12)),1)</f>
        <v>0</v>
      </c>
      <c r="F16" s="6">
        <f t="array" ref="F16">INDEX(合同录入表!F:F,SMALL(IF(合同录入表!$G$5:$G$10000=$I$2,ROW($5:$10000),4^8),ROW(E12)),1)</f>
        <v>0</v>
      </c>
      <c r="G16" s="6">
        <f t="array" ref="G16">INDEX(合同录入表!G:G,SMALL(IF(合同录入表!$G$5:$G$10000=$I$2,ROW($5:$10000),4^8),ROW(F12)),1)</f>
        <v>0</v>
      </c>
      <c r="H16" s="6">
        <f t="array" ref="H16">INDEX(合同录入表!H:H,SMALL(IF(合同录入表!$G$5:$G$10000=$I$2,ROW($5:$10000),4^8),ROW(G12)),1)</f>
        <v>0</v>
      </c>
      <c r="I16" s="6">
        <f t="array" ref="I16">INDEX(合同录入表!I:I,SMALL(IF(合同录入表!$G$5:$G$10000=$I$2,ROW($5:$10000),4^8),ROW(H12)),1)</f>
        <v>0</v>
      </c>
      <c r="J16" s="6">
        <f t="array" ref="J16">INDEX(合同录入表!J:J,SMALL(IF(合同录入表!$G$5:$G$10000=$I$2,ROW($5:$10000),4^8),ROW(I12)),1)</f>
        <v>0</v>
      </c>
    </row>
    <row r="17" s="1" customFormat="1" customHeight="1" spans="2:10">
      <c r="B17" s="6">
        <f t="array" ref="B17">INDEX(合同录入表!B:B,SMALL(IF(合同录入表!$G$5:$G$10000=$I$2,ROW($5:$10000),4^8),ROW(A13)),1)</f>
        <v>0</v>
      </c>
      <c r="C17" s="7">
        <f t="array" ref="C17">INDEX(合同录入表!C:C,SMALL(IF(合同录入表!$G$5:$G$10000=$I$2,ROW($5:$10000),4^8),ROW(B13)),1)</f>
        <v>0</v>
      </c>
      <c r="D17" s="6">
        <f t="array" ref="D17">INDEX(合同录入表!D:D,SMALL(IF(合同录入表!$G$5:$G$10000=$I$2,ROW($5:$10000),4^8),ROW(C13)),1)</f>
        <v>0</v>
      </c>
      <c r="E17" s="6">
        <f t="array" ref="E17">INDEX(合同录入表!E:E,SMALL(IF(合同录入表!$G$5:$G$10000=$I$2,ROW($5:$10000),4^8),ROW(D13)),1)</f>
        <v>0</v>
      </c>
      <c r="F17" s="6">
        <f t="array" ref="F17">INDEX(合同录入表!F:F,SMALL(IF(合同录入表!$G$5:$G$10000=$I$2,ROW($5:$10000),4^8),ROW(E13)),1)</f>
        <v>0</v>
      </c>
      <c r="G17" s="6">
        <f t="array" ref="G17">INDEX(合同录入表!G:G,SMALL(IF(合同录入表!$G$5:$G$10000=$I$2,ROW($5:$10000),4^8),ROW(F13)),1)</f>
        <v>0</v>
      </c>
      <c r="H17" s="6">
        <f t="array" ref="H17">INDEX(合同录入表!H:H,SMALL(IF(合同录入表!$G$5:$G$10000=$I$2,ROW($5:$10000),4^8),ROW(G13)),1)</f>
        <v>0</v>
      </c>
      <c r="I17" s="6">
        <f t="array" ref="I17">INDEX(合同录入表!I:I,SMALL(IF(合同录入表!$G$5:$G$10000=$I$2,ROW($5:$10000),4^8),ROW(H13)),1)</f>
        <v>0</v>
      </c>
      <c r="J17" s="6">
        <f t="array" ref="J17">INDEX(合同录入表!J:J,SMALL(IF(合同录入表!$G$5:$G$10000=$I$2,ROW($5:$10000),4^8),ROW(I13)),1)</f>
        <v>0</v>
      </c>
    </row>
    <row r="18" s="1" customFormat="1" customHeight="1" spans="2:10">
      <c r="B18" s="6">
        <f t="array" ref="B18">INDEX(合同录入表!B:B,SMALL(IF(合同录入表!$G$5:$G$10000=$I$2,ROW($5:$10000),4^8),ROW(A14)),1)</f>
        <v>0</v>
      </c>
      <c r="C18" s="7">
        <f t="array" ref="C18">INDEX(合同录入表!C:C,SMALL(IF(合同录入表!$G$5:$G$10000=$I$2,ROW($5:$10000),4^8),ROW(B14)),1)</f>
        <v>0</v>
      </c>
      <c r="D18" s="6">
        <f t="array" ref="D18">INDEX(合同录入表!D:D,SMALL(IF(合同录入表!$G$5:$G$10000=$I$2,ROW($5:$10000),4^8),ROW(C14)),1)</f>
        <v>0</v>
      </c>
      <c r="E18" s="6">
        <f t="array" ref="E18">INDEX(合同录入表!E:E,SMALL(IF(合同录入表!$G$5:$G$10000=$I$2,ROW($5:$10000),4^8),ROW(D14)),1)</f>
        <v>0</v>
      </c>
      <c r="F18" s="6">
        <f t="array" ref="F18">INDEX(合同录入表!F:F,SMALL(IF(合同录入表!$G$5:$G$10000=$I$2,ROW($5:$10000),4^8),ROW(E14)),1)</f>
        <v>0</v>
      </c>
      <c r="G18" s="6">
        <f t="array" ref="G18">INDEX(合同录入表!G:G,SMALL(IF(合同录入表!$G$5:$G$10000=$I$2,ROW($5:$10000),4^8),ROW(F14)),1)</f>
        <v>0</v>
      </c>
      <c r="H18" s="6">
        <f t="array" ref="H18">INDEX(合同录入表!H:H,SMALL(IF(合同录入表!$G$5:$G$10000=$I$2,ROW($5:$10000),4^8),ROW(G14)),1)</f>
        <v>0</v>
      </c>
      <c r="I18" s="6">
        <f t="array" ref="I18">INDEX(合同录入表!I:I,SMALL(IF(合同录入表!$G$5:$G$10000=$I$2,ROW($5:$10000),4^8),ROW(H14)),1)</f>
        <v>0</v>
      </c>
      <c r="J18" s="6">
        <f t="array" ref="J18">INDEX(合同录入表!J:J,SMALL(IF(合同录入表!$G$5:$G$10000=$I$2,ROW($5:$10000),4^8),ROW(I14)),1)</f>
        <v>0</v>
      </c>
    </row>
    <row r="19" s="1" customFormat="1" customHeight="1" spans="2:10">
      <c r="B19" s="6">
        <f t="array" ref="B19">INDEX(合同录入表!B:B,SMALL(IF(合同录入表!$G$5:$G$10000=$I$2,ROW($5:$10000),4^8),ROW(A15)),1)</f>
        <v>0</v>
      </c>
      <c r="C19" s="7">
        <f t="array" ref="C19">INDEX(合同录入表!C:C,SMALL(IF(合同录入表!$G$5:$G$10000=$I$2,ROW($5:$10000),4^8),ROW(B15)),1)</f>
        <v>0</v>
      </c>
      <c r="D19" s="6">
        <f t="array" ref="D19">INDEX(合同录入表!D:D,SMALL(IF(合同录入表!$G$5:$G$10000=$I$2,ROW($5:$10000),4^8),ROW(C15)),1)</f>
        <v>0</v>
      </c>
      <c r="E19" s="6">
        <f t="array" ref="E19">INDEX(合同录入表!E:E,SMALL(IF(合同录入表!$G$5:$G$10000=$I$2,ROW($5:$10000),4^8),ROW(D15)),1)</f>
        <v>0</v>
      </c>
      <c r="F19" s="6">
        <f t="array" ref="F19">INDEX(合同录入表!F:F,SMALL(IF(合同录入表!$G$5:$G$10000=$I$2,ROW($5:$10000),4^8),ROW(E15)),1)</f>
        <v>0</v>
      </c>
      <c r="G19" s="6">
        <f t="array" ref="G19">INDEX(合同录入表!G:G,SMALL(IF(合同录入表!$G$5:$G$10000=$I$2,ROW($5:$10000),4^8),ROW(F15)),1)</f>
        <v>0</v>
      </c>
      <c r="H19" s="6">
        <f t="array" ref="H19">INDEX(合同录入表!H:H,SMALL(IF(合同录入表!$G$5:$G$10000=$I$2,ROW($5:$10000),4^8),ROW(G15)),1)</f>
        <v>0</v>
      </c>
      <c r="I19" s="6">
        <f t="array" ref="I19">INDEX(合同录入表!I:I,SMALL(IF(合同录入表!$G$5:$G$10000=$I$2,ROW($5:$10000),4^8),ROW(H15)),1)</f>
        <v>0</v>
      </c>
      <c r="J19" s="6">
        <f t="array" ref="J19">INDEX(合同录入表!J:J,SMALL(IF(合同录入表!$G$5:$G$10000=$I$2,ROW($5:$10000),4^8),ROW(I15)),1)</f>
        <v>0</v>
      </c>
    </row>
    <row r="20" s="1" customFormat="1" customHeight="1" spans="2:10">
      <c r="B20" s="6">
        <f t="array" ref="B20">INDEX(合同录入表!B:B,SMALL(IF(合同录入表!$G$5:$G$10000=$I$2,ROW($5:$10000),4^8),ROW(A16)),1)</f>
        <v>0</v>
      </c>
      <c r="C20" s="7">
        <f t="array" ref="C20">INDEX(合同录入表!C:C,SMALL(IF(合同录入表!$G$5:$G$10000=$I$2,ROW($5:$10000),4^8),ROW(B16)),1)</f>
        <v>0</v>
      </c>
      <c r="D20" s="6">
        <f t="array" ref="D20">INDEX(合同录入表!D:D,SMALL(IF(合同录入表!$G$5:$G$10000=$I$2,ROW($5:$10000),4^8),ROW(C16)),1)</f>
        <v>0</v>
      </c>
      <c r="E20" s="6">
        <f t="array" ref="E20">INDEX(合同录入表!E:E,SMALL(IF(合同录入表!$G$5:$G$10000=$I$2,ROW($5:$10000),4^8),ROW(D16)),1)</f>
        <v>0</v>
      </c>
      <c r="F20" s="6">
        <f t="array" ref="F20">INDEX(合同录入表!F:F,SMALL(IF(合同录入表!$G$5:$G$10000=$I$2,ROW($5:$10000),4^8),ROW(E16)),1)</f>
        <v>0</v>
      </c>
      <c r="G20" s="6">
        <f t="array" ref="G20">INDEX(合同录入表!G:G,SMALL(IF(合同录入表!$G$5:$G$10000=$I$2,ROW($5:$10000),4^8),ROW(F16)),1)</f>
        <v>0</v>
      </c>
      <c r="H20" s="6">
        <f t="array" ref="H20">INDEX(合同录入表!H:H,SMALL(IF(合同录入表!$G$5:$G$10000=$I$2,ROW($5:$10000),4^8),ROW(G16)),1)</f>
        <v>0</v>
      </c>
      <c r="I20" s="6">
        <f t="array" ref="I20">INDEX(合同录入表!I:I,SMALL(IF(合同录入表!$G$5:$G$10000=$I$2,ROW($5:$10000),4^8),ROW(H16)),1)</f>
        <v>0</v>
      </c>
      <c r="J20" s="6">
        <f t="array" ref="J20">INDEX(合同录入表!J:J,SMALL(IF(合同录入表!$G$5:$G$10000=$I$2,ROW($5:$10000),4^8),ROW(I16)),1)</f>
        <v>0</v>
      </c>
    </row>
    <row r="21" s="1" customFormat="1" customHeight="1" spans="2:10">
      <c r="B21" s="6">
        <f t="array" ref="B21">INDEX(合同录入表!B:B,SMALL(IF(合同录入表!$G$5:$G$10000=$I$2,ROW($5:$10000),4^8),ROW(A17)),1)</f>
        <v>0</v>
      </c>
      <c r="C21" s="7">
        <f t="array" ref="C21">INDEX(合同录入表!C:C,SMALL(IF(合同录入表!$G$5:$G$10000=$I$2,ROW($5:$10000),4^8),ROW(B17)),1)</f>
        <v>0</v>
      </c>
      <c r="D21" s="6">
        <f t="array" ref="D21">INDEX(合同录入表!D:D,SMALL(IF(合同录入表!$G$5:$G$10000=$I$2,ROW($5:$10000),4^8),ROW(C17)),1)</f>
        <v>0</v>
      </c>
      <c r="E21" s="6">
        <f t="array" ref="E21">INDEX(合同录入表!E:E,SMALL(IF(合同录入表!$G$5:$G$10000=$I$2,ROW($5:$10000),4^8),ROW(D17)),1)</f>
        <v>0</v>
      </c>
      <c r="F21" s="6">
        <f t="array" ref="F21">INDEX(合同录入表!F:F,SMALL(IF(合同录入表!$G$5:$G$10000=$I$2,ROW($5:$10000),4^8),ROW(E17)),1)</f>
        <v>0</v>
      </c>
      <c r="G21" s="6">
        <f t="array" ref="G21">INDEX(合同录入表!G:G,SMALL(IF(合同录入表!$G$5:$G$10000=$I$2,ROW($5:$10000),4^8),ROW(F17)),1)</f>
        <v>0</v>
      </c>
      <c r="H21" s="6">
        <f t="array" ref="H21">INDEX(合同录入表!H:H,SMALL(IF(合同录入表!$G$5:$G$10000=$I$2,ROW($5:$10000),4^8),ROW(G17)),1)</f>
        <v>0</v>
      </c>
      <c r="I21" s="6">
        <f t="array" ref="I21">INDEX(合同录入表!I:I,SMALL(IF(合同录入表!$G$5:$G$10000=$I$2,ROW($5:$10000),4^8),ROW(H17)),1)</f>
        <v>0</v>
      </c>
      <c r="J21" s="6">
        <f t="array" ref="J21">INDEX(合同录入表!J:J,SMALL(IF(合同录入表!$G$5:$G$10000=$I$2,ROW($5:$10000),4^8),ROW(I17)),1)</f>
        <v>0</v>
      </c>
    </row>
    <row r="22" s="1" customFormat="1" customHeight="1" spans="2:10">
      <c r="B22" s="6">
        <f t="array" ref="B22">INDEX(合同录入表!B:B,SMALL(IF(合同录入表!$G$5:$G$10000=$I$2,ROW($5:$10000),4^8),ROW(A18)),1)</f>
        <v>0</v>
      </c>
      <c r="C22" s="7">
        <f t="array" ref="C22">INDEX(合同录入表!C:C,SMALL(IF(合同录入表!$G$5:$G$10000=$I$2,ROW($5:$10000),4^8),ROW(B18)),1)</f>
        <v>0</v>
      </c>
      <c r="D22" s="6">
        <f t="array" ref="D22">INDEX(合同录入表!D:D,SMALL(IF(合同录入表!$G$5:$G$10000=$I$2,ROW($5:$10000),4^8),ROW(C18)),1)</f>
        <v>0</v>
      </c>
      <c r="E22" s="6">
        <f t="array" ref="E22">INDEX(合同录入表!E:E,SMALL(IF(合同录入表!$G$5:$G$10000=$I$2,ROW($5:$10000),4^8),ROW(D18)),1)</f>
        <v>0</v>
      </c>
      <c r="F22" s="6">
        <f t="array" ref="F22">INDEX(合同录入表!F:F,SMALL(IF(合同录入表!$G$5:$G$10000=$I$2,ROW($5:$10000),4^8),ROW(E18)),1)</f>
        <v>0</v>
      </c>
      <c r="G22" s="6">
        <f t="array" ref="G22">INDEX(合同录入表!G:G,SMALL(IF(合同录入表!$G$5:$G$10000=$I$2,ROW($5:$10000),4^8),ROW(F18)),1)</f>
        <v>0</v>
      </c>
      <c r="H22" s="6">
        <f t="array" ref="H22">INDEX(合同录入表!H:H,SMALL(IF(合同录入表!$G$5:$G$10000=$I$2,ROW($5:$10000),4^8),ROW(G18)),1)</f>
        <v>0</v>
      </c>
      <c r="I22" s="6">
        <f t="array" ref="I22">INDEX(合同录入表!I:I,SMALL(IF(合同录入表!$G$5:$G$10000=$I$2,ROW($5:$10000),4^8),ROW(H18)),1)</f>
        <v>0</v>
      </c>
      <c r="J22" s="6">
        <f t="array" ref="J22">INDEX(合同录入表!J:J,SMALL(IF(合同录入表!$G$5:$G$10000=$I$2,ROW($5:$10000),4^8),ROW(I18)),1)</f>
        <v>0</v>
      </c>
    </row>
    <row r="23" s="1" customFormat="1" customHeight="1" spans="2:10">
      <c r="B23" s="6">
        <f t="array" ref="B23">INDEX(合同录入表!B:B,SMALL(IF(合同录入表!$G$5:$G$10000=$I$2,ROW($5:$10000),4^8),ROW(A19)),1)</f>
        <v>0</v>
      </c>
      <c r="C23" s="7">
        <f t="array" ref="C23">INDEX(合同录入表!C:C,SMALL(IF(合同录入表!$G$5:$G$10000=$I$2,ROW($5:$10000),4^8),ROW(B19)),1)</f>
        <v>0</v>
      </c>
      <c r="D23" s="6">
        <f t="array" ref="D23">INDEX(合同录入表!D:D,SMALL(IF(合同录入表!$G$5:$G$10000=$I$2,ROW($5:$10000),4^8),ROW(C19)),1)</f>
        <v>0</v>
      </c>
      <c r="E23" s="6">
        <f t="array" ref="E23">INDEX(合同录入表!E:E,SMALL(IF(合同录入表!$G$5:$G$10000=$I$2,ROW($5:$10000),4^8),ROW(D19)),1)</f>
        <v>0</v>
      </c>
      <c r="F23" s="6">
        <f t="array" ref="F23">INDEX(合同录入表!F:F,SMALL(IF(合同录入表!$G$5:$G$10000=$I$2,ROW($5:$10000),4^8),ROW(E19)),1)</f>
        <v>0</v>
      </c>
      <c r="G23" s="6">
        <f t="array" ref="G23">INDEX(合同录入表!G:G,SMALL(IF(合同录入表!$G$5:$G$10000=$I$2,ROW($5:$10000),4^8),ROW(F19)),1)</f>
        <v>0</v>
      </c>
      <c r="H23" s="6">
        <f t="array" ref="H23">INDEX(合同录入表!H:H,SMALL(IF(合同录入表!$G$5:$G$10000=$I$2,ROW($5:$10000),4^8),ROW(G19)),1)</f>
        <v>0</v>
      </c>
      <c r="I23" s="6">
        <f t="array" ref="I23">INDEX(合同录入表!I:I,SMALL(IF(合同录入表!$G$5:$G$10000=$I$2,ROW($5:$10000),4^8),ROW(H19)),1)</f>
        <v>0</v>
      </c>
      <c r="J23" s="6">
        <f t="array" ref="J23">INDEX(合同录入表!J:J,SMALL(IF(合同录入表!$G$5:$G$10000=$I$2,ROW($5:$10000),4^8),ROW(I19)),1)</f>
        <v>0</v>
      </c>
    </row>
    <row r="24" s="1" customFormat="1" customHeight="1" spans="2:10">
      <c r="B24" s="6">
        <f t="array" ref="B24">INDEX(合同录入表!B:B,SMALL(IF(合同录入表!$G$5:$G$10000=$I$2,ROW($5:$10000),4^8),ROW(A20)),1)</f>
        <v>0</v>
      </c>
      <c r="C24" s="7">
        <f t="array" ref="C24">INDEX(合同录入表!C:C,SMALL(IF(合同录入表!$G$5:$G$10000=$I$2,ROW($5:$10000),4^8),ROW(B20)),1)</f>
        <v>0</v>
      </c>
      <c r="D24" s="6">
        <f t="array" ref="D24">INDEX(合同录入表!D:D,SMALL(IF(合同录入表!$G$5:$G$10000=$I$2,ROW($5:$10000),4^8),ROW(C20)),1)</f>
        <v>0</v>
      </c>
      <c r="E24" s="6">
        <f t="array" ref="E24">INDEX(合同录入表!E:E,SMALL(IF(合同录入表!$G$5:$G$10000=$I$2,ROW($5:$10000),4^8),ROW(D20)),1)</f>
        <v>0</v>
      </c>
      <c r="F24" s="6">
        <f t="array" ref="F24">INDEX(合同录入表!F:F,SMALL(IF(合同录入表!$G$5:$G$10000=$I$2,ROW($5:$10000),4^8),ROW(E20)),1)</f>
        <v>0</v>
      </c>
      <c r="G24" s="6">
        <f t="array" ref="G24">INDEX(合同录入表!G:G,SMALL(IF(合同录入表!$G$5:$G$10000=$I$2,ROW($5:$10000),4^8),ROW(F20)),1)</f>
        <v>0</v>
      </c>
      <c r="H24" s="6">
        <f t="array" ref="H24">INDEX(合同录入表!H:H,SMALL(IF(合同录入表!$G$5:$G$10000=$I$2,ROW($5:$10000),4^8),ROW(G20)),1)</f>
        <v>0</v>
      </c>
      <c r="I24" s="6">
        <f t="array" ref="I24">INDEX(合同录入表!I:I,SMALL(IF(合同录入表!$G$5:$G$10000=$I$2,ROW($5:$10000),4^8),ROW(H20)),1)</f>
        <v>0</v>
      </c>
      <c r="J24" s="6">
        <f t="array" ref="J24">INDEX(合同录入表!J:J,SMALL(IF(合同录入表!$G$5:$G$10000=$I$2,ROW($5:$10000),4^8),ROW(I20)),1)</f>
        <v>0</v>
      </c>
    </row>
    <row r="25" s="1" customFormat="1" customHeight="1" spans="2:10">
      <c r="B25" s="6">
        <f t="array" ref="B25">INDEX(合同录入表!B:B,SMALL(IF(合同录入表!$G$5:$G$10000=$I$2,ROW($5:$10000),4^8),ROW(A21)),1)</f>
        <v>0</v>
      </c>
      <c r="C25" s="7">
        <f t="array" ref="C25">INDEX(合同录入表!C:C,SMALL(IF(合同录入表!$G$5:$G$10000=$I$2,ROW($5:$10000),4^8),ROW(B21)),1)</f>
        <v>0</v>
      </c>
      <c r="D25" s="6">
        <f t="array" ref="D25">INDEX(合同录入表!D:D,SMALL(IF(合同录入表!$G$5:$G$10000=$I$2,ROW($5:$10000),4^8),ROW(C21)),1)</f>
        <v>0</v>
      </c>
      <c r="E25" s="6">
        <f t="array" ref="E25">INDEX(合同录入表!E:E,SMALL(IF(合同录入表!$G$5:$G$10000=$I$2,ROW($5:$10000),4^8),ROW(D21)),1)</f>
        <v>0</v>
      </c>
      <c r="F25" s="6">
        <f t="array" ref="F25">INDEX(合同录入表!F:F,SMALL(IF(合同录入表!$G$5:$G$10000=$I$2,ROW($5:$10000),4^8),ROW(E21)),1)</f>
        <v>0</v>
      </c>
      <c r="G25" s="6">
        <f t="array" ref="G25">INDEX(合同录入表!G:G,SMALL(IF(合同录入表!$G$5:$G$10000=$I$2,ROW($5:$10000),4^8),ROW(F21)),1)</f>
        <v>0</v>
      </c>
      <c r="H25" s="6">
        <f t="array" ref="H25">INDEX(合同录入表!H:H,SMALL(IF(合同录入表!$G$5:$G$10000=$I$2,ROW($5:$10000),4^8),ROW(G21)),1)</f>
        <v>0</v>
      </c>
      <c r="I25" s="6">
        <f t="array" ref="I25">INDEX(合同录入表!I:I,SMALL(IF(合同录入表!$G$5:$G$10000=$I$2,ROW($5:$10000),4^8),ROW(H21)),1)</f>
        <v>0</v>
      </c>
      <c r="J25" s="6">
        <f t="array" ref="J25">INDEX(合同录入表!J:J,SMALL(IF(合同录入表!$G$5:$G$10000=$I$2,ROW($5:$10000),4^8),ROW(I21)),1)</f>
        <v>0</v>
      </c>
    </row>
    <row r="26" s="1" customFormat="1" customHeight="1" spans="2:10">
      <c r="B26" s="6">
        <f t="array" ref="B26">INDEX(合同录入表!B:B,SMALL(IF(合同录入表!$G$5:$G$10000=$I$2,ROW($5:$10000),4^8),ROW(A22)),1)</f>
        <v>0</v>
      </c>
      <c r="C26" s="7">
        <f t="array" ref="C26">INDEX(合同录入表!C:C,SMALL(IF(合同录入表!$G$5:$G$10000=$I$2,ROW($5:$10000),4^8),ROW(B22)),1)</f>
        <v>0</v>
      </c>
      <c r="D26" s="6">
        <f t="array" ref="D26">INDEX(合同录入表!D:D,SMALL(IF(合同录入表!$G$5:$G$10000=$I$2,ROW($5:$10000),4^8),ROW(C22)),1)</f>
        <v>0</v>
      </c>
      <c r="E26" s="6">
        <f t="array" ref="E26">INDEX(合同录入表!E:E,SMALL(IF(合同录入表!$G$5:$G$10000=$I$2,ROW($5:$10000),4^8),ROW(D22)),1)</f>
        <v>0</v>
      </c>
      <c r="F26" s="6">
        <f t="array" ref="F26">INDEX(合同录入表!F:F,SMALL(IF(合同录入表!$G$5:$G$10000=$I$2,ROW($5:$10000),4^8),ROW(E22)),1)</f>
        <v>0</v>
      </c>
      <c r="G26" s="6">
        <f t="array" ref="G26">INDEX(合同录入表!G:G,SMALL(IF(合同录入表!$G$5:$G$10000=$I$2,ROW($5:$10000),4^8),ROW(F22)),1)</f>
        <v>0</v>
      </c>
      <c r="H26" s="6">
        <f t="array" ref="H26">INDEX(合同录入表!H:H,SMALL(IF(合同录入表!$G$5:$G$10000=$I$2,ROW($5:$10000),4^8),ROW(G22)),1)</f>
        <v>0</v>
      </c>
      <c r="I26" s="6">
        <f t="array" ref="I26">INDEX(合同录入表!I:I,SMALL(IF(合同录入表!$G$5:$G$10000=$I$2,ROW($5:$10000),4^8),ROW(H22)),1)</f>
        <v>0</v>
      </c>
      <c r="J26" s="6">
        <f t="array" ref="J26">INDEX(合同录入表!J:J,SMALL(IF(合同录入表!$G$5:$G$10000=$I$2,ROW($5:$10000),4^8),ROW(I22)),1)</f>
        <v>0</v>
      </c>
    </row>
    <row r="27" s="1" customFormat="1" customHeight="1" spans="2:10">
      <c r="B27" s="6">
        <f t="array" ref="B27">INDEX(合同录入表!B:B,SMALL(IF(合同录入表!$G$5:$G$10000=$I$2,ROW($5:$10000),4^8),ROW(A23)),1)</f>
        <v>0</v>
      </c>
      <c r="C27" s="7">
        <f t="array" ref="C27">INDEX(合同录入表!C:C,SMALL(IF(合同录入表!$G$5:$G$10000=$I$2,ROW($5:$10000),4^8),ROW(B23)),1)</f>
        <v>0</v>
      </c>
      <c r="D27" s="6">
        <f t="array" ref="D27">INDEX(合同录入表!D:D,SMALL(IF(合同录入表!$G$5:$G$10000=$I$2,ROW($5:$10000),4^8),ROW(C23)),1)</f>
        <v>0</v>
      </c>
      <c r="E27" s="6">
        <f t="array" ref="E27">INDEX(合同录入表!E:E,SMALL(IF(合同录入表!$G$5:$G$10000=$I$2,ROW($5:$10000),4^8),ROW(D23)),1)</f>
        <v>0</v>
      </c>
      <c r="F27" s="6">
        <f t="array" ref="F27">INDEX(合同录入表!F:F,SMALL(IF(合同录入表!$G$5:$G$10000=$I$2,ROW($5:$10000),4^8),ROW(E23)),1)</f>
        <v>0</v>
      </c>
      <c r="G27" s="6">
        <f t="array" ref="G27">INDEX(合同录入表!G:G,SMALL(IF(合同录入表!$G$5:$G$10000=$I$2,ROW($5:$10000),4^8),ROW(F23)),1)</f>
        <v>0</v>
      </c>
      <c r="H27" s="6">
        <f t="array" ref="H27">INDEX(合同录入表!H:H,SMALL(IF(合同录入表!$G$5:$G$10000=$I$2,ROW($5:$10000),4^8),ROW(G23)),1)</f>
        <v>0</v>
      </c>
      <c r="I27" s="6">
        <f t="array" ref="I27">INDEX(合同录入表!I:I,SMALL(IF(合同录入表!$G$5:$G$10000=$I$2,ROW($5:$10000),4^8),ROW(H23)),1)</f>
        <v>0</v>
      </c>
      <c r="J27" s="6">
        <f t="array" ref="J27">INDEX(合同录入表!J:J,SMALL(IF(合同录入表!$G$5:$G$10000=$I$2,ROW($5:$10000),4^8),ROW(I23)),1)</f>
        <v>0</v>
      </c>
    </row>
    <row r="28" s="1" customFormat="1" customHeight="1" spans="2:10">
      <c r="B28" s="6">
        <f t="array" ref="B28">INDEX(合同录入表!B:B,SMALL(IF(合同录入表!$G$5:$G$10000=$I$2,ROW($5:$10000),4^8),ROW(A24)),1)</f>
        <v>0</v>
      </c>
      <c r="C28" s="7">
        <f t="array" ref="C28">INDEX(合同录入表!C:C,SMALL(IF(合同录入表!$G$5:$G$10000=$I$2,ROW($5:$10000),4^8),ROW(B24)),1)</f>
        <v>0</v>
      </c>
      <c r="D28" s="6">
        <f t="array" ref="D28">INDEX(合同录入表!D:D,SMALL(IF(合同录入表!$G$5:$G$10000=$I$2,ROW($5:$10000),4^8),ROW(C24)),1)</f>
        <v>0</v>
      </c>
      <c r="E28" s="6">
        <f t="array" ref="E28">INDEX(合同录入表!E:E,SMALL(IF(合同录入表!$G$5:$G$10000=$I$2,ROW($5:$10000),4^8),ROW(D24)),1)</f>
        <v>0</v>
      </c>
      <c r="F28" s="6">
        <f t="array" ref="F28">INDEX(合同录入表!F:F,SMALL(IF(合同录入表!$G$5:$G$10000=$I$2,ROW($5:$10000),4^8),ROW(E24)),1)</f>
        <v>0</v>
      </c>
      <c r="G28" s="6">
        <f t="array" ref="G28">INDEX(合同录入表!G:G,SMALL(IF(合同录入表!$G$5:$G$10000=$I$2,ROW($5:$10000),4^8),ROW(F24)),1)</f>
        <v>0</v>
      </c>
      <c r="H28" s="6">
        <f t="array" ref="H28">INDEX(合同录入表!H:H,SMALL(IF(合同录入表!$G$5:$G$10000=$I$2,ROW($5:$10000),4^8),ROW(G24)),1)</f>
        <v>0</v>
      </c>
      <c r="I28" s="6">
        <f t="array" ref="I28">INDEX(合同录入表!I:I,SMALL(IF(合同录入表!$G$5:$G$10000=$I$2,ROW($5:$10000),4^8),ROW(H24)),1)</f>
        <v>0</v>
      </c>
      <c r="J28" s="6">
        <f t="array" ref="J28">INDEX(合同录入表!J:J,SMALL(IF(合同录入表!$G$5:$G$10000=$I$2,ROW($5:$10000),4^8),ROW(I24)),1)</f>
        <v>0</v>
      </c>
    </row>
    <row r="29" s="1" customFormat="1" customHeight="1" spans="2:10">
      <c r="B29" s="6">
        <f t="array" ref="B29">INDEX(合同录入表!B:B,SMALL(IF(合同录入表!$G$5:$G$10000=$I$2,ROW($5:$10000),4^8),ROW(A25)),1)</f>
        <v>0</v>
      </c>
      <c r="C29" s="7">
        <f t="array" ref="C29">INDEX(合同录入表!C:C,SMALL(IF(合同录入表!$G$5:$G$10000=$I$2,ROW($5:$10000),4^8),ROW(B25)),1)</f>
        <v>0</v>
      </c>
      <c r="D29" s="6">
        <f t="array" ref="D29">INDEX(合同录入表!D:D,SMALL(IF(合同录入表!$G$5:$G$10000=$I$2,ROW($5:$10000),4^8),ROW(C25)),1)</f>
        <v>0</v>
      </c>
      <c r="E29" s="6">
        <f t="array" ref="E29">INDEX(合同录入表!E:E,SMALL(IF(合同录入表!$G$5:$G$10000=$I$2,ROW($5:$10000),4^8),ROW(D25)),1)</f>
        <v>0</v>
      </c>
      <c r="F29" s="6">
        <f t="array" ref="F29">INDEX(合同录入表!F:F,SMALL(IF(合同录入表!$G$5:$G$10000=$I$2,ROW($5:$10000),4^8),ROW(E25)),1)</f>
        <v>0</v>
      </c>
      <c r="G29" s="6">
        <f t="array" ref="G29">INDEX(合同录入表!G:G,SMALL(IF(合同录入表!$G$5:$G$10000=$I$2,ROW($5:$10000),4^8),ROW(F25)),1)</f>
        <v>0</v>
      </c>
      <c r="H29" s="6">
        <f t="array" ref="H29">INDEX(合同录入表!H:H,SMALL(IF(合同录入表!$G$5:$G$10000=$I$2,ROW($5:$10000),4^8),ROW(G25)),1)</f>
        <v>0</v>
      </c>
      <c r="I29" s="6">
        <f t="array" ref="I29">INDEX(合同录入表!I:I,SMALL(IF(合同录入表!$G$5:$G$10000=$I$2,ROW($5:$10000),4^8),ROW(H25)),1)</f>
        <v>0</v>
      </c>
      <c r="J29" s="6">
        <f t="array" ref="J29">INDEX(合同录入表!J:J,SMALL(IF(合同录入表!$G$5:$G$10000=$I$2,ROW($5:$10000),4^8),ROW(I25)),1)</f>
        <v>0</v>
      </c>
    </row>
    <row r="30" s="1" customFormat="1" customHeight="1" spans="2:10">
      <c r="B30" s="6">
        <f t="array" ref="B30">INDEX(合同录入表!B:B,SMALL(IF(合同录入表!$G$5:$G$10000=$I$2,ROW($5:$10000),4^8),ROW(A26)),1)</f>
        <v>0</v>
      </c>
      <c r="C30" s="7">
        <f t="array" ref="C30">INDEX(合同录入表!C:C,SMALL(IF(合同录入表!$G$5:$G$10000=$I$2,ROW($5:$10000),4^8),ROW(B26)),1)</f>
        <v>0</v>
      </c>
      <c r="D30" s="6">
        <f t="array" ref="D30">INDEX(合同录入表!D:D,SMALL(IF(合同录入表!$G$5:$G$10000=$I$2,ROW($5:$10000),4^8),ROW(C26)),1)</f>
        <v>0</v>
      </c>
      <c r="E30" s="6">
        <f t="array" ref="E30">INDEX(合同录入表!E:E,SMALL(IF(合同录入表!$G$5:$G$10000=$I$2,ROW($5:$10000),4^8),ROW(D26)),1)</f>
        <v>0</v>
      </c>
      <c r="F30" s="6">
        <f t="array" ref="F30">INDEX(合同录入表!F:F,SMALL(IF(合同录入表!$G$5:$G$10000=$I$2,ROW($5:$10000),4^8),ROW(E26)),1)</f>
        <v>0</v>
      </c>
      <c r="G30" s="6">
        <f t="array" ref="G30">INDEX(合同录入表!G:G,SMALL(IF(合同录入表!$G$5:$G$10000=$I$2,ROW($5:$10000),4^8),ROW(F26)),1)</f>
        <v>0</v>
      </c>
      <c r="H30" s="6">
        <f t="array" ref="H30">INDEX(合同录入表!H:H,SMALL(IF(合同录入表!$G$5:$G$10000=$I$2,ROW($5:$10000),4^8),ROW(G26)),1)</f>
        <v>0</v>
      </c>
      <c r="I30" s="6">
        <f t="array" ref="I30">INDEX(合同录入表!I:I,SMALL(IF(合同录入表!$G$5:$G$10000=$I$2,ROW($5:$10000),4^8),ROW(H26)),1)</f>
        <v>0</v>
      </c>
      <c r="J30" s="6">
        <f t="array" ref="J30">INDEX(合同录入表!J:J,SMALL(IF(合同录入表!$G$5:$G$10000=$I$2,ROW($5:$10000),4^8),ROW(I26)),1)</f>
        <v>0</v>
      </c>
    </row>
    <row r="31" s="1" customFormat="1" customHeight="1" spans="2:10">
      <c r="B31" s="6">
        <f t="array" ref="B31">INDEX(合同录入表!B:B,SMALL(IF(合同录入表!$G$5:$G$10000=$I$2,ROW($5:$10000),4^8),ROW(A27)),1)</f>
        <v>0</v>
      </c>
      <c r="C31" s="7">
        <f t="array" ref="C31">INDEX(合同录入表!C:C,SMALL(IF(合同录入表!$G$5:$G$10000=$I$2,ROW($5:$10000),4^8),ROW(B27)),1)</f>
        <v>0</v>
      </c>
      <c r="D31" s="6">
        <f t="array" ref="D31">INDEX(合同录入表!D:D,SMALL(IF(合同录入表!$G$5:$G$10000=$I$2,ROW($5:$10000),4^8),ROW(C27)),1)</f>
        <v>0</v>
      </c>
      <c r="E31" s="6">
        <f t="array" ref="E31">INDEX(合同录入表!E:E,SMALL(IF(合同录入表!$G$5:$G$10000=$I$2,ROW($5:$10000),4^8),ROW(D27)),1)</f>
        <v>0</v>
      </c>
      <c r="F31" s="6">
        <f t="array" ref="F31">INDEX(合同录入表!F:F,SMALL(IF(合同录入表!$G$5:$G$10000=$I$2,ROW($5:$10000),4^8),ROW(E27)),1)</f>
        <v>0</v>
      </c>
      <c r="G31" s="6">
        <f t="array" ref="G31">INDEX(合同录入表!G:G,SMALL(IF(合同录入表!$G$5:$G$10000=$I$2,ROW($5:$10000),4^8),ROW(F27)),1)</f>
        <v>0</v>
      </c>
      <c r="H31" s="6">
        <f t="array" ref="H31">INDEX(合同录入表!H:H,SMALL(IF(合同录入表!$G$5:$G$10000=$I$2,ROW($5:$10000),4^8),ROW(G27)),1)</f>
        <v>0</v>
      </c>
      <c r="I31" s="6">
        <f t="array" ref="I31">INDEX(合同录入表!I:I,SMALL(IF(合同录入表!$G$5:$G$10000=$I$2,ROW($5:$10000),4^8),ROW(H27)),1)</f>
        <v>0</v>
      </c>
      <c r="J31" s="6">
        <f t="array" ref="J31">INDEX(合同录入表!J:J,SMALL(IF(合同录入表!$G$5:$G$10000=$I$2,ROW($5:$10000),4^8),ROW(I27)),1)</f>
        <v>0</v>
      </c>
    </row>
    <row r="32" s="1" customFormat="1" customHeight="1" spans="2:10">
      <c r="B32" s="6">
        <f t="array" ref="B32">INDEX(合同录入表!B:B,SMALL(IF(合同录入表!$G$5:$G$10000=$I$2,ROW($5:$10000),4^8),ROW(A28)),1)</f>
        <v>0</v>
      </c>
      <c r="C32" s="7">
        <f t="array" ref="C32">INDEX(合同录入表!C:C,SMALL(IF(合同录入表!$G$5:$G$10000=$I$2,ROW($5:$10000),4^8),ROW(B28)),1)</f>
        <v>0</v>
      </c>
      <c r="D32" s="6">
        <f t="array" ref="D32">INDEX(合同录入表!D:D,SMALL(IF(合同录入表!$G$5:$G$10000=$I$2,ROW($5:$10000),4^8),ROW(C28)),1)</f>
        <v>0</v>
      </c>
      <c r="E32" s="6">
        <f t="array" ref="E32">INDEX(合同录入表!E:E,SMALL(IF(合同录入表!$G$5:$G$10000=$I$2,ROW($5:$10000),4^8),ROW(D28)),1)</f>
        <v>0</v>
      </c>
      <c r="F32" s="6">
        <f t="array" ref="F32">INDEX(合同录入表!F:F,SMALL(IF(合同录入表!$G$5:$G$10000=$I$2,ROW($5:$10000),4^8),ROW(E28)),1)</f>
        <v>0</v>
      </c>
      <c r="G32" s="6">
        <f t="array" ref="G32">INDEX(合同录入表!G:G,SMALL(IF(合同录入表!$G$5:$G$10000=$I$2,ROW($5:$10000),4^8),ROW(F28)),1)</f>
        <v>0</v>
      </c>
      <c r="H32" s="6">
        <f t="array" ref="H32">INDEX(合同录入表!H:H,SMALL(IF(合同录入表!$G$5:$G$10000=$I$2,ROW($5:$10000),4^8),ROW(G28)),1)</f>
        <v>0</v>
      </c>
      <c r="I32" s="6">
        <f t="array" ref="I32">INDEX(合同录入表!I:I,SMALL(IF(合同录入表!$G$5:$G$10000=$I$2,ROW($5:$10000),4^8),ROW(H28)),1)</f>
        <v>0</v>
      </c>
      <c r="J32" s="6">
        <f t="array" ref="J32">INDEX(合同录入表!J:J,SMALL(IF(合同录入表!$G$5:$G$10000=$I$2,ROW($5:$10000),4^8),ROW(I28)),1)</f>
        <v>0</v>
      </c>
    </row>
    <row r="33" s="1" customFormat="1" customHeight="1" spans="2:10">
      <c r="B33" s="6">
        <f t="array" ref="B33">INDEX(合同录入表!B:B,SMALL(IF(合同录入表!$G$5:$G$10000=$I$2,ROW($5:$10000),4^8),ROW(A29)),1)</f>
        <v>0</v>
      </c>
      <c r="C33" s="7">
        <f t="array" ref="C33">INDEX(合同录入表!C:C,SMALL(IF(合同录入表!$G$5:$G$10000=$I$2,ROW($5:$10000),4^8),ROW(B29)),1)</f>
        <v>0</v>
      </c>
      <c r="D33" s="6">
        <f t="array" ref="D33">INDEX(合同录入表!D:D,SMALL(IF(合同录入表!$G$5:$G$10000=$I$2,ROW($5:$10000),4^8),ROW(C29)),1)</f>
        <v>0</v>
      </c>
      <c r="E33" s="6">
        <f t="array" ref="E33">INDEX(合同录入表!E:E,SMALL(IF(合同录入表!$G$5:$G$10000=$I$2,ROW($5:$10000),4^8),ROW(D29)),1)</f>
        <v>0</v>
      </c>
      <c r="F33" s="6">
        <f t="array" ref="F33">INDEX(合同录入表!F:F,SMALL(IF(合同录入表!$G$5:$G$10000=$I$2,ROW($5:$10000),4^8),ROW(E29)),1)</f>
        <v>0</v>
      </c>
      <c r="G33" s="6">
        <f t="array" ref="G33">INDEX(合同录入表!G:G,SMALL(IF(合同录入表!$G$5:$G$10000=$I$2,ROW($5:$10000),4^8),ROW(F29)),1)</f>
        <v>0</v>
      </c>
      <c r="H33" s="6">
        <f t="array" ref="H33">INDEX(合同录入表!H:H,SMALL(IF(合同录入表!$G$5:$G$10000=$I$2,ROW($5:$10000),4^8),ROW(G29)),1)</f>
        <v>0</v>
      </c>
      <c r="I33" s="6">
        <f t="array" ref="I33">INDEX(合同录入表!I:I,SMALL(IF(合同录入表!$G$5:$G$10000=$I$2,ROW($5:$10000),4^8),ROW(H29)),1)</f>
        <v>0</v>
      </c>
      <c r="J33" s="6">
        <f t="array" ref="J33">INDEX(合同录入表!J:J,SMALL(IF(合同录入表!$G$5:$G$10000=$I$2,ROW($5:$10000),4^8),ROW(I29)),1)</f>
        <v>0</v>
      </c>
    </row>
    <row r="34" s="1" customFormat="1" customHeight="1" spans="2:10">
      <c r="B34" s="6">
        <f t="array" ref="B34">INDEX(合同录入表!B:B,SMALL(IF(合同录入表!$G$5:$G$10000=$I$2,ROW($5:$10000),4^8),ROW(A30)),1)</f>
        <v>0</v>
      </c>
      <c r="C34" s="7">
        <f t="array" ref="C34">INDEX(合同录入表!C:C,SMALL(IF(合同录入表!$G$5:$G$10000=$I$2,ROW($5:$10000),4^8),ROW(B30)),1)</f>
        <v>0</v>
      </c>
      <c r="D34" s="6">
        <f t="array" ref="D34">INDEX(合同录入表!D:D,SMALL(IF(合同录入表!$G$5:$G$10000=$I$2,ROW($5:$10000),4^8),ROW(C30)),1)</f>
        <v>0</v>
      </c>
      <c r="E34" s="6">
        <f t="array" ref="E34">INDEX(合同录入表!E:E,SMALL(IF(合同录入表!$G$5:$G$10000=$I$2,ROW($5:$10000),4^8),ROW(D30)),1)</f>
        <v>0</v>
      </c>
      <c r="F34" s="6">
        <f t="array" ref="F34">INDEX(合同录入表!F:F,SMALL(IF(合同录入表!$G$5:$G$10000=$I$2,ROW($5:$10000),4^8),ROW(E30)),1)</f>
        <v>0</v>
      </c>
      <c r="G34" s="6">
        <f t="array" ref="G34">INDEX(合同录入表!G:G,SMALL(IF(合同录入表!$G$5:$G$10000=$I$2,ROW($5:$10000),4^8),ROW(F30)),1)</f>
        <v>0</v>
      </c>
      <c r="H34" s="6">
        <f t="array" ref="H34">INDEX(合同录入表!H:H,SMALL(IF(合同录入表!$G$5:$G$10000=$I$2,ROW($5:$10000),4^8),ROW(G30)),1)</f>
        <v>0</v>
      </c>
      <c r="I34" s="6">
        <f t="array" ref="I34">INDEX(合同录入表!I:I,SMALL(IF(合同录入表!$G$5:$G$10000=$I$2,ROW($5:$10000),4^8),ROW(H30)),1)</f>
        <v>0</v>
      </c>
      <c r="J34" s="6">
        <f t="array" ref="J34">INDEX(合同录入表!J:J,SMALL(IF(合同录入表!$G$5:$G$10000=$I$2,ROW($5:$10000),4^8),ROW(I30)),1)</f>
        <v>0</v>
      </c>
    </row>
    <row r="35" s="1" customFormat="1" customHeight="1" spans="2:10">
      <c r="B35" s="6">
        <f t="array" ref="B35">INDEX(合同录入表!B:B,SMALL(IF(合同录入表!$G$5:$G$10000=$I$2,ROW($5:$10000),4^8),ROW(A31)),1)</f>
        <v>0</v>
      </c>
      <c r="C35" s="7">
        <f t="array" ref="C35">INDEX(合同录入表!C:C,SMALL(IF(合同录入表!$G$5:$G$10000=$I$2,ROW($5:$10000),4^8),ROW(B31)),1)</f>
        <v>0</v>
      </c>
      <c r="D35" s="6">
        <f t="array" ref="D35">INDEX(合同录入表!D:D,SMALL(IF(合同录入表!$G$5:$G$10000=$I$2,ROW($5:$10000),4^8),ROW(C31)),1)</f>
        <v>0</v>
      </c>
      <c r="E35" s="6">
        <f t="array" ref="E35">INDEX(合同录入表!E:E,SMALL(IF(合同录入表!$G$5:$G$10000=$I$2,ROW($5:$10000),4^8),ROW(D31)),1)</f>
        <v>0</v>
      </c>
      <c r="F35" s="6">
        <f t="array" ref="F35">INDEX(合同录入表!F:F,SMALL(IF(合同录入表!$G$5:$G$10000=$I$2,ROW($5:$10000),4^8),ROW(E31)),1)</f>
        <v>0</v>
      </c>
      <c r="G35" s="6">
        <f t="array" ref="G35">INDEX(合同录入表!G:G,SMALL(IF(合同录入表!$G$5:$G$10000=$I$2,ROW($5:$10000),4^8),ROW(F31)),1)</f>
        <v>0</v>
      </c>
      <c r="H35" s="6">
        <f t="array" ref="H35">INDEX(合同录入表!H:H,SMALL(IF(合同录入表!$G$5:$G$10000=$I$2,ROW($5:$10000),4^8),ROW(G31)),1)</f>
        <v>0</v>
      </c>
      <c r="I35" s="6">
        <f t="array" ref="I35">INDEX(合同录入表!I:I,SMALL(IF(合同录入表!$G$5:$G$10000=$I$2,ROW($5:$10000),4^8),ROW(H31)),1)</f>
        <v>0</v>
      </c>
      <c r="J35" s="6">
        <f t="array" ref="J35">INDEX(合同录入表!J:J,SMALL(IF(合同录入表!$G$5:$G$10000=$I$2,ROW($5:$10000),4^8),ROW(I31)),1)</f>
        <v>0</v>
      </c>
    </row>
    <row r="36" s="1" customFormat="1" customHeight="1" spans="2:10">
      <c r="B36" s="6">
        <f t="array" ref="B36">INDEX(合同录入表!B:B,SMALL(IF(合同录入表!$G$5:$G$10000=$I$2,ROW($5:$10000),4^8),ROW(A32)),1)</f>
        <v>0</v>
      </c>
      <c r="C36" s="7">
        <f t="array" ref="C36">INDEX(合同录入表!C:C,SMALL(IF(合同录入表!$G$5:$G$10000=$I$2,ROW($5:$10000),4^8),ROW(B32)),1)</f>
        <v>0</v>
      </c>
      <c r="D36" s="6">
        <f t="array" ref="D36">INDEX(合同录入表!D:D,SMALL(IF(合同录入表!$G$5:$G$10000=$I$2,ROW($5:$10000),4^8),ROW(C32)),1)</f>
        <v>0</v>
      </c>
      <c r="E36" s="6">
        <f t="array" ref="E36">INDEX(合同录入表!E:E,SMALL(IF(合同录入表!$G$5:$G$10000=$I$2,ROW($5:$10000),4^8),ROW(D32)),1)</f>
        <v>0</v>
      </c>
      <c r="F36" s="6">
        <f t="array" ref="F36">INDEX(合同录入表!F:F,SMALL(IF(合同录入表!$G$5:$G$10000=$I$2,ROW($5:$10000),4^8),ROW(E32)),1)</f>
        <v>0</v>
      </c>
      <c r="G36" s="6">
        <f t="array" ref="G36">INDEX(合同录入表!G:G,SMALL(IF(合同录入表!$G$5:$G$10000=$I$2,ROW($5:$10000),4^8),ROW(F32)),1)</f>
        <v>0</v>
      </c>
      <c r="H36" s="6">
        <f t="array" ref="H36">INDEX(合同录入表!H:H,SMALL(IF(合同录入表!$G$5:$G$10000=$I$2,ROW($5:$10000),4^8),ROW(G32)),1)</f>
        <v>0</v>
      </c>
      <c r="I36" s="6">
        <f t="array" ref="I36">INDEX(合同录入表!I:I,SMALL(IF(合同录入表!$G$5:$G$10000=$I$2,ROW($5:$10000),4^8),ROW(H32)),1)</f>
        <v>0</v>
      </c>
      <c r="J36" s="6">
        <f t="array" ref="J36">INDEX(合同录入表!J:J,SMALL(IF(合同录入表!$G$5:$G$10000=$I$2,ROW($5:$10000),4^8),ROW(I32)),1)</f>
        <v>0</v>
      </c>
    </row>
    <row r="37" s="1" customFormat="1" customHeight="1" spans="2:10">
      <c r="B37" s="6">
        <f t="array" ref="B37">INDEX(合同录入表!B:B,SMALL(IF(合同录入表!$G$5:$G$10000=$I$2,ROW($5:$10000),4^8),ROW(A33)),1)</f>
        <v>0</v>
      </c>
      <c r="C37" s="7">
        <f t="array" ref="C37">INDEX(合同录入表!C:C,SMALL(IF(合同录入表!$G$5:$G$10000=$I$2,ROW($5:$10000),4^8),ROW(B33)),1)</f>
        <v>0</v>
      </c>
      <c r="D37" s="6">
        <f t="array" ref="D37">INDEX(合同录入表!D:D,SMALL(IF(合同录入表!$G$5:$G$10000=$I$2,ROW($5:$10000),4^8),ROW(C33)),1)</f>
        <v>0</v>
      </c>
      <c r="E37" s="6">
        <f t="array" ref="E37">INDEX(合同录入表!E:E,SMALL(IF(合同录入表!$G$5:$G$10000=$I$2,ROW($5:$10000),4^8),ROW(D33)),1)</f>
        <v>0</v>
      </c>
      <c r="F37" s="6">
        <f t="array" ref="F37">INDEX(合同录入表!F:F,SMALL(IF(合同录入表!$G$5:$G$10000=$I$2,ROW($5:$10000),4^8),ROW(E33)),1)</f>
        <v>0</v>
      </c>
      <c r="G37" s="6">
        <f t="array" ref="G37">INDEX(合同录入表!G:G,SMALL(IF(合同录入表!$G$5:$G$10000=$I$2,ROW($5:$10000),4^8),ROW(F33)),1)</f>
        <v>0</v>
      </c>
      <c r="H37" s="6">
        <f t="array" ref="H37">INDEX(合同录入表!H:H,SMALL(IF(合同录入表!$G$5:$G$10000=$I$2,ROW($5:$10000),4^8),ROW(G33)),1)</f>
        <v>0</v>
      </c>
      <c r="I37" s="6">
        <f t="array" ref="I37">INDEX(合同录入表!I:I,SMALL(IF(合同录入表!$G$5:$G$10000=$I$2,ROW($5:$10000),4^8),ROW(H33)),1)</f>
        <v>0</v>
      </c>
      <c r="J37" s="6">
        <f t="array" ref="J37">INDEX(合同录入表!J:J,SMALL(IF(合同录入表!$G$5:$G$10000=$I$2,ROW($5:$10000),4^8),ROW(I33)),1)</f>
        <v>0</v>
      </c>
    </row>
    <row r="38" s="1" customFormat="1" customHeight="1" spans="2:10">
      <c r="B38" s="6">
        <f t="array" ref="B38">INDEX(合同录入表!B:B,SMALL(IF(合同录入表!$G$5:$G$10000=$I$2,ROW($5:$10000),4^8),ROW(A34)),1)</f>
        <v>0</v>
      </c>
      <c r="C38" s="7">
        <f t="array" ref="C38">INDEX(合同录入表!C:C,SMALL(IF(合同录入表!$G$5:$G$10000=$I$2,ROW($5:$10000),4^8),ROW(B34)),1)</f>
        <v>0</v>
      </c>
      <c r="D38" s="6">
        <f t="array" ref="D38">INDEX(合同录入表!D:D,SMALL(IF(合同录入表!$G$5:$G$10000=$I$2,ROW($5:$10000),4^8),ROW(C34)),1)</f>
        <v>0</v>
      </c>
      <c r="E38" s="6">
        <f t="array" ref="E38">INDEX(合同录入表!E:E,SMALL(IF(合同录入表!$G$5:$G$10000=$I$2,ROW($5:$10000),4^8),ROW(D34)),1)</f>
        <v>0</v>
      </c>
      <c r="F38" s="6">
        <f t="array" ref="F38">INDEX(合同录入表!F:F,SMALL(IF(合同录入表!$G$5:$G$10000=$I$2,ROW($5:$10000),4^8),ROW(E34)),1)</f>
        <v>0</v>
      </c>
      <c r="G38" s="6">
        <f t="array" ref="G38">INDEX(合同录入表!G:G,SMALL(IF(合同录入表!$G$5:$G$10000=$I$2,ROW($5:$10000),4^8),ROW(F34)),1)</f>
        <v>0</v>
      </c>
      <c r="H38" s="6">
        <f t="array" ref="H38">INDEX(合同录入表!H:H,SMALL(IF(合同录入表!$G$5:$G$10000=$I$2,ROW($5:$10000),4^8),ROW(G34)),1)</f>
        <v>0</v>
      </c>
      <c r="I38" s="6">
        <f t="array" ref="I38">INDEX(合同录入表!I:I,SMALL(IF(合同录入表!$G$5:$G$10000=$I$2,ROW($5:$10000),4^8),ROW(H34)),1)</f>
        <v>0</v>
      </c>
      <c r="J38" s="6">
        <f t="array" ref="J38">INDEX(合同录入表!J:J,SMALL(IF(合同录入表!$G$5:$G$10000=$I$2,ROW($5:$10000),4^8),ROW(I34)),1)</f>
        <v>0</v>
      </c>
    </row>
    <row r="39" s="1" customFormat="1" customHeight="1" spans="2:10">
      <c r="B39" s="6">
        <f t="array" ref="B39">INDEX(合同录入表!B:B,SMALL(IF(合同录入表!$G$5:$G$10000=$I$2,ROW($5:$10000),4^8),ROW(A35)),1)</f>
        <v>0</v>
      </c>
      <c r="C39" s="7">
        <f t="array" ref="C39">INDEX(合同录入表!C:C,SMALL(IF(合同录入表!$G$5:$G$10000=$I$2,ROW($5:$10000),4^8),ROW(B35)),1)</f>
        <v>0</v>
      </c>
      <c r="D39" s="6">
        <f t="array" ref="D39">INDEX(合同录入表!D:D,SMALL(IF(合同录入表!$G$5:$G$10000=$I$2,ROW($5:$10000),4^8),ROW(C35)),1)</f>
        <v>0</v>
      </c>
      <c r="E39" s="6">
        <f t="array" ref="E39">INDEX(合同录入表!E:E,SMALL(IF(合同录入表!$G$5:$G$10000=$I$2,ROW($5:$10000),4^8),ROW(D35)),1)</f>
        <v>0</v>
      </c>
      <c r="F39" s="6">
        <f t="array" ref="F39">INDEX(合同录入表!F:F,SMALL(IF(合同录入表!$G$5:$G$10000=$I$2,ROW($5:$10000),4^8),ROW(E35)),1)</f>
        <v>0</v>
      </c>
      <c r="G39" s="6">
        <f t="array" ref="G39">INDEX(合同录入表!G:G,SMALL(IF(合同录入表!$G$5:$G$10000=$I$2,ROW($5:$10000),4^8),ROW(F35)),1)</f>
        <v>0</v>
      </c>
      <c r="H39" s="6">
        <f t="array" ref="H39">INDEX(合同录入表!H:H,SMALL(IF(合同录入表!$G$5:$G$10000=$I$2,ROW($5:$10000),4^8),ROW(G35)),1)</f>
        <v>0</v>
      </c>
      <c r="I39" s="6">
        <f t="array" ref="I39">INDEX(合同录入表!I:I,SMALL(IF(合同录入表!$G$5:$G$10000=$I$2,ROW($5:$10000),4^8),ROW(H35)),1)</f>
        <v>0</v>
      </c>
      <c r="J39" s="6">
        <f t="array" ref="J39">INDEX(合同录入表!J:J,SMALL(IF(合同录入表!$G$5:$G$10000=$I$2,ROW($5:$10000),4^8),ROW(I35)),1)</f>
        <v>0</v>
      </c>
    </row>
    <row r="40" s="1" customFormat="1" customHeight="1" spans="2:10">
      <c r="B40" s="6">
        <f t="array" ref="B40">INDEX(合同录入表!B:B,SMALL(IF(合同录入表!$G$5:$G$10000=$I$2,ROW($5:$10000),4^8),ROW(A36)),1)</f>
        <v>0</v>
      </c>
      <c r="C40" s="7">
        <f t="array" ref="C40">INDEX(合同录入表!C:C,SMALL(IF(合同录入表!$G$5:$G$10000=$I$2,ROW($5:$10000),4^8),ROW(B36)),1)</f>
        <v>0</v>
      </c>
      <c r="D40" s="6">
        <f t="array" ref="D40">INDEX(合同录入表!D:D,SMALL(IF(合同录入表!$G$5:$G$10000=$I$2,ROW($5:$10000),4^8),ROW(C36)),1)</f>
        <v>0</v>
      </c>
      <c r="E40" s="6">
        <f t="array" ref="E40">INDEX(合同录入表!E:E,SMALL(IF(合同录入表!$G$5:$G$10000=$I$2,ROW($5:$10000),4^8),ROW(D36)),1)</f>
        <v>0</v>
      </c>
      <c r="F40" s="6">
        <f t="array" ref="F40">INDEX(合同录入表!F:F,SMALL(IF(合同录入表!$G$5:$G$10000=$I$2,ROW($5:$10000),4^8),ROW(E36)),1)</f>
        <v>0</v>
      </c>
      <c r="G40" s="6">
        <f t="array" ref="G40">INDEX(合同录入表!G:G,SMALL(IF(合同录入表!$G$5:$G$10000=$I$2,ROW($5:$10000),4^8),ROW(F36)),1)</f>
        <v>0</v>
      </c>
      <c r="H40" s="6">
        <f t="array" ref="H40">INDEX(合同录入表!H:H,SMALL(IF(合同录入表!$G$5:$G$10000=$I$2,ROW($5:$10000),4^8),ROW(G36)),1)</f>
        <v>0</v>
      </c>
      <c r="I40" s="6">
        <f t="array" ref="I40">INDEX(合同录入表!I:I,SMALL(IF(合同录入表!$G$5:$G$10000=$I$2,ROW($5:$10000),4^8),ROW(H36)),1)</f>
        <v>0</v>
      </c>
      <c r="J40" s="6">
        <f t="array" ref="J40">INDEX(合同录入表!J:J,SMALL(IF(合同录入表!$G$5:$G$10000=$I$2,ROW($5:$10000),4^8),ROW(I36)),1)</f>
        <v>0</v>
      </c>
    </row>
    <row r="41" s="1" customFormat="1" customHeight="1" spans="2:10">
      <c r="B41" s="6">
        <f t="array" ref="B41">INDEX(合同录入表!B:B,SMALL(IF(合同录入表!$G$5:$G$10000=$I$2,ROW($5:$10000),4^8),ROW(A37)),1)</f>
        <v>0</v>
      </c>
      <c r="C41" s="7">
        <f t="array" ref="C41">INDEX(合同录入表!C:C,SMALL(IF(合同录入表!$G$5:$G$10000=$I$2,ROW($5:$10000),4^8),ROW(B37)),1)</f>
        <v>0</v>
      </c>
      <c r="D41" s="6">
        <f t="array" ref="D41">INDEX(合同录入表!D:D,SMALL(IF(合同录入表!$G$5:$G$10000=$I$2,ROW($5:$10000),4^8),ROW(C37)),1)</f>
        <v>0</v>
      </c>
      <c r="E41" s="6">
        <f t="array" ref="E41">INDEX(合同录入表!E:E,SMALL(IF(合同录入表!$G$5:$G$10000=$I$2,ROW($5:$10000),4^8),ROW(D37)),1)</f>
        <v>0</v>
      </c>
      <c r="F41" s="6">
        <f t="array" ref="F41">INDEX(合同录入表!F:F,SMALL(IF(合同录入表!$G$5:$G$10000=$I$2,ROW($5:$10000),4^8),ROW(E37)),1)</f>
        <v>0</v>
      </c>
      <c r="G41" s="6">
        <f t="array" ref="G41">INDEX(合同录入表!G:G,SMALL(IF(合同录入表!$G$5:$G$10000=$I$2,ROW($5:$10000),4^8),ROW(F37)),1)</f>
        <v>0</v>
      </c>
      <c r="H41" s="6">
        <f t="array" ref="H41">INDEX(合同录入表!H:H,SMALL(IF(合同录入表!$G$5:$G$10000=$I$2,ROW($5:$10000),4^8),ROW(G37)),1)</f>
        <v>0</v>
      </c>
      <c r="I41" s="6">
        <f t="array" ref="I41">INDEX(合同录入表!I:I,SMALL(IF(合同录入表!$G$5:$G$10000=$I$2,ROW($5:$10000),4^8),ROW(H37)),1)</f>
        <v>0</v>
      </c>
      <c r="J41" s="6">
        <f t="array" ref="J41">INDEX(合同录入表!J:J,SMALL(IF(合同录入表!$G$5:$G$10000=$I$2,ROW($5:$10000),4^8),ROW(I37)),1)</f>
        <v>0</v>
      </c>
    </row>
    <row r="42" s="1" customFormat="1" customHeight="1" spans="2:10">
      <c r="B42" s="6">
        <f t="array" ref="B42">INDEX(合同录入表!B:B,SMALL(IF(合同录入表!$G$5:$G$10000=$I$2,ROW($5:$10000),4^8),ROW(A38)),1)</f>
        <v>0</v>
      </c>
      <c r="C42" s="7">
        <f t="array" ref="C42">INDEX(合同录入表!C:C,SMALL(IF(合同录入表!$G$5:$G$10000=$I$2,ROW($5:$10000),4^8),ROW(B38)),1)</f>
        <v>0</v>
      </c>
      <c r="D42" s="6">
        <f t="array" ref="D42">INDEX(合同录入表!D:D,SMALL(IF(合同录入表!$G$5:$G$10000=$I$2,ROW($5:$10000),4^8),ROW(C38)),1)</f>
        <v>0</v>
      </c>
      <c r="E42" s="6">
        <f t="array" ref="E42">INDEX(合同录入表!E:E,SMALL(IF(合同录入表!$G$5:$G$10000=$I$2,ROW($5:$10000),4^8),ROW(D38)),1)</f>
        <v>0</v>
      </c>
      <c r="F42" s="6">
        <f t="array" ref="F42">INDEX(合同录入表!F:F,SMALL(IF(合同录入表!$G$5:$G$10000=$I$2,ROW($5:$10000),4^8),ROW(E38)),1)</f>
        <v>0</v>
      </c>
      <c r="G42" s="6">
        <f t="array" ref="G42">INDEX(合同录入表!G:G,SMALL(IF(合同录入表!$G$5:$G$10000=$I$2,ROW($5:$10000),4^8),ROW(F38)),1)</f>
        <v>0</v>
      </c>
      <c r="H42" s="6">
        <f t="array" ref="H42">INDEX(合同录入表!H:H,SMALL(IF(合同录入表!$G$5:$G$10000=$I$2,ROW($5:$10000),4^8),ROW(G38)),1)</f>
        <v>0</v>
      </c>
      <c r="I42" s="6">
        <f t="array" ref="I42">INDEX(合同录入表!I:I,SMALL(IF(合同录入表!$G$5:$G$10000=$I$2,ROW($5:$10000),4^8),ROW(H38)),1)</f>
        <v>0</v>
      </c>
      <c r="J42" s="6">
        <f t="array" ref="J42">INDEX(合同录入表!J:J,SMALL(IF(合同录入表!$G$5:$G$10000=$I$2,ROW($5:$10000),4^8),ROW(I38)),1)</f>
        <v>0</v>
      </c>
    </row>
    <row r="43" s="1" customFormat="1" customHeight="1" spans="2:10">
      <c r="B43" s="6">
        <f t="array" ref="B43">INDEX(合同录入表!B:B,SMALL(IF(合同录入表!$G$5:$G$10000=$I$2,ROW($5:$10000),4^8),ROW(A39)),1)</f>
        <v>0</v>
      </c>
      <c r="C43" s="7">
        <f t="array" ref="C43">INDEX(合同录入表!C:C,SMALL(IF(合同录入表!$G$5:$G$10000=$I$2,ROW($5:$10000),4^8),ROW(B39)),1)</f>
        <v>0</v>
      </c>
      <c r="D43" s="6">
        <f t="array" ref="D43">INDEX(合同录入表!D:D,SMALL(IF(合同录入表!$G$5:$G$10000=$I$2,ROW($5:$10000),4^8),ROW(C39)),1)</f>
        <v>0</v>
      </c>
      <c r="E43" s="6">
        <f t="array" ref="E43">INDEX(合同录入表!E:E,SMALL(IF(合同录入表!$G$5:$G$10000=$I$2,ROW($5:$10000),4^8),ROW(D39)),1)</f>
        <v>0</v>
      </c>
      <c r="F43" s="6">
        <f t="array" ref="F43">INDEX(合同录入表!F:F,SMALL(IF(合同录入表!$G$5:$G$10000=$I$2,ROW($5:$10000),4^8),ROW(E39)),1)</f>
        <v>0</v>
      </c>
      <c r="G43" s="6">
        <f t="array" ref="G43">INDEX(合同录入表!G:G,SMALL(IF(合同录入表!$G$5:$G$10000=$I$2,ROW($5:$10000),4^8),ROW(F39)),1)</f>
        <v>0</v>
      </c>
      <c r="H43" s="6">
        <f t="array" ref="H43">INDEX(合同录入表!H:H,SMALL(IF(合同录入表!$G$5:$G$10000=$I$2,ROW($5:$10000),4^8),ROW(G39)),1)</f>
        <v>0</v>
      </c>
      <c r="I43" s="6">
        <f t="array" ref="I43">INDEX(合同录入表!I:I,SMALL(IF(合同录入表!$G$5:$G$10000=$I$2,ROW($5:$10000),4^8),ROW(H39)),1)</f>
        <v>0</v>
      </c>
      <c r="J43" s="6">
        <f t="array" ref="J43">INDEX(合同录入表!J:J,SMALL(IF(合同录入表!$G$5:$G$10000=$I$2,ROW($5:$10000),4^8),ROW(I39)),1)</f>
        <v>0</v>
      </c>
    </row>
    <row r="44" s="1" customFormat="1" customHeight="1" spans="2:10">
      <c r="B44" s="6">
        <f t="array" ref="B44">INDEX(合同录入表!B:B,SMALL(IF(合同录入表!$G$5:$G$10000=$I$2,ROW($5:$10000),4^8),ROW(A40)),1)</f>
        <v>0</v>
      </c>
      <c r="C44" s="7">
        <f t="array" ref="C44">INDEX(合同录入表!C:C,SMALL(IF(合同录入表!$G$5:$G$10000=$I$2,ROW($5:$10000),4^8),ROW(B40)),1)</f>
        <v>0</v>
      </c>
      <c r="D44" s="6">
        <f t="array" ref="D44">INDEX(合同录入表!D:D,SMALL(IF(合同录入表!$G$5:$G$10000=$I$2,ROW($5:$10000),4^8),ROW(C40)),1)</f>
        <v>0</v>
      </c>
      <c r="E44" s="6">
        <f t="array" ref="E44">INDEX(合同录入表!E:E,SMALL(IF(合同录入表!$G$5:$G$10000=$I$2,ROW($5:$10000),4^8),ROW(D40)),1)</f>
        <v>0</v>
      </c>
      <c r="F44" s="6">
        <f t="array" ref="F44">INDEX(合同录入表!F:F,SMALL(IF(合同录入表!$G$5:$G$10000=$I$2,ROW($5:$10000),4^8),ROW(E40)),1)</f>
        <v>0</v>
      </c>
      <c r="G44" s="6">
        <f t="array" ref="G44">INDEX(合同录入表!G:G,SMALL(IF(合同录入表!$G$5:$G$10000=$I$2,ROW($5:$10000),4^8),ROW(F40)),1)</f>
        <v>0</v>
      </c>
      <c r="H44" s="6">
        <f t="array" ref="H44">INDEX(合同录入表!H:H,SMALL(IF(合同录入表!$G$5:$G$10000=$I$2,ROW($5:$10000),4^8),ROW(G40)),1)</f>
        <v>0</v>
      </c>
      <c r="I44" s="6">
        <f t="array" ref="I44">INDEX(合同录入表!I:I,SMALL(IF(合同录入表!$G$5:$G$10000=$I$2,ROW($5:$10000),4^8),ROW(H40)),1)</f>
        <v>0</v>
      </c>
      <c r="J44" s="6">
        <f t="array" ref="J44">INDEX(合同录入表!J:J,SMALL(IF(合同录入表!$G$5:$G$10000=$I$2,ROW($5:$10000),4^8),ROW(I40)),1)</f>
        <v>0</v>
      </c>
    </row>
    <row r="45" s="1" customFormat="1" customHeight="1" spans="2:10">
      <c r="B45" s="6">
        <f t="array" ref="B45">INDEX(合同录入表!B:B,SMALL(IF(合同录入表!$G$5:$G$10000=$I$2,ROW($5:$10000),4^8),ROW(A41)),1)</f>
        <v>0</v>
      </c>
      <c r="C45" s="7">
        <f t="array" ref="C45">INDEX(合同录入表!C:C,SMALL(IF(合同录入表!$G$5:$G$10000=$I$2,ROW($5:$10000),4^8),ROW(B41)),1)</f>
        <v>0</v>
      </c>
      <c r="D45" s="6">
        <f t="array" ref="D45">INDEX(合同录入表!D:D,SMALL(IF(合同录入表!$G$5:$G$10000=$I$2,ROW($5:$10000),4^8),ROW(C41)),1)</f>
        <v>0</v>
      </c>
      <c r="E45" s="6">
        <f t="array" ref="E45">INDEX(合同录入表!E:E,SMALL(IF(合同录入表!$G$5:$G$10000=$I$2,ROW($5:$10000),4^8),ROW(D41)),1)</f>
        <v>0</v>
      </c>
      <c r="F45" s="6">
        <f t="array" ref="F45">INDEX(合同录入表!F:F,SMALL(IF(合同录入表!$G$5:$G$10000=$I$2,ROW($5:$10000),4^8),ROW(E41)),1)</f>
        <v>0</v>
      </c>
      <c r="G45" s="6">
        <f t="array" ref="G45">INDEX(合同录入表!G:G,SMALL(IF(合同录入表!$G$5:$G$10000=$I$2,ROW($5:$10000),4^8),ROW(F41)),1)</f>
        <v>0</v>
      </c>
      <c r="H45" s="6">
        <f t="array" ref="H45">INDEX(合同录入表!H:H,SMALL(IF(合同录入表!$G$5:$G$10000=$I$2,ROW($5:$10000),4^8),ROW(G41)),1)</f>
        <v>0</v>
      </c>
      <c r="I45" s="6">
        <f t="array" ref="I45">INDEX(合同录入表!I:I,SMALL(IF(合同录入表!$G$5:$G$10000=$I$2,ROW($5:$10000),4^8),ROW(H41)),1)</f>
        <v>0</v>
      </c>
      <c r="J45" s="6">
        <f t="array" ref="J45">INDEX(合同录入表!J:J,SMALL(IF(合同录入表!$G$5:$G$10000=$I$2,ROW($5:$10000),4^8),ROW(I41)),1)</f>
        <v>0</v>
      </c>
    </row>
    <row r="46" s="1" customFormat="1" customHeight="1" spans="2:10">
      <c r="B46" s="6">
        <f t="array" ref="B46">INDEX(合同录入表!B:B,SMALL(IF(合同录入表!$G$5:$G$10000=$I$2,ROW($5:$10000),4^8),ROW(A42)),1)</f>
        <v>0</v>
      </c>
      <c r="C46" s="7">
        <f t="array" ref="C46">INDEX(合同录入表!C:C,SMALL(IF(合同录入表!$G$5:$G$10000=$I$2,ROW($5:$10000),4^8),ROW(B42)),1)</f>
        <v>0</v>
      </c>
      <c r="D46" s="6">
        <f t="array" ref="D46">INDEX(合同录入表!D:D,SMALL(IF(合同录入表!$G$5:$G$10000=$I$2,ROW($5:$10000),4^8),ROW(C42)),1)</f>
        <v>0</v>
      </c>
      <c r="E46" s="6">
        <f t="array" ref="E46">INDEX(合同录入表!E:E,SMALL(IF(合同录入表!$G$5:$G$10000=$I$2,ROW($5:$10000),4^8),ROW(D42)),1)</f>
        <v>0</v>
      </c>
      <c r="F46" s="6">
        <f t="array" ref="F46">INDEX(合同录入表!F:F,SMALL(IF(合同录入表!$G$5:$G$10000=$I$2,ROW($5:$10000),4^8),ROW(E42)),1)</f>
        <v>0</v>
      </c>
      <c r="G46" s="6">
        <f t="array" ref="G46">INDEX(合同录入表!G:G,SMALL(IF(合同录入表!$G$5:$G$10000=$I$2,ROW($5:$10000),4^8),ROW(F42)),1)</f>
        <v>0</v>
      </c>
      <c r="H46" s="6">
        <f t="array" ref="H46">INDEX(合同录入表!H:H,SMALL(IF(合同录入表!$G$5:$G$10000=$I$2,ROW($5:$10000),4^8),ROW(G42)),1)</f>
        <v>0</v>
      </c>
      <c r="I46" s="6">
        <f t="array" ref="I46">INDEX(合同录入表!I:I,SMALL(IF(合同录入表!$G$5:$G$10000=$I$2,ROW($5:$10000),4^8),ROW(H42)),1)</f>
        <v>0</v>
      </c>
      <c r="J46" s="6">
        <f t="array" ref="J46">INDEX(合同录入表!J:J,SMALL(IF(合同录入表!$G$5:$G$10000=$I$2,ROW($5:$10000),4^8),ROW(I42)),1)</f>
        <v>0</v>
      </c>
    </row>
    <row r="47" s="1" customFormat="1" customHeight="1" spans="2:10">
      <c r="B47" s="6">
        <f t="array" ref="B47">INDEX(合同录入表!B:B,SMALL(IF(合同录入表!$G$5:$G$10000=$I$2,ROW($5:$10000),4^8),ROW(A43)),1)</f>
        <v>0</v>
      </c>
      <c r="C47" s="7">
        <f t="array" ref="C47">INDEX(合同录入表!C:C,SMALL(IF(合同录入表!$G$5:$G$10000=$I$2,ROW($5:$10000),4^8),ROW(B43)),1)</f>
        <v>0</v>
      </c>
      <c r="D47" s="6">
        <f t="array" ref="D47">INDEX(合同录入表!D:D,SMALL(IF(合同录入表!$G$5:$G$10000=$I$2,ROW($5:$10000),4^8),ROW(C43)),1)</f>
        <v>0</v>
      </c>
      <c r="E47" s="6">
        <f t="array" ref="E47">INDEX(合同录入表!E:E,SMALL(IF(合同录入表!$G$5:$G$10000=$I$2,ROW($5:$10000),4^8),ROW(D43)),1)</f>
        <v>0</v>
      </c>
      <c r="F47" s="6">
        <f t="array" ref="F47">INDEX(合同录入表!F:F,SMALL(IF(合同录入表!$G$5:$G$10000=$I$2,ROW($5:$10000),4^8),ROW(E43)),1)</f>
        <v>0</v>
      </c>
      <c r="G47" s="6">
        <f t="array" ref="G47">INDEX(合同录入表!G:G,SMALL(IF(合同录入表!$G$5:$G$10000=$I$2,ROW($5:$10000),4^8),ROW(F43)),1)</f>
        <v>0</v>
      </c>
      <c r="H47" s="6">
        <f t="array" ref="H47">INDEX(合同录入表!H:H,SMALL(IF(合同录入表!$G$5:$G$10000=$I$2,ROW($5:$10000),4^8),ROW(G43)),1)</f>
        <v>0</v>
      </c>
      <c r="I47" s="6">
        <f t="array" ref="I47">INDEX(合同录入表!I:I,SMALL(IF(合同录入表!$G$5:$G$10000=$I$2,ROW($5:$10000),4^8),ROW(H43)),1)</f>
        <v>0</v>
      </c>
      <c r="J47" s="6">
        <f t="array" ref="J47">INDEX(合同录入表!J:J,SMALL(IF(合同录入表!$G$5:$G$10000=$I$2,ROW($5:$10000),4^8),ROW(I43)),1)</f>
        <v>0</v>
      </c>
    </row>
    <row r="48" s="1" customFormat="1" customHeight="1" spans="2:10">
      <c r="B48" s="6">
        <f t="array" ref="B48">INDEX(合同录入表!B:B,SMALL(IF(合同录入表!$G$5:$G$10000=$I$2,ROW($5:$10000),4^8),ROW(A44)),1)</f>
        <v>0</v>
      </c>
      <c r="C48" s="7">
        <f t="array" ref="C48">INDEX(合同录入表!C:C,SMALL(IF(合同录入表!$G$5:$G$10000=$I$2,ROW($5:$10000),4^8),ROW(B44)),1)</f>
        <v>0</v>
      </c>
      <c r="D48" s="6">
        <f t="array" ref="D48">INDEX(合同录入表!D:D,SMALL(IF(合同录入表!$G$5:$G$10000=$I$2,ROW($5:$10000),4^8),ROW(C44)),1)</f>
        <v>0</v>
      </c>
      <c r="E48" s="6">
        <f t="array" ref="E48">INDEX(合同录入表!E:E,SMALL(IF(合同录入表!$G$5:$G$10000=$I$2,ROW($5:$10000),4^8),ROW(D44)),1)</f>
        <v>0</v>
      </c>
      <c r="F48" s="6">
        <f t="array" ref="F48">INDEX(合同录入表!F:F,SMALL(IF(合同录入表!$G$5:$G$10000=$I$2,ROW($5:$10000),4^8),ROW(E44)),1)</f>
        <v>0</v>
      </c>
      <c r="G48" s="6">
        <f t="array" ref="G48">INDEX(合同录入表!G:G,SMALL(IF(合同录入表!$G$5:$G$10000=$I$2,ROW($5:$10000),4^8),ROW(F44)),1)</f>
        <v>0</v>
      </c>
      <c r="H48" s="6">
        <f t="array" ref="H48">INDEX(合同录入表!H:H,SMALL(IF(合同录入表!$G$5:$G$10000=$I$2,ROW($5:$10000),4^8),ROW(G44)),1)</f>
        <v>0</v>
      </c>
      <c r="I48" s="6">
        <f t="array" ref="I48">INDEX(合同录入表!I:I,SMALL(IF(合同录入表!$G$5:$G$10000=$I$2,ROW($5:$10000),4^8),ROW(H44)),1)</f>
        <v>0</v>
      </c>
      <c r="J48" s="6">
        <f t="array" ref="J48">INDEX(合同录入表!J:J,SMALL(IF(合同录入表!$G$5:$G$10000=$I$2,ROW($5:$10000),4^8),ROW(I44)),1)</f>
        <v>0</v>
      </c>
    </row>
    <row r="49" s="1" customFormat="1" customHeight="1" spans="2:10">
      <c r="B49" s="6">
        <f t="array" ref="B49">INDEX(合同录入表!B:B,SMALL(IF(合同录入表!$G$5:$G$10000=$I$2,ROW($5:$10000),4^8),ROW(A45)),1)</f>
        <v>0</v>
      </c>
      <c r="C49" s="7">
        <f t="array" ref="C49">INDEX(合同录入表!C:C,SMALL(IF(合同录入表!$G$5:$G$10000=$I$2,ROW($5:$10000),4^8),ROW(B45)),1)</f>
        <v>0</v>
      </c>
      <c r="D49" s="6">
        <f t="array" ref="D49">INDEX(合同录入表!D:D,SMALL(IF(合同录入表!$G$5:$G$10000=$I$2,ROW($5:$10000),4^8),ROW(C45)),1)</f>
        <v>0</v>
      </c>
      <c r="E49" s="6">
        <f t="array" ref="E49">INDEX(合同录入表!E:E,SMALL(IF(合同录入表!$G$5:$G$10000=$I$2,ROW($5:$10000),4^8),ROW(D45)),1)</f>
        <v>0</v>
      </c>
      <c r="F49" s="6">
        <f t="array" ref="F49">INDEX(合同录入表!F:F,SMALL(IF(合同录入表!$G$5:$G$10000=$I$2,ROW($5:$10000),4^8),ROW(E45)),1)</f>
        <v>0</v>
      </c>
      <c r="G49" s="6">
        <f t="array" ref="G49">INDEX(合同录入表!G:G,SMALL(IF(合同录入表!$G$5:$G$10000=$I$2,ROW($5:$10000),4^8),ROW(F45)),1)</f>
        <v>0</v>
      </c>
      <c r="H49" s="6">
        <f t="array" ref="H49">INDEX(合同录入表!H:H,SMALL(IF(合同录入表!$G$5:$G$10000=$I$2,ROW($5:$10000),4^8),ROW(G45)),1)</f>
        <v>0</v>
      </c>
      <c r="I49" s="6">
        <f t="array" ref="I49">INDEX(合同录入表!I:I,SMALL(IF(合同录入表!$G$5:$G$10000=$I$2,ROW($5:$10000),4^8),ROW(H45)),1)</f>
        <v>0</v>
      </c>
      <c r="J49" s="6">
        <f t="array" ref="J49">INDEX(合同录入表!J:J,SMALL(IF(合同录入表!$G$5:$G$10000=$I$2,ROW($5:$10000),4^8),ROW(I45)),1)</f>
        <v>0</v>
      </c>
    </row>
    <row r="50" s="1" customFormat="1" customHeight="1" spans="2:10">
      <c r="B50" s="6">
        <f t="array" ref="B50">INDEX(合同录入表!B:B,SMALL(IF(合同录入表!$G$5:$G$10000=$I$2,ROW($5:$10000),4^8),ROW(A46)),1)</f>
        <v>0</v>
      </c>
      <c r="C50" s="7">
        <f t="array" ref="C50">INDEX(合同录入表!C:C,SMALL(IF(合同录入表!$G$5:$G$10000=$I$2,ROW($5:$10000),4^8),ROW(B46)),1)</f>
        <v>0</v>
      </c>
      <c r="D50" s="6">
        <f t="array" ref="D50">INDEX(合同录入表!D:D,SMALL(IF(合同录入表!$G$5:$G$10000=$I$2,ROW($5:$10000),4^8),ROW(C46)),1)</f>
        <v>0</v>
      </c>
      <c r="E50" s="6">
        <f t="array" ref="E50">INDEX(合同录入表!E:E,SMALL(IF(合同录入表!$G$5:$G$10000=$I$2,ROW($5:$10000),4^8),ROW(D46)),1)</f>
        <v>0</v>
      </c>
      <c r="F50" s="6">
        <f t="array" ref="F50">INDEX(合同录入表!F:F,SMALL(IF(合同录入表!$G$5:$G$10000=$I$2,ROW($5:$10000),4^8),ROW(E46)),1)</f>
        <v>0</v>
      </c>
      <c r="G50" s="6">
        <f t="array" ref="G50">INDEX(合同录入表!G:G,SMALL(IF(合同录入表!$G$5:$G$10000=$I$2,ROW($5:$10000),4^8),ROW(F46)),1)</f>
        <v>0</v>
      </c>
      <c r="H50" s="6">
        <f t="array" ref="H50">INDEX(合同录入表!H:H,SMALL(IF(合同录入表!$G$5:$G$10000=$I$2,ROW($5:$10000),4^8),ROW(G46)),1)</f>
        <v>0</v>
      </c>
      <c r="I50" s="6">
        <f t="array" ref="I50">INDEX(合同录入表!I:I,SMALL(IF(合同录入表!$G$5:$G$10000=$I$2,ROW($5:$10000),4^8),ROW(H46)),1)</f>
        <v>0</v>
      </c>
      <c r="J50" s="6">
        <f t="array" ref="J50">INDEX(合同录入表!J:J,SMALL(IF(合同录入表!$G$5:$G$10000=$I$2,ROW($5:$10000),4^8),ROW(I46)),1)</f>
        <v>0</v>
      </c>
    </row>
  </sheetData>
  <mergeCells count="1">
    <mergeCell ref="B2:G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R21" sqref="R21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合同录入表</vt:lpstr>
      <vt:lpstr>业务员明细表</vt:lpstr>
      <vt:lpstr>项目明细查询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柳羲</cp:lastModifiedBy>
  <dcterms:created xsi:type="dcterms:W3CDTF">2021-11-25T08:53:00Z</dcterms:created>
  <dcterms:modified xsi:type="dcterms:W3CDTF">2021-12-16T06:13:17Z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42CCAF1136534D7DADC20980C43039E0</vt:lpwstr>
  </property>
  <property fmtid="{D5CDD505-2E9C-101B-9397-08002B2CF9AE}" pid="3" name="KSOProductBuildVer">
    <vt:lpwstr>2052-10.1.0.7698</vt:lpwstr>
  </property>
  <property fmtid="{D5CDD505-2E9C-101B-9397-08002B2CF9AE}" pid="4" name="KSOTemplateUUID">
    <vt:lpwstr>v1.0_mb_O0YS4WJWJ7AGjaOAjfto5A==</vt:lpwstr>
  </property>
</Properties>
</file>