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 activeTab="2"/>
  </bookViews>
  <sheets>
    <sheet name="封面" sheetId="10" r:id="rId1"/>
    <sheet name="编制说明" sheetId="7" r:id="rId2"/>
    <sheet name="计算表" sheetId="12" r:id="rId3"/>
    <sheet name="管材汇总" sheetId="14" r:id="rId4"/>
    <sheet name="材料设置" sheetId="13" r:id="rId5"/>
    <sheet name="单位设置" sheetId="16" r:id="rId6"/>
    <sheet name="使用说明" sheetId="15" r:id="rId7"/>
  </sheets>
  <definedNames>
    <definedName name="_xlnm._FilterDatabase" localSheetId="2" hidden="1">计算表!$A$4:$Q$413</definedName>
    <definedName name="js">EVALUATE(SUBSTITUTE(SUBSTITUTE(SUBSTITUTE(SUBSTITUTE(SUBSTITUTE(SUBSTITUTE(计算表!$E:$E,"{","*ISTEXT(""{"),"}","}"")"),"×","*"),"÷","/"),"[","("),"]",")"))</definedName>
    <definedName name="_xlnm.Print_Area" localSheetId="2">计算表!$A:$Q</definedName>
    <definedName name="_xlnm.Print_Titles" localSheetId="3">管材汇总!$1:$3</definedName>
    <definedName name="_xlnm.Print_Titles" localSheetId="2">计算表!$1:$3</definedName>
    <definedName name="材料分类">OFFSET(材料设置!$A$1,0,0,1,COUNTA(材料设置!$1:$1))</definedName>
    <definedName name="材料名称">OFFSET(材料设置!$A$1,1,MATCH(计算表!$B1,材料设置!$1:$1,0)-1,COUNTA(OFFSET(材料设置!$A$1,1,MATCH(计算表!$B1,材料设置!$1:$1,0)-1,500,1)),1)</definedName>
    <definedName name="gs">ROUND(EVALUATE(SUBSTITUTE(SUBSTITUTE(计算表!$E1,"[","*ISTEXT(""["),"]","]"")")),2)</definedName>
    <definedName name="dw">OFFSET(单位设置!$A$2,,,COUNTA(单位设置!$A$2:$A$55))</definedName>
  </definedNames>
  <calcPr calcId="144525"/>
</workbook>
</file>

<file path=xl/sharedStrings.xml><?xml version="1.0" encoding="utf-8"?>
<sst xmlns="http://schemas.openxmlformats.org/spreadsheetml/2006/main" count="118">
  <si>
    <t>工程量计算书</t>
  </si>
  <si>
    <t>建设单位：</t>
  </si>
  <si>
    <t>XX建设有限公司</t>
  </si>
  <si>
    <t>工程名称：</t>
  </si>
  <si>
    <t>XX别墅区3#楼</t>
  </si>
  <si>
    <t>建筑面积：</t>
  </si>
  <si>
    <t>2105㎡</t>
  </si>
  <si>
    <t>编制单位：</t>
  </si>
  <si>
    <t>XX建筑工程有限公司</t>
  </si>
  <si>
    <t>编 制 人：</t>
  </si>
  <si>
    <t>XXX</t>
  </si>
  <si>
    <t>编制日期：</t>
  </si>
  <si>
    <t>编制说明</t>
  </si>
  <si>
    <t>一、</t>
  </si>
  <si>
    <t>编制依据</t>
  </si>
  <si>
    <t>1、</t>
  </si>
  <si>
    <t>本工程量依据XX设计院设计的XX工程施工蓝图及工程变更、联系单</t>
  </si>
  <si>
    <t>2、</t>
  </si>
  <si>
    <t>本工程量采用2013清单规则编制</t>
  </si>
  <si>
    <t>二、</t>
  </si>
  <si>
    <t>本预算不包括电梯安装，弱电、消防、通风工程只计算预留预埋部分；</t>
  </si>
  <si>
    <t>电 气 工 程 量 计 算 表</t>
  </si>
  <si>
    <t>计算部位</t>
  </si>
  <si>
    <t>材料分类</t>
  </si>
  <si>
    <t>材料名称</t>
  </si>
  <si>
    <t>单位</t>
  </si>
  <si>
    <t>计     算    式</t>
  </si>
  <si>
    <t>小 计</t>
  </si>
  <si>
    <t>倍数</t>
  </si>
  <si>
    <t>辅助例</t>
  </si>
  <si>
    <t>合 计</t>
  </si>
  <si>
    <t>说明</t>
  </si>
  <si>
    <t>配管</t>
  </si>
  <si>
    <t>配线</t>
  </si>
  <si>
    <t>桥架</t>
  </si>
  <si>
    <t>电缆</t>
  </si>
  <si>
    <t>配电箱</t>
  </si>
  <si>
    <t>照明器具</t>
  </si>
  <si>
    <t>其他</t>
  </si>
  <si>
    <t>列1</t>
  </si>
  <si>
    <t>列2</t>
  </si>
  <si>
    <t>列3</t>
  </si>
  <si>
    <t>列6</t>
  </si>
  <si>
    <t>列14</t>
  </si>
  <si>
    <t>列15</t>
  </si>
  <si>
    <t>列4</t>
  </si>
  <si>
    <t>列16</t>
  </si>
  <si>
    <t>列17</t>
  </si>
  <si>
    <t>列5</t>
  </si>
  <si>
    <t>列253</t>
  </si>
  <si>
    <t>列252</t>
  </si>
  <si>
    <t>列2522</t>
  </si>
  <si>
    <t>列25223</t>
  </si>
  <si>
    <t>列25222</t>
  </si>
  <si>
    <t>列2523</t>
  </si>
  <si>
    <t>列26</t>
  </si>
  <si>
    <t>1层客厅</t>
  </si>
  <si>
    <t>SC32</t>
  </si>
  <si>
    <t>m</t>
  </si>
  <si>
    <t>12+59*63[2楼]+85*46/2[1楼备注]</t>
  </si>
  <si>
    <t>SC40</t>
  </si>
  <si>
    <t>12+59+63+（5*2+85+47）*2</t>
  </si>
  <si>
    <t>90*2+25*2</t>
  </si>
  <si>
    <t>123+156</t>
  </si>
  <si>
    <t>BV2.5</t>
  </si>
  <si>
    <t>吊灯</t>
  </si>
  <si>
    <t>个</t>
  </si>
  <si>
    <t>15+20+25+30*2[3楼4楼灯具]</t>
  </si>
  <si>
    <t>300*100*50</t>
  </si>
  <si>
    <t>2+10+5+16+8[备注]</t>
  </si>
  <si>
    <t>XX配电箱</t>
  </si>
  <si>
    <t>台</t>
  </si>
  <si>
    <t>其他2</t>
  </si>
  <si>
    <t>1+2+3[备注]</t>
  </si>
  <si>
    <t>2层客厅</t>
  </si>
  <si>
    <t>SC20</t>
  </si>
  <si>
    <t>15+3+9+13*2*2</t>
  </si>
  <si>
    <t>SC15</t>
  </si>
  <si>
    <t>13+15+(3+6+9)*2+13</t>
  </si>
  <si>
    <t>120*3+90*2</t>
  </si>
  <si>
    <t>123+156+50</t>
  </si>
  <si>
    <t>BV6</t>
  </si>
  <si>
    <t>15+20+25+30*2[3楼4楼灯具]+130</t>
  </si>
  <si>
    <t>200*100*50</t>
  </si>
  <si>
    <t>2+10+5+16+8[备注]+30</t>
  </si>
  <si>
    <t>3+3</t>
  </si>
  <si>
    <t>其他1</t>
  </si>
  <si>
    <t>块</t>
  </si>
  <si>
    <t>1+2+3[备注]+3</t>
  </si>
  <si>
    <t>管 线 材 料 工 程 量 汇 总 表</t>
  </si>
  <si>
    <t>序号</t>
  </si>
  <si>
    <t>配管/m</t>
  </si>
  <si>
    <t>工程量</t>
  </si>
  <si>
    <t>配线/m</t>
  </si>
  <si>
    <t>工程量2</t>
  </si>
  <si>
    <t>桥架/m</t>
  </si>
  <si>
    <t>工程量3</t>
  </si>
  <si>
    <t>电缆/m</t>
  </si>
  <si>
    <t>工程量4</t>
  </si>
  <si>
    <t>配电箱/台</t>
  </si>
  <si>
    <t>工程量5</t>
  </si>
  <si>
    <t>照明器具/个</t>
  </si>
  <si>
    <t>工程量6</t>
  </si>
  <si>
    <t>工程量7</t>
  </si>
  <si>
    <t>荧光灯</t>
  </si>
  <si>
    <t>SC25</t>
  </si>
  <si>
    <t>其他3</t>
  </si>
  <si>
    <t>其他4</t>
  </si>
  <si>
    <t>其他5</t>
  </si>
  <si>
    <t>其他6</t>
  </si>
  <si>
    <t>提示：在A列输入单位，可在计算表内下拉选择</t>
  </si>
  <si>
    <t>说明：</t>
  </si>
  <si>
    <t>插入行后，请全选A-R列，长按右下角绿点向下拉，切记整行下拉复制公式，复制上列公式后，将非公式内容清除即可如下图</t>
  </si>
  <si>
    <t>增加备注时，在要增加备注的位置用小写状态下的中括号[]，填在计算式的后面，如：2*2[宽]+2*3[高]，其结果为10</t>
  </si>
  <si>
    <t>3、</t>
  </si>
  <si>
    <t>在单位页面内A列输入单位，可在计算表内下拉选择</t>
  </si>
  <si>
    <t>4、</t>
  </si>
  <si>
    <t>将材料按【材料设置】内顺序填入，可在计算表内二级联动下拉选择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</si>
</sst>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.00_ "/>
  </numFmts>
  <fonts count="42">
    <font>
      <sz val="12"/>
      <name val="宋体"/>
      <charset val="134"/>
    </font>
    <font>
      <sz val="11"/>
      <name val="宋体"/>
      <charset val="134"/>
    </font>
    <font>
      <b/>
      <sz val="11"/>
      <color theme="0"/>
      <name val="宋体"/>
      <charset val="134"/>
    </font>
    <font>
      <b/>
      <sz val="11"/>
      <color rgb="FFFF0000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6"/>
      <color indexed="8"/>
      <name val="宋体"/>
      <charset val="134"/>
    </font>
    <font>
      <b/>
      <sz val="14"/>
      <color indexed="8"/>
      <name val="宋体"/>
      <charset val="134"/>
    </font>
    <font>
      <sz val="14"/>
      <color rgb="FFFF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theme="0"/>
      <name val="宋体"/>
      <charset val="134"/>
    </font>
    <font>
      <sz val="14"/>
      <color indexed="8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sz val="16"/>
      <name val="宋体"/>
      <charset val="134"/>
    </font>
    <font>
      <b/>
      <sz val="11"/>
      <color indexed="12"/>
      <name val="宋体"/>
      <charset val="134"/>
    </font>
    <font>
      <sz val="11"/>
      <color indexed="12"/>
      <name val="宋体"/>
      <charset val="134"/>
    </font>
    <font>
      <b/>
      <sz val="14"/>
      <name val="宋体"/>
      <charset val="134"/>
    </font>
    <font>
      <b/>
      <sz val="28"/>
      <name val="宋体"/>
      <charset val="134"/>
    </font>
    <font>
      <sz val="2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hair">
        <color theme="3" tint="0.4"/>
      </left>
      <right style="hair">
        <color theme="3" tint="0.4"/>
      </right>
      <top style="hair">
        <color theme="3" tint="0.4"/>
      </top>
      <bottom style="hair">
        <color theme="3" tint="0.4"/>
      </bottom>
      <diagonal/>
    </border>
    <border>
      <left/>
      <right/>
      <top/>
      <bottom style="thin">
        <color indexed="18"/>
      </bottom>
      <diagonal/>
    </border>
    <border>
      <left style="thin">
        <color indexed="18"/>
      </left>
      <right style="hair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thin">
        <color indexed="18"/>
      </top>
      <bottom style="hair">
        <color indexed="18"/>
      </bottom>
      <diagonal/>
    </border>
    <border>
      <left/>
      <right style="hair">
        <color indexed="18"/>
      </right>
      <top/>
      <bottom style="hair">
        <color indexed="18"/>
      </bottom>
      <diagonal/>
    </border>
    <border>
      <left style="hair">
        <color indexed="18"/>
      </left>
      <right style="hair">
        <color indexed="18"/>
      </right>
      <top/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thin">
        <color auto="1"/>
      </right>
      <top style="thin">
        <color indexed="18"/>
      </top>
      <bottom style="hair">
        <color indexed="18"/>
      </bottom>
      <diagonal/>
    </border>
    <border>
      <left/>
      <right style="hair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18"/>
      </left>
      <right/>
      <top/>
      <bottom style="hair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18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3" fillId="24" borderId="28" applyNumberFormat="0" applyAlignment="0" applyProtection="0">
      <alignment vertical="center"/>
    </xf>
    <xf numFmtId="0" fontId="35" fillId="24" borderId="26" applyNumberFormat="0" applyAlignment="0" applyProtection="0">
      <alignment vertical="center"/>
    </xf>
    <xf numFmtId="0" fontId="37" fillId="25" borderId="29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143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49" fontId="4" fillId="0" borderId="1" xfId="50" applyNumberFormat="1" applyFont="1" applyBorder="1" applyAlignment="1">
      <alignment horizontal="center" vertical="center" wrapText="1"/>
    </xf>
    <xf numFmtId="0" fontId="4" fillId="0" borderId="1" xfId="50" applyFont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8" fillId="0" borderId="0" xfId="51" applyFont="1" applyFill="1" applyBorder="1" applyAlignment="1">
      <alignment horizontal="centerContinuous" vertical="center" wrapText="1"/>
    </xf>
    <xf numFmtId="0" fontId="9" fillId="0" borderId="0" xfId="51" applyFont="1" applyFill="1" applyBorder="1" applyAlignment="1">
      <alignment horizontal="centerContinuous" vertical="center" wrapText="1"/>
    </xf>
    <xf numFmtId="0" fontId="10" fillId="0" borderId="0" xfId="51" applyFont="1" applyFill="1" applyBorder="1" applyAlignment="1">
      <alignment horizontal="centerContinuous" vertical="center" wrapText="1"/>
    </xf>
    <xf numFmtId="0" fontId="11" fillId="0" borderId="0" xfId="51" applyFont="1" applyFill="1" applyBorder="1" applyAlignment="1">
      <alignment horizontal="left" vertical="center"/>
    </xf>
    <xf numFmtId="0" fontId="12" fillId="0" borderId="0" xfId="51" applyFont="1" applyFill="1" applyBorder="1" applyAlignment="1">
      <alignment vertical="center"/>
    </xf>
    <xf numFmtId="0" fontId="7" fillId="0" borderId="0" xfId="51" applyFont="1" applyFill="1" applyBorder="1" applyAlignment="1">
      <alignment vertical="center"/>
    </xf>
    <xf numFmtId="0" fontId="13" fillId="4" borderId="0" xfId="51" applyFont="1" applyFill="1" applyBorder="1" applyAlignment="1">
      <alignment horizontal="center" vertical="center" wrapText="1"/>
    </xf>
    <xf numFmtId="0" fontId="11" fillId="0" borderId="0" xfId="51" applyFont="1" applyFill="1" applyBorder="1" applyAlignment="1">
      <alignment horizontal="center" vertical="center" wrapText="1"/>
    </xf>
    <xf numFmtId="0" fontId="12" fillId="0" borderId="0" xfId="51" applyFont="1" applyFill="1" applyBorder="1" applyAlignment="1">
      <alignment horizontal="center" vertical="center" wrapText="1"/>
    </xf>
    <xf numFmtId="0" fontId="7" fillId="0" borderId="0" xfId="51" applyFont="1" applyFill="1" applyBorder="1" applyAlignment="1">
      <alignment horizontal="center" vertical="center" wrapText="1"/>
    </xf>
    <xf numFmtId="0" fontId="14" fillId="0" borderId="0" xfId="51" applyFont="1" applyFill="1" applyBorder="1" applyAlignment="1">
      <alignment horizontal="centerContinuous" vertical="center" wrapText="1"/>
    </xf>
    <xf numFmtId="0" fontId="11" fillId="0" borderId="0" xfId="51" applyFont="1" applyFill="1" applyBorder="1" applyAlignment="1">
      <alignment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177" fontId="1" fillId="0" borderId="0" xfId="0" applyNumberFormat="1" applyFont="1" applyAlignment="1" applyProtection="1">
      <alignment horizontal="right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</xf>
    <xf numFmtId="0" fontId="1" fillId="5" borderId="0" xfId="0" applyFont="1" applyFill="1" applyProtection="1">
      <alignment vertical="center"/>
      <protection locked="0"/>
    </xf>
    <xf numFmtId="0" fontId="1" fillId="6" borderId="0" xfId="0" applyFont="1" applyFill="1" applyAlignment="1" applyProtection="1">
      <alignment horizontal="left" vertical="center"/>
    </xf>
    <xf numFmtId="0" fontId="1" fillId="6" borderId="0" xfId="0" applyFont="1" applyFill="1" applyAlignment="1" applyProtection="1">
      <alignment vertical="center"/>
    </xf>
    <xf numFmtId="0" fontId="16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left" vertical="center"/>
    </xf>
    <xf numFmtId="0" fontId="15" fillId="5" borderId="2" xfId="0" applyNumberFormat="1" applyFont="1" applyFill="1" applyBorder="1" applyAlignment="1" applyProtection="1">
      <alignment horizontal="left" vertical="center"/>
    </xf>
    <xf numFmtId="49" fontId="2" fillId="4" borderId="3" xfId="0" applyNumberFormat="1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177" fontId="2" fillId="4" borderId="4" xfId="0" applyNumberFormat="1" applyFont="1" applyFill="1" applyBorder="1" applyAlignment="1" applyProtection="1">
      <alignment horizontal="center" vertical="center" wrapText="1"/>
    </xf>
    <xf numFmtId="49" fontId="1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6" xfId="0" applyFont="1" applyFill="1" applyBorder="1" applyAlignment="1" applyProtection="1">
      <alignment horizontal="left" vertical="center" wrapText="1"/>
      <protection locked="0"/>
    </xf>
    <xf numFmtId="177" fontId="16" fillId="7" borderId="6" xfId="0" applyNumberFormat="1" applyFont="1" applyFill="1" applyBorder="1" applyAlignment="1" applyProtection="1">
      <alignment horizontal="right" vertical="center" wrapText="1"/>
    </xf>
    <xf numFmtId="0" fontId="3" fillId="7" borderId="6" xfId="0" applyFont="1" applyFill="1" applyBorder="1" applyAlignment="1" applyProtection="1">
      <alignment horizontal="center" vertical="center" wrapText="1"/>
      <protection locked="0"/>
    </xf>
    <xf numFmtId="0" fontId="16" fillId="7" borderId="6" xfId="0" applyFont="1" applyFill="1" applyBorder="1" applyAlignment="1" applyProtection="1">
      <alignment horizontal="center" vertical="center" wrapText="1"/>
    </xf>
    <xf numFmtId="49" fontId="19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77" fontId="1" fillId="5" borderId="8" xfId="0" applyNumberFormat="1" applyFont="1" applyFill="1" applyBorder="1" applyAlignment="1" applyProtection="1">
      <alignment horizontal="right" vertical="center" wrapText="1"/>
    </xf>
    <xf numFmtId="0" fontId="15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8" xfId="0" applyNumberFormat="1" applyFont="1" applyFill="1" applyBorder="1" applyAlignment="1" applyProtection="1">
      <alignment horizontal="center" vertical="center" wrapText="1"/>
    </xf>
    <xf numFmtId="49" fontId="19" fillId="0" borderId="7" xfId="0" applyNumberFormat="1" applyFont="1" applyBorder="1" applyAlignment="1" applyProtection="1">
      <alignment horizontal="center" vertical="center" wrapText="1"/>
      <protection locked="0"/>
    </xf>
    <xf numFmtId="176" fontId="1" fillId="0" borderId="8" xfId="0" applyNumberFormat="1" applyFont="1" applyBorder="1" applyAlignment="1" applyProtection="1">
      <alignment horizontal="center" vertical="center" wrapText="1"/>
      <protection locked="0"/>
    </xf>
    <xf numFmtId="49" fontId="19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left" vertical="center" wrapText="1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176" fontId="1" fillId="0" borderId="8" xfId="0" applyNumberFormat="1" applyFont="1" applyBorder="1" applyAlignment="1" applyProtection="1">
      <alignment horizontal="left" vertical="center" wrapText="1"/>
      <protection locked="0"/>
    </xf>
    <xf numFmtId="177" fontId="1" fillId="0" borderId="8" xfId="0" applyNumberFormat="1" applyFont="1" applyBorder="1" applyAlignment="1" applyProtection="1">
      <alignment horizontal="left" vertical="center" wrapText="1"/>
      <protection locked="0"/>
    </xf>
    <xf numFmtId="0" fontId="15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8" xfId="0" applyNumberFormat="1" applyFont="1" applyFill="1" applyBorder="1" applyAlignment="1" applyProtection="1">
      <alignment horizontal="center" vertical="center" wrapText="1"/>
    </xf>
    <xf numFmtId="49" fontId="19" fillId="0" borderId="7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2" fillId="4" borderId="9" xfId="0" applyFont="1" applyFill="1" applyBorder="1" applyAlignment="1" applyProtection="1">
      <alignment horizontal="center" vertical="center" wrapText="1"/>
    </xf>
    <xf numFmtId="0" fontId="2" fillId="8" borderId="10" xfId="49" applyFont="1" applyFill="1" applyBorder="1" applyAlignment="1" applyProtection="1">
      <alignment horizontal="center" vertical="center"/>
    </xf>
    <xf numFmtId="0" fontId="2" fillId="8" borderId="4" xfId="49" applyFont="1" applyFill="1" applyBorder="1" applyAlignment="1" applyProtection="1">
      <alignment horizontal="center" vertical="center"/>
    </xf>
    <xf numFmtId="177" fontId="16" fillId="0" borderId="6" xfId="0" applyNumberFormat="1" applyFont="1" applyFill="1" applyBorder="1" applyAlignment="1" applyProtection="1">
      <alignment horizontal="right" vertical="center" wrapText="1"/>
    </xf>
    <xf numFmtId="0" fontId="16" fillId="5" borderId="6" xfId="0" applyFont="1" applyFill="1" applyBorder="1" applyAlignment="1" applyProtection="1">
      <alignment horizontal="center" vertical="center" wrapText="1"/>
      <protection locked="0"/>
    </xf>
    <xf numFmtId="0" fontId="16" fillId="6" borderId="11" xfId="0" applyFont="1" applyFill="1" applyBorder="1" applyAlignment="1" applyProtection="1">
      <alignment horizontal="left" vertical="center"/>
    </xf>
    <xf numFmtId="0" fontId="16" fillId="6" borderId="11" xfId="0" applyFont="1" applyFill="1" applyBorder="1" applyAlignment="1" applyProtection="1">
      <alignment horizontal="center" vertical="center"/>
    </xf>
    <xf numFmtId="177" fontId="1" fillId="0" borderId="8" xfId="0" applyNumberFormat="1" applyFont="1" applyBorder="1" applyAlignment="1" applyProtection="1">
      <alignment horizontal="right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2" xfId="0" applyNumberFormat="1" applyFont="1" applyFill="1" applyBorder="1" applyAlignment="1" applyProtection="1">
      <alignment horizontal="left" vertical="center"/>
    </xf>
    <xf numFmtId="0" fontId="1" fillId="6" borderId="12" xfId="0" applyNumberFormat="1" applyFont="1" applyFill="1" applyBorder="1" applyAlignment="1" applyProtection="1">
      <alignment horizontal="center" vertical="center"/>
    </xf>
    <xf numFmtId="0" fontId="1" fillId="5" borderId="8" xfId="0" applyNumberFormat="1" applyFont="1" applyFill="1" applyBorder="1" applyAlignment="1" applyProtection="1">
      <alignment horizontal="center" vertical="center" wrapText="1"/>
      <protection locked="0"/>
    </xf>
    <xf numFmtId="177" fontId="1" fillId="0" borderId="8" xfId="0" applyNumberFormat="1" applyFont="1" applyFill="1" applyBorder="1" applyAlignment="1" applyProtection="1">
      <alignment horizontal="right" vertical="center" wrapText="1"/>
    </xf>
    <xf numFmtId="177" fontId="1" fillId="3" borderId="8" xfId="0" applyNumberFormat="1" applyFont="1" applyFill="1" applyBorder="1" applyAlignment="1" applyProtection="1">
      <alignment horizontal="right" vertical="center" wrapText="1"/>
    </xf>
    <xf numFmtId="177" fontId="1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0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4" xfId="0" applyFont="1" applyBorder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8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0" fillId="0" borderId="17" xfId="0" applyFont="1" applyBorder="1" applyAlignment="1"/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19" xfId="0" applyFont="1" applyBorder="1" applyAlignment="1" applyProtection="1">
      <alignment horizontal="center" wrapText="1"/>
      <protection locked="0"/>
    </xf>
    <xf numFmtId="0" fontId="22" fillId="0" borderId="20" xfId="0" applyFont="1" applyBorder="1" applyAlignment="1"/>
    <xf numFmtId="0" fontId="0" fillId="0" borderId="18" xfId="0" applyFont="1" applyBorder="1" applyAlignment="1"/>
    <xf numFmtId="0" fontId="20" fillId="0" borderId="2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/>
    <xf numFmtId="0" fontId="20" fillId="0" borderId="0" xfId="0" applyFont="1" applyAlignment="1">
      <alignment horizontal="center" wrapTex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1" fillId="0" borderId="20" xfId="0" applyFont="1" applyBorder="1" applyAlignment="1"/>
    <xf numFmtId="14" fontId="20" fillId="0" borderId="21" xfId="0" applyNumberFormat="1" applyFont="1" applyBorder="1" applyAlignment="1" applyProtection="1">
      <alignment horizontal="center" wrapText="1"/>
      <protection locked="0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0" fillId="0" borderId="22" xfId="0" applyFont="1" applyBorder="1">
      <alignment vertical="center"/>
    </xf>
    <xf numFmtId="0" fontId="0" fillId="0" borderId="23" xfId="0" applyFont="1" applyBorder="1" applyAlignment="1">
      <alignment horizontal="center" vertical="center"/>
    </xf>
    <xf numFmtId="0" fontId="0" fillId="0" borderId="23" xfId="0" applyFont="1" applyBorder="1" applyAlignment="1">
      <alignment horizontal="left" vertical="center"/>
    </xf>
    <xf numFmtId="0" fontId="0" fillId="0" borderId="23" xfId="0" applyFont="1" applyBorder="1" applyAlignment="1">
      <alignment vertical="center" wrapText="1"/>
    </xf>
    <xf numFmtId="0" fontId="0" fillId="0" borderId="23" xfId="0" applyFont="1" applyBorder="1">
      <alignment vertical="center"/>
    </xf>
    <xf numFmtId="0" fontId="0" fillId="0" borderId="24" xfId="0" applyFon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dxfs count="34">
    <dxf>
      <font>
        <color indexed="12"/>
      </font>
      <protection locked="0"/>
    </dxf>
    <dxf>
      <font>
        <color indexed="12"/>
      </font>
      <protection locked="0"/>
    </dxf>
    <dxf>
      <font>
        <color indexed="12"/>
      </font>
      <protection locked="0"/>
    </dxf>
    <dxf>
      <font>
        <color indexed="12"/>
      </font>
      <protection locked="0"/>
    </dxf>
    <dxf>
      <font>
        <color indexed="12"/>
      </font>
      <protection locked="0"/>
    </dxf>
    <dxf>
      <font>
        <color indexed="12"/>
      </font>
    </dxf>
    <dxf>
      <font>
        <color indexed="12"/>
      </font>
      <protection locked="0"/>
    </dxf>
    <dxf>
      <font>
        <color indexed="12"/>
      </font>
    </dxf>
    <dxf>
      <font>
        <color indexed="12"/>
      </font>
    </dxf>
    <dxf>
      <font>
        <color indexed="12"/>
      </font>
      <protection locked="0"/>
    </dxf>
    <dxf>
      <font>
        <color indexed="12"/>
      </font>
      <fill>
        <patternFill patternType="solid">
          <bgColor theme="9" tint="0.8"/>
        </patternFill>
      </fill>
    </dxf>
    <dxf>
      <font>
        <color indexed="12"/>
      </font>
      <fill>
        <patternFill patternType="solid">
          <bgColor theme="9" tint="0.8"/>
        </patternFill>
      </fill>
    </dxf>
    <dxf>
      <font>
        <color indexed="12"/>
      </font>
      <fill>
        <patternFill patternType="solid">
          <bgColor theme="9" tint="0.8"/>
        </patternFill>
      </fill>
    </dxf>
    <dxf>
      <font>
        <color indexed="12"/>
      </font>
      <fill>
        <patternFill patternType="solid">
          <bgColor theme="9" tint="0.8"/>
        </patternFill>
      </fill>
    </dxf>
    <dxf>
      <font>
        <color indexed="12"/>
      </font>
      <fill>
        <patternFill patternType="solid">
          <bgColor theme="9" tint="0.8"/>
        </patternFill>
      </fill>
    </dxf>
    <dxf>
      <font>
        <color indexed="12"/>
      </font>
      <fill>
        <patternFill patternType="solid">
          <bgColor theme="9" tint="0.8"/>
        </patternFill>
      </fill>
    </dxf>
    <dxf>
      <font>
        <color indexed="12"/>
      </font>
      <fill>
        <patternFill patternType="solid">
          <bgColor theme="9" tint="0.8"/>
        </patternFill>
      </fill>
    </dxf>
    <dxf>
      <font>
        <b val="1"/>
        <i val="0"/>
        <strike val="1"/>
        <color indexed="10"/>
      </font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3" tint="0.8"/>
        </patternFill>
      </fill>
      <alignment horizontal="center" vertical="center" wrapText="1"/>
      <border>
        <left style="thin">
          <color auto="1"/>
        </left>
        <right/>
        <top style="hair">
          <color auto="1"/>
        </top>
        <bottom style="hair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6" tint="0.8"/>
        </patternFill>
      </fill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6" tint="0.8"/>
        </patternFill>
      </fill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6" tint="0.8"/>
        </patternFill>
      </fill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6" tint="0.8"/>
        </patternFill>
      </fill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6" tint="0.8"/>
        </patternFill>
      </fill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fill>
        <patternFill patternType="solid">
          <bgColor theme="6" tint="0.8"/>
        </patternFill>
      </fill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thin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hair">
          <color theme="3" tint="0.4"/>
        </left>
        <right style="hair">
          <color theme="3" tint="0.4"/>
        </right>
        <top style="hair">
          <color theme="3" tint="0.4"/>
        </top>
        <bottom style="hair">
          <color theme="3" tint="0.4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indexed="8"/>
      </font>
      <alignment horizontal="center" vertical="center" wrapText="1"/>
      <border>
        <left style="hair">
          <color theme="3" tint="0.4"/>
        </left>
        <right style="thin">
          <color theme="3" tint="0.4"/>
        </right>
        <top style="hair">
          <color theme="3" tint="0.4"/>
        </top>
        <bottom style="hair">
          <color theme="3" tint="0.4"/>
        </bottom>
      </border>
    </dxf>
  </dxfs>
  <tableStyles count="0" defaultTableStyle="TableStyleMedium9" defaultPivotStyle="PivotStyleLight16"/>
  <colors>
    <mruColors>
      <color rgb="0000FF00"/>
      <color rgb="0092D050"/>
      <color rgb="00CCFFCC"/>
      <color rgb="00CCFFFF"/>
      <color rgb="000000FF"/>
      <color rgb="00FFFF00"/>
      <color rgb="00000000"/>
      <color rgb="00FF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487680</xdr:colOff>
      <xdr:row>4</xdr:row>
      <xdr:rowOff>17145</xdr:rowOff>
    </xdr:from>
    <xdr:to>
      <xdr:col>2</xdr:col>
      <xdr:colOff>5817235</xdr:colOff>
      <xdr:row>5</xdr:row>
      <xdr:rowOff>238760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744345"/>
          <a:ext cx="6000115" cy="653415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2" name="列表1" displayName="列表1" ref="A4:Q413" totalsRowShown="0">
  <tableColumns count="17">
    <tableColumn id="1" name="列1" dataDxfId="0"/>
    <tableColumn id="2" name="列2" dataDxfId="1"/>
    <tableColumn id="3" name="列3" dataDxfId="2"/>
    <tableColumn id="4" name="列6" dataDxfId="3"/>
    <tableColumn id="5" name="列14" dataDxfId="4"/>
    <tableColumn id="6" name="列15" dataDxfId="5"/>
    <tableColumn id="7" name="列4" dataDxfId="6"/>
    <tableColumn id="8" name="列16" dataDxfId="7"/>
    <tableColumn id="9" name="列17" dataDxfId="8"/>
    <tableColumn id="10" name="列5" dataDxfId="9"/>
    <tableColumn id="11" name="列253" dataDxfId="10"/>
    <tableColumn id="12" name="列252" dataDxfId="11"/>
    <tableColumn id="13" name="列2522" dataDxfId="12"/>
    <tableColumn id="14" name="列25223" dataDxfId="13"/>
    <tableColumn id="15" name="列25222" dataDxfId="14"/>
    <tableColumn id="16" name="列2523" dataDxfId="15"/>
    <tableColumn id="17" name="列26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P66" totalsRowShown="0">
  <tableColumns count="16">
    <tableColumn id="1" name="序号" dataDxfId="18"/>
    <tableColumn id="2" name="配管/m" dataDxfId="19"/>
    <tableColumn id="3" name="工程量" dataDxfId="20"/>
    <tableColumn id="4" name="配线/m" dataDxfId="21"/>
    <tableColumn id="5" name="工程量2" dataDxfId="22"/>
    <tableColumn id="6" name="桥架/m" dataDxfId="23"/>
    <tableColumn id="7" name="工程量3" dataDxfId="24"/>
    <tableColumn id="8" name="电缆/m" dataDxfId="25"/>
    <tableColumn id="9" name="工程量4" dataDxfId="26"/>
    <tableColumn id="10" name="配电箱/台" dataDxfId="27"/>
    <tableColumn id="11" name="工程量5" dataDxfId="28"/>
    <tableColumn id="12" name="照明器具/个" dataDxfId="29"/>
    <tableColumn id="13" name="工程量6" dataDxfId="30"/>
    <tableColumn id="14" name="其他" dataDxfId="31"/>
    <tableColumn id="15" name="工程量7" dataDxfId="32"/>
    <tableColumn id="16" name="单位" dataDxfId="3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F21"/>
  <sheetViews>
    <sheetView workbookViewId="0">
      <selection activeCell="D7" sqref="D7"/>
    </sheetView>
  </sheetViews>
  <sheetFormatPr defaultColWidth="8.8" defaultRowHeight="14.25" outlineLevelCol="5"/>
  <cols>
    <col min="1" max="1" width="1.625" style="105" customWidth="1"/>
    <col min="2" max="2" width="8.625" style="105" customWidth="1"/>
    <col min="3" max="3" width="13.625" style="106" customWidth="1"/>
    <col min="4" max="4" width="43.625" style="107" customWidth="1"/>
    <col min="5" max="5" width="8.625" style="105" customWidth="1"/>
    <col min="6" max="6" width="1.625" style="105" customWidth="1"/>
    <col min="7" max="32" width="9" style="105"/>
    <col min="33" max="16384" width="8.8" style="105"/>
  </cols>
  <sheetData>
    <row r="1" ht="9.95" customHeight="1" spans="1:6">
      <c r="A1" s="108"/>
      <c r="B1" s="109"/>
      <c r="C1" s="110"/>
      <c r="D1" s="111"/>
      <c r="E1" s="112"/>
      <c r="F1" s="113"/>
    </row>
    <row r="2" ht="60" customHeight="1" spans="1:6">
      <c r="A2" s="114"/>
      <c r="B2" s="115"/>
      <c r="F2" s="116"/>
    </row>
    <row r="3" ht="50.1" customHeight="1" spans="1:6">
      <c r="A3" s="114"/>
      <c r="B3" s="117" t="s">
        <v>0</v>
      </c>
      <c r="C3" s="117"/>
      <c r="D3" s="117"/>
      <c r="E3" s="117"/>
      <c r="F3" s="116"/>
    </row>
    <row r="4" ht="39.95" customHeight="1" spans="1:6">
      <c r="A4" s="114"/>
      <c r="B4" s="117"/>
      <c r="C4" s="118"/>
      <c r="D4" s="119"/>
      <c r="E4" s="117"/>
      <c r="F4" s="116"/>
    </row>
    <row r="5" s="104" customFormat="1" ht="45" customHeight="1" spans="1:6">
      <c r="A5" s="120"/>
      <c r="B5" s="121"/>
      <c r="C5" s="122" t="s">
        <v>1</v>
      </c>
      <c r="D5" s="123" t="s">
        <v>2</v>
      </c>
      <c r="E5" s="124"/>
      <c r="F5" s="125"/>
    </row>
    <row r="6" s="104" customFormat="1" ht="45" customHeight="1" spans="1:6">
      <c r="A6" s="120"/>
      <c r="B6" s="121"/>
      <c r="C6" s="122" t="s">
        <v>3</v>
      </c>
      <c r="D6" s="126" t="s">
        <v>4</v>
      </c>
      <c r="E6" s="124"/>
      <c r="F6" s="125"/>
    </row>
    <row r="7" s="104" customFormat="1" ht="45" customHeight="1" spans="1:6">
      <c r="A7" s="120"/>
      <c r="B7" s="121"/>
      <c r="C7" s="122" t="s">
        <v>5</v>
      </c>
      <c r="D7" s="126" t="s">
        <v>6</v>
      </c>
      <c r="E7" s="127"/>
      <c r="F7" s="125"/>
    </row>
    <row r="8" s="104" customFormat="1" ht="45" customHeight="1" spans="1:6">
      <c r="A8" s="120"/>
      <c r="B8" s="121"/>
      <c r="C8" s="122"/>
      <c r="D8" s="128"/>
      <c r="E8" s="129"/>
      <c r="F8" s="125"/>
    </row>
    <row r="9" s="104" customFormat="1" ht="45" customHeight="1" spans="1:6">
      <c r="A9" s="120"/>
      <c r="B9" s="121"/>
      <c r="C9" s="122"/>
      <c r="D9" s="128"/>
      <c r="E9" s="129"/>
      <c r="F9" s="125"/>
    </row>
    <row r="10" s="104" customFormat="1" ht="45" customHeight="1" spans="1:6">
      <c r="A10" s="120"/>
      <c r="B10" s="121"/>
      <c r="C10" s="122"/>
      <c r="D10" s="128"/>
      <c r="E10" s="129"/>
      <c r="F10" s="125"/>
    </row>
    <row r="11" s="104" customFormat="1" ht="45" customHeight="1" spans="1:6">
      <c r="A11" s="120"/>
      <c r="B11" s="121"/>
      <c r="C11" s="122"/>
      <c r="D11" s="128"/>
      <c r="E11" s="129"/>
      <c r="F11" s="125"/>
    </row>
    <row r="12" s="104" customFormat="1" ht="45" customHeight="1" spans="1:6">
      <c r="A12" s="120"/>
      <c r="B12" s="121"/>
      <c r="C12" s="122" t="s">
        <v>7</v>
      </c>
      <c r="D12" s="123" t="s">
        <v>8</v>
      </c>
      <c r="E12" s="124"/>
      <c r="F12" s="125"/>
    </row>
    <row r="13" s="104" customFormat="1" ht="45" customHeight="1" spans="1:6">
      <c r="A13" s="120"/>
      <c r="B13" s="130"/>
      <c r="C13" s="122" t="s">
        <v>9</v>
      </c>
      <c r="D13" s="126" t="s">
        <v>10</v>
      </c>
      <c r="E13" s="131"/>
      <c r="F13" s="125"/>
    </row>
    <row r="14" s="104" customFormat="1" ht="45" customHeight="1" spans="1:6">
      <c r="A14" s="120"/>
      <c r="B14" s="130"/>
      <c r="C14" s="122" t="s">
        <v>11</v>
      </c>
      <c r="D14" s="132">
        <v>44389</v>
      </c>
      <c r="E14" s="131"/>
      <c r="F14" s="125"/>
    </row>
    <row r="15" ht="60" customHeight="1" spans="1:6">
      <c r="A15" s="114"/>
      <c r="B15" s="133"/>
      <c r="C15" s="134"/>
      <c r="D15" s="135"/>
      <c r="E15" s="136"/>
      <c r="F15" s="116"/>
    </row>
    <row r="16" ht="9.95" customHeight="1" spans="1:6">
      <c r="A16" s="137"/>
      <c r="B16" s="138"/>
      <c r="C16" s="139"/>
      <c r="D16" s="140"/>
      <c r="E16" s="141"/>
      <c r="F16" s="142"/>
    </row>
    <row r="17" ht="24.95" customHeight="1" spans="2:2">
      <c r="B17" s="115"/>
    </row>
    <row r="18" ht="24.95" customHeight="1" spans="2:2">
      <c r="B18" s="115"/>
    </row>
    <row r="19" ht="24.95" customHeight="1" spans="2:2">
      <c r="B19" s="115"/>
    </row>
    <row r="20" ht="24.95" customHeight="1"/>
    <row r="21" ht="24.95" customHeight="1"/>
  </sheetData>
  <sheetProtection formatCells="0"/>
  <protectedRanges>
    <protectedRange sqref="D5:D14" name="区域1" securityDescriptor=""/>
  </protectedRanges>
  <mergeCells count="1">
    <mergeCell ref="B3:E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60" verticalDpi="36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5"/>
  </sheetPr>
  <dimension ref="A1:D14"/>
  <sheetViews>
    <sheetView workbookViewId="0">
      <selection activeCell="D4" sqref="D4"/>
    </sheetView>
  </sheetViews>
  <sheetFormatPr defaultColWidth="8.8" defaultRowHeight="24.95" customHeight="1" outlineLevelCol="3"/>
  <cols>
    <col min="1" max="1" width="6.125" style="98" customWidth="1"/>
    <col min="2" max="2" width="60.1" style="99" customWidth="1"/>
    <col min="3" max="16384" width="8.8" style="15"/>
  </cols>
  <sheetData>
    <row r="1" customHeight="1" spans="1:2">
      <c r="A1" s="100" t="s">
        <v>12</v>
      </c>
      <c r="B1" s="101"/>
    </row>
    <row r="2" customHeight="1" spans="1:2">
      <c r="A2" s="102" t="str">
        <f>封面!C6&amp;封面!D6</f>
        <v>工程名称：XX别墅区3#楼</v>
      </c>
      <c r="B2" s="103"/>
    </row>
    <row r="3" ht="28" customHeight="1" spans="1:2">
      <c r="A3" s="98" t="s">
        <v>13</v>
      </c>
      <c r="B3" s="99" t="s">
        <v>14</v>
      </c>
    </row>
    <row r="4" customHeight="1" spans="1:2">
      <c r="A4" s="98" t="s">
        <v>15</v>
      </c>
      <c r="B4" s="99" t="s">
        <v>16</v>
      </c>
    </row>
    <row r="5" customHeight="1" spans="1:4">
      <c r="A5" s="98" t="s">
        <v>17</v>
      </c>
      <c r="B5" s="99" t="s">
        <v>18</v>
      </c>
      <c r="C5" s="8"/>
      <c r="D5" s="8"/>
    </row>
    <row r="6" customHeight="1" spans="1:4">
      <c r="A6" s="98" t="s">
        <v>19</v>
      </c>
      <c r="B6" s="99" t="s">
        <v>12</v>
      </c>
      <c r="C6" s="8"/>
      <c r="D6" s="8"/>
    </row>
    <row r="7" customHeight="1" spans="1:4">
      <c r="A7" s="98" t="s">
        <v>15</v>
      </c>
      <c r="B7" s="99" t="s">
        <v>20</v>
      </c>
      <c r="C7" s="8"/>
      <c r="D7" s="8"/>
    </row>
    <row r="8" customHeight="1" spans="3:4">
      <c r="C8" s="8"/>
      <c r="D8" s="8"/>
    </row>
    <row r="9" customHeight="1" spans="3:4">
      <c r="C9" s="8"/>
      <c r="D9" s="8"/>
    </row>
    <row r="10" customHeight="1" spans="3:4">
      <c r="C10" s="8"/>
      <c r="D10" s="8"/>
    </row>
    <row r="11" customHeight="1" spans="3:4">
      <c r="C11" s="8"/>
      <c r="D11" s="8"/>
    </row>
    <row r="12" customHeight="1" spans="3:4">
      <c r="C12" s="8"/>
      <c r="D12" s="8"/>
    </row>
    <row r="13" customHeight="1" spans="3:4">
      <c r="C13" s="8"/>
      <c r="D13" s="8"/>
    </row>
    <row r="14" customHeight="1" spans="3:4">
      <c r="C14" s="8"/>
      <c r="D14" s="8"/>
    </row>
  </sheetData>
  <mergeCells count="1">
    <mergeCell ref="A1:B1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60" verticalDpi="36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5"/>
  </sheetPr>
  <dimension ref="A1:Q413"/>
  <sheetViews>
    <sheetView showGridLines="0" showZeros="0" tabSelected="1" workbookViewId="0">
      <pane ySplit="4" topLeftCell="A5" activePane="bottomLeft" state="frozen"/>
      <selection/>
      <selection pane="bottomLeft" activeCell="C18" sqref="C18"/>
    </sheetView>
  </sheetViews>
  <sheetFormatPr defaultColWidth="8.8" defaultRowHeight="18" customHeight="1"/>
  <cols>
    <col min="1" max="1" width="11.25" style="40" customWidth="1"/>
    <col min="2" max="2" width="9.125" style="41" customWidth="1"/>
    <col min="3" max="3" width="25" style="42" customWidth="1"/>
    <col min="4" max="4" width="6.1" style="42" customWidth="1"/>
    <col min="5" max="5" width="47" style="41" customWidth="1"/>
    <col min="6" max="6" width="10.125" style="43" customWidth="1"/>
    <col min="7" max="7" width="15" style="44" customWidth="1"/>
    <col min="8" max="8" width="15" style="45" hidden="1" customWidth="1"/>
    <col min="9" max="9" width="15" style="45" customWidth="1"/>
    <col min="10" max="10" width="13.375" style="46" customWidth="1"/>
    <col min="11" max="11" width="17.375" style="47" hidden="1" customWidth="1"/>
    <col min="12" max="12" width="12.875" style="48" hidden="1" customWidth="1"/>
    <col min="13" max="13" width="14.5" style="48" hidden="1" customWidth="1"/>
    <col min="14" max="14" width="12.375" style="48" hidden="1" customWidth="1"/>
    <col min="15" max="15" width="12.5" style="48" hidden="1" customWidth="1"/>
    <col min="16" max="17" width="13.25" style="48" hidden="1" customWidth="1"/>
    <col min="18" max="30" width="9" style="45"/>
    <col min="31" max="16384" width="8.8" style="45"/>
  </cols>
  <sheetData>
    <row r="1" s="37" customFormat="1" ht="32.25" customHeight="1" spans="2:17">
      <c r="B1" s="49"/>
      <c r="C1" s="49"/>
      <c r="D1" s="49"/>
      <c r="E1" s="50" t="s">
        <v>21</v>
      </c>
      <c r="F1" s="49"/>
      <c r="G1" s="51"/>
      <c r="H1" s="49"/>
      <c r="I1" s="79"/>
      <c r="J1" s="49"/>
      <c r="K1" s="80"/>
      <c r="L1" s="49"/>
      <c r="M1" s="49"/>
      <c r="N1" s="49"/>
      <c r="O1" s="49"/>
      <c r="P1" s="49"/>
      <c r="Q1" s="49"/>
    </row>
    <row r="2" s="38" customFormat="1" ht="21" customHeight="1" spans="1:17">
      <c r="A2" s="52" t="str">
        <f>封面!C6&amp;封面!D6</f>
        <v>工程名称：XX别墅区3#楼</v>
      </c>
      <c r="B2" s="52"/>
      <c r="C2" s="52"/>
      <c r="D2" s="52"/>
      <c r="E2" s="52"/>
      <c r="F2" s="52"/>
      <c r="G2" s="53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="38" customFormat="1" ht="30" customHeight="1" spans="1:17">
      <c r="A3" s="54" t="s">
        <v>22</v>
      </c>
      <c r="B3" s="55" t="s">
        <v>23</v>
      </c>
      <c r="C3" s="55" t="s">
        <v>24</v>
      </c>
      <c r="D3" s="55" t="s">
        <v>25</v>
      </c>
      <c r="E3" s="55" t="s">
        <v>26</v>
      </c>
      <c r="F3" s="56" t="s">
        <v>27</v>
      </c>
      <c r="G3" s="55" t="s">
        <v>28</v>
      </c>
      <c r="H3" s="55" t="s">
        <v>29</v>
      </c>
      <c r="I3" s="55" t="s">
        <v>30</v>
      </c>
      <c r="J3" s="81" t="s">
        <v>31</v>
      </c>
      <c r="K3" s="82" t="s">
        <v>32</v>
      </c>
      <c r="L3" s="83" t="s">
        <v>33</v>
      </c>
      <c r="M3" s="83" t="s">
        <v>34</v>
      </c>
      <c r="N3" s="83" t="s">
        <v>35</v>
      </c>
      <c r="O3" s="83" t="s">
        <v>36</v>
      </c>
      <c r="P3" s="83" t="s">
        <v>37</v>
      </c>
      <c r="Q3" s="83" t="s">
        <v>38</v>
      </c>
    </row>
    <row r="4" s="38" customFormat="1" ht="30" hidden="1" customHeight="1" spans="1:17">
      <c r="A4" s="57" t="s">
        <v>39</v>
      </c>
      <c r="B4" s="58" t="s">
        <v>40</v>
      </c>
      <c r="C4" s="59" t="s">
        <v>41</v>
      </c>
      <c r="D4" s="59" t="s">
        <v>42</v>
      </c>
      <c r="E4" s="59" t="s">
        <v>43</v>
      </c>
      <c r="F4" s="60" t="s">
        <v>44</v>
      </c>
      <c r="G4" s="61" t="s">
        <v>45</v>
      </c>
      <c r="H4" s="62" t="s">
        <v>46</v>
      </c>
      <c r="I4" s="84" t="s">
        <v>47</v>
      </c>
      <c r="J4" s="85" t="s">
        <v>48</v>
      </c>
      <c r="K4" s="86" t="s">
        <v>49</v>
      </c>
      <c r="L4" s="87" t="s">
        <v>50</v>
      </c>
      <c r="M4" s="87" t="s">
        <v>51</v>
      </c>
      <c r="N4" s="87" t="s">
        <v>52</v>
      </c>
      <c r="O4" s="87" t="s">
        <v>53</v>
      </c>
      <c r="P4" s="87" t="s">
        <v>54</v>
      </c>
      <c r="Q4" s="87" t="s">
        <v>55</v>
      </c>
    </row>
    <row r="5" s="39" customFormat="1" customHeight="1" spans="1:17">
      <c r="A5" s="63" t="s">
        <v>56</v>
      </c>
      <c r="B5" s="64" t="s">
        <v>32</v>
      </c>
      <c r="C5" s="64" t="s">
        <v>57</v>
      </c>
      <c r="D5" s="64" t="s">
        <v>58</v>
      </c>
      <c r="E5" s="64" t="s">
        <v>59</v>
      </c>
      <c r="F5" s="65">
        <f ca="1">IF(E5="","",gs)</f>
        <v>5684</v>
      </c>
      <c r="G5" s="66">
        <v>1.2</v>
      </c>
      <c r="H5" s="67">
        <f ca="1">IF(G5="",F5,F5*G5)</f>
        <v>6820.8</v>
      </c>
      <c r="I5" s="88">
        <f ca="1">IF(E5="","",H5)</f>
        <v>6820.8</v>
      </c>
      <c r="J5" s="89"/>
      <c r="K5" s="90" t="str">
        <f>IF(B5=$K$3,C5,"")</f>
        <v>SC32</v>
      </c>
      <c r="L5" s="91" t="str">
        <f>IF(B5=$L$3,C5,"")</f>
        <v/>
      </c>
      <c r="M5" s="91" t="str">
        <f>IF(B5=$M$3,C5,"")</f>
        <v/>
      </c>
      <c r="N5" s="91" t="str">
        <f>IF(B5=$N$3,C5,"")</f>
        <v/>
      </c>
      <c r="O5" s="91" t="str">
        <f>IF(B5=$O$3,C5,"")</f>
        <v/>
      </c>
      <c r="P5" s="91" t="str">
        <f>IF(B5=$P$3,C5,"")</f>
        <v/>
      </c>
      <c r="Q5" s="91" t="str">
        <f>IF(B5=$Q$3,C5,"")</f>
        <v/>
      </c>
    </row>
    <row r="6" s="38" customFormat="1" customHeight="1" spans="1:17">
      <c r="A6" s="68" t="s">
        <v>56</v>
      </c>
      <c r="B6" s="64" t="s">
        <v>32</v>
      </c>
      <c r="C6" s="64" t="s">
        <v>60</v>
      </c>
      <c r="D6" s="64" t="s">
        <v>58</v>
      </c>
      <c r="E6" s="64" t="s">
        <v>61</v>
      </c>
      <c r="F6" s="65">
        <f ca="1">IF(E6="","",gs)</f>
        <v>418</v>
      </c>
      <c r="G6" s="66">
        <v>1.2</v>
      </c>
      <c r="H6" s="67">
        <f ca="1">IF(G6="",F6,F6*G6)</f>
        <v>501.6</v>
      </c>
      <c r="I6" s="88">
        <f ca="1">IF(E6="","",H6)</f>
        <v>501.6</v>
      </c>
      <c r="J6" s="92"/>
      <c r="K6" s="90" t="str">
        <f>IF(B6=$K$3,C6,"")</f>
        <v>SC40</v>
      </c>
      <c r="L6" s="91" t="str">
        <f>IF(B6=$L$3,C6,"")</f>
        <v/>
      </c>
      <c r="M6" s="91" t="str">
        <f>IF(B6=$M$3,C6,"")</f>
        <v/>
      </c>
      <c r="N6" s="91" t="str">
        <f>IF(B6=$N$3,C6,"")</f>
        <v/>
      </c>
      <c r="O6" s="91" t="str">
        <f>IF(B6=$O$3,C6,"")</f>
        <v/>
      </c>
      <c r="P6" s="91" t="str">
        <f>IF(B6=$P$3,C6,"")</f>
        <v/>
      </c>
      <c r="Q6" s="91" t="str">
        <f>IF(B6=$Q$3,C6,"")</f>
        <v/>
      </c>
    </row>
    <row r="7" s="38" customFormat="1" customHeight="1" spans="1:17">
      <c r="A7" s="68" t="s">
        <v>56</v>
      </c>
      <c r="B7" s="64" t="s">
        <v>35</v>
      </c>
      <c r="C7" s="64" t="s">
        <v>62</v>
      </c>
      <c r="D7" s="64" t="s">
        <v>58</v>
      </c>
      <c r="E7" s="69" t="s">
        <v>63</v>
      </c>
      <c r="F7" s="65">
        <f ca="1">IF(E7="","",gs)</f>
        <v>279</v>
      </c>
      <c r="G7" s="66">
        <v>1.1</v>
      </c>
      <c r="H7" s="67">
        <f ca="1">IF(G7="",F7,F7*G7)</f>
        <v>306.9</v>
      </c>
      <c r="I7" s="88">
        <f ca="1">IF(E7="","",H7)</f>
        <v>306.9</v>
      </c>
      <c r="J7" s="92"/>
      <c r="K7" s="90" t="str">
        <f>IF(B7=$K$3,C7,"")</f>
        <v/>
      </c>
      <c r="L7" s="91" t="str">
        <f>IF(B7=$L$3,C7,"")</f>
        <v/>
      </c>
      <c r="M7" s="91" t="str">
        <f>IF(B7=$M$3,C7,"")</f>
        <v/>
      </c>
      <c r="N7" s="91" t="str">
        <f>IF(B7=$N$3,C7,"")</f>
        <v>90*2+25*2</v>
      </c>
      <c r="O7" s="91" t="str">
        <f>IF(B7=$O$3,C7,"")</f>
        <v/>
      </c>
      <c r="P7" s="91" t="str">
        <f>IF(B7=$P$3,C7,"")</f>
        <v/>
      </c>
      <c r="Q7" s="91" t="str">
        <f>IF(B7=$Q$3,C7,"")</f>
        <v/>
      </c>
    </row>
    <row r="8" s="38" customFormat="1" customHeight="1" spans="1:17">
      <c r="A8" s="70" t="s">
        <v>56</v>
      </c>
      <c r="B8" s="64" t="s">
        <v>33</v>
      </c>
      <c r="C8" s="64" t="s">
        <v>64</v>
      </c>
      <c r="D8" s="64" t="s">
        <v>58</v>
      </c>
      <c r="E8" s="64">
        <v>216</v>
      </c>
      <c r="F8" s="65">
        <f ca="1">IF(E8="","",gs)</f>
        <v>216</v>
      </c>
      <c r="G8" s="66">
        <v>1.2</v>
      </c>
      <c r="H8" s="67">
        <f ca="1">IF(G8="",F8,F8*G8)</f>
        <v>259.2</v>
      </c>
      <c r="I8" s="88">
        <f ca="1">IF(E8="","",H8)</f>
        <v>259.2</v>
      </c>
      <c r="J8" s="92"/>
      <c r="K8" s="90" t="str">
        <f>IF(B8=$K$3,C8,"")</f>
        <v/>
      </c>
      <c r="L8" s="91" t="str">
        <f>IF(B8=$L$3,C8,"")</f>
        <v>BV2.5</v>
      </c>
      <c r="M8" s="91" t="str">
        <f>IF(B8=$M$3,C8,"")</f>
        <v/>
      </c>
      <c r="N8" s="91" t="str">
        <f>IF(B8=$N$3,C8,"")</f>
        <v/>
      </c>
      <c r="O8" s="91" t="str">
        <f>IF(B8=$O$3,C8,"")</f>
        <v/>
      </c>
      <c r="P8" s="91" t="str">
        <f>IF(B8=$P$3,C8,"")</f>
        <v/>
      </c>
      <c r="Q8" s="91" t="str">
        <f>IF(B8=$Q$3,C8,"")</f>
        <v/>
      </c>
    </row>
    <row r="9" s="38" customFormat="1" customHeight="1" spans="1:17">
      <c r="A9" s="68" t="s">
        <v>56</v>
      </c>
      <c r="B9" s="64" t="s">
        <v>37</v>
      </c>
      <c r="C9" s="71" t="s">
        <v>65</v>
      </c>
      <c r="D9" s="71" t="s">
        <v>66</v>
      </c>
      <c r="E9" s="71" t="s">
        <v>67</v>
      </c>
      <c r="F9" s="65">
        <f ca="1">IF(E9="","",gs)</f>
        <v>120</v>
      </c>
      <c r="G9" s="66"/>
      <c r="H9" s="67">
        <f ca="1">IF(G9="",F9,F9*G9)</f>
        <v>120</v>
      </c>
      <c r="I9" s="93">
        <f ca="1">IF(E9="","",H9)</f>
        <v>120</v>
      </c>
      <c r="J9" s="92"/>
      <c r="K9" s="90" t="str">
        <f>IF(B9=$K$3,C9,"")</f>
        <v/>
      </c>
      <c r="L9" s="91" t="str">
        <f>IF(B9=$L$3,C9,"")</f>
        <v/>
      </c>
      <c r="M9" s="91" t="str">
        <f>IF(B9=$M$3,C9,"")</f>
        <v/>
      </c>
      <c r="N9" s="91" t="str">
        <f>IF(B9=$N$3,C9,"")</f>
        <v/>
      </c>
      <c r="O9" s="91" t="str">
        <f>IF(B9=$O$3,C9,"")</f>
        <v/>
      </c>
      <c r="P9" s="91" t="str">
        <f>IF(B9=$P$3,C9,"")</f>
        <v>吊灯</v>
      </c>
      <c r="Q9" s="91" t="str">
        <f>IF(B9=$Q$3,C9,"")</f>
        <v/>
      </c>
    </row>
    <row r="10" s="38" customFormat="1" customHeight="1" spans="1:17">
      <c r="A10" s="68" t="s">
        <v>56</v>
      </c>
      <c r="B10" s="64" t="s">
        <v>34</v>
      </c>
      <c r="C10" s="71" t="s">
        <v>68</v>
      </c>
      <c r="D10" s="71" t="s">
        <v>58</v>
      </c>
      <c r="E10" s="71" t="s">
        <v>69</v>
      </c>
      <c r="F10" s="65">
        <f ca="1">IF(E10="","",gs)</f>
        <v>41</v>
      </c>
      <c r="G10" s="66"/>
      <c r="H10" s="67">
        <f ca="1" t="shared" ref="H10:H52" si="0">IF(G10="",F10,F10*G10)</f>
        <v>41</v>
      </c>
      <c r="I10" s="93">
        <f ca="1" t="shared" ref="I10:I52" si="1">IF(E10="","",H10)</f>
        <v>41</v>
      </c>
      <c r="J10" s="92"/>
      <c r="K10" s="90" t="str">
        <f t="shared" ref="K10:K71" si="2">IF(B10=$K$3,C10,"")</f>
        <v/>
      </c>
      <c r="L10" s="91" t="str">
        <f t="shared" ref="L10:L71" si="3">IF(B10=$L$3,C10,"")</f>
        <v/>
      </c>
      <c r="M10" s="91" t="str">
        <f t="shared" ref="M10:M71" si="4">IF(B10=$M$3,C10,"")</f>
        <v>300*100*50</v>
      </c>
      <c r="N10" s="91" t="str">
        <f t="shared" ref="N10:N71" si="5">IF(B10=$N$3,C10,"")</f>
        <v/>
      </c>
      <c r="O10" s="91" t="str">
        <f t="shared" ref="O10:O71" si="6">IF(B10=$O$3,C10,"")</f>
        <v/>
      </c>
      <c r="P10" s="91" t="str">
        <f t="shared" ref="P10:P71" si="7">IF(B10=$P$3,C10,"")</f>
        <v/>
      </c>
      <c r="Q10" s="91" t="str">
        <f t="shared" ref="Q10:Q71" si="8">IF(B10=$Q$3,C10,"")</f>
        <v/>
      </c>
    </row>
    <row r="11" s="38" customFormat="1" customHeight="1" spans="1:17">
      <c r="A11" s="68" t="s">
        <v>56</v>
      </c>
      <c r="B11" s="64" t="s">
        <v>36</v>
      </c>
      <c r="C11" s="64" t="s">
        <v>70</v>
      </c>
      <c r="D11" s="64" t="s">
        <v>71</v>
      </c>
      <c r="E11" s="71">
        <v>3</v>
      </c>
      <c r="F11" s="65">
        <f ca="1">IF(E11="","",gs)</f>
        <v>3</v>
      </c>
      <c r="G11" s="66"/>
      <c r="H11" s="67">
        <f ca="1" t="shared" si="0"/>
        <v>3</v>
      </c>
      <c r="I11" s="93">
        <f ca="1" t="shared" si="1"/>
        <v>3</v>
      </c>
      <c r="J11" s="92"/>
      <c r="K11" s="90" t="str">
        <f t="shared" si="2"/>
        <v/>
      </c>
      <c r="L11" s="91" t="str">
        <f t="shared" si="3"/>
        <v/>
      </c>
      <c r="M11" s="91" t="str">
        <f t="shared" si="4"/>
        <v/>
      </c>
      <c r="N11" s="91" t="str">
        <f t="shared" si="5"/>
        <v/>
      </c>
      <c r="O11" s="91" t="str">
        <f t="shared" si="6"/>
        <v>XX配电箱</v>
      </c>
      <c r="P11" s="91" t="str">
        <f t="shared" si="7"/>
        <v/>
      </c>
      <c r="Q11" s="91" t="str">
        <f t="shared" si="8"/>
        <v/>
      </c>
    </row>
    <row r="12" s="38" customFormat="1" customHeight="1" spans="1:17">
      <c r="A12" s="68" t="s">
        <v>56</v>
      </c>
      <c r="B12" s="64" t="s">
        <v>38</v>
      </c>
      <c r="C12" s="64" t="s">
        <v>72</v>
      </c>
      <c r="D12" s="64" t="s">
        <v>71</v>
      </c>
      <c r="E12" s="71" t="s">
        <v>73</v>
      </c>
      <c r="F12" s="65">
        <f ca="1">IF(E12="","",gs)</f>
        <v>6</v>
      </c>
      <c r="G12" s="66"/>
      <c r="H12" s="67">
        <f ca="1" t="shared" si="0"/>
        <v>6</v>
      </c>
      <c r="I12" s="93">
        <f ca="1" t="shared" si="1"/>
        <v>6</v>
      </c>
      <c r="J12" s="92"/>
      <c r="K12" s="90" t="str">
        <f t="shared" si="2"/>
        <v/>
      </c>
      <c r="L12" s="91" t="str">
        <f t="shared" si="3"/>
        <v/>
      </c>
      <c r="M12" s="91" t="str">
        <f t="shared" si="4"/>
        <v/>
      </c>
      <c r="N12" s="91" t="str">
        <f t="shared" si="5"/>
        <v/>
      </c>
      <c r="O12" s="91" t="str">
        <f t="shared" si="6"/>
        <v/>
      </c>
      <c r="P12" s="91" t="str">
        <f t="shared" si="7"/>
        <v/>
      </c>
      <c r="Q12" s="91" t="str">
        <f t="shared" si="8"/>
        <v>其他2</v>
      </c>
    </row>
    <row r="13" s="38" customFormat="1" customHeight="1" spans="1:17">
      <c r="A13" s="63" t="s">
        <v>74</v>
      </c>
      <c r="B13" s="64" t="s">
        <v>32</v>
      </c>
      <c r="C13" s="64" t="s">
        <v>75</v>
      </c>
      <c r="D13" s="64" t="s">
        <v>58</v>
      </c>
      <c r="E13" s="64" t="s">
        <v>76</v>
      </c>
      <c r="F13" s="65">
        <f ca="1">IF(E13="","",gs)</f>
        <v>79</v>
      </c>
      <c r="G13" s="66">
        <v>1.2</v>
      </c>
      <c r="H13" s="67">
        <f ca="1" t="shared" si="0"/>
        <v>94.8</v>
      </c>
      <c r="I13" s="88">
        <f ca="1" t="shared" si="1"/>
        <v>94.8</v>
      </c>
      <c r="J13" s="92"/>
      <c r="K13" s="90" t="str">
        <f t="shared" si="2"/>
        <v>SC20</v>
      </c>
      <c r="L13" s="91" t="str">
        <f t="shared" si="3"/>
        <v/>
      </c>
      <c r="M13" s="91" t="str">
        <f t="shared" si="4"/>
        <v/>
      </c>
      <c r="N13" s="91" t="str">
        <f t="shared" si="5"/>
        <v/>
      </c>
      <c r="O13" s="91" t="str">
        <f t="shared" si="6"/>
        <v/>
      </c>
      <c r="P13" s="91" t="str">
        <f t="shared" si="7"/>
        <v/>
      </c>
      <c r="Q13" s="91" t="str">
        <f t="shared" si="8"/>
        <v/>
      </c>
    </row>
    <row r="14" s="38" customFormat="1" customHeight="1" spans="1:17">
      <c r="A14" s="63" t="s">
        <v>74</v>
      </c>
      <c r="B14" s="64" t="s">
        <v>32</v>
      </c>
      <c r="C14" s="64" t="s">
        <v>77</v>
      </c>
      <c r="D14" s="64" t="s">
        <v>58</v>
      </c>
      <c r="E14" s="64" t="s">
        <v>78</v>
      </c>
      <c r="F14" s="65">
        <f ca="1">IF(E14="","",gs)</f>
        <v>77</v>
      </c>
      <c r="G14" s="66">
        <v>1.2</v>
      </c>
      <c r="H14" s="67">
        <f ca="1" t="shared" si="0"/>
        <v>92.4</v>
      </c>
      <c r="I14" s="88">
        <f ca="1" t="shared" si="1"/>
        <v>92.4</v>
      </c>
      <c r="J14" s="92"/>
      <c r="K14" s="90" t="str">
        <f t="shared" si="2"/>
        <v>SC15</v>
      </c>
      <c r="L14" s="91" t="str">
        <f t="shared" si="3"/>
        <v/>
      </c>
      <c r="M14" s="91" t="str">
        <f t="shared" si="4"/>
        <v/>
      </c>
      <c r="N14" s="91" t="str">
        <f t="shared" si="5"/>
        <v/>
      </c>
      <c r="O14" s="91" t="str">
        <f t="shared" si="6"/>
        <v/>
      </c>
      <c r="P14" s="91" t="str">
        <f t="shared" si="7"/>
        <v/>
      </c>
      <c r="Q14" s="91" t="str">
        <f t="shared" si="8"/>
        <v/>
      </c>
    </row>
    <row r="15" s="38" customFormat="1" customHeight="1" spans="1:17">
      <c r="A15" s="63" t="s">
        <v>74</v>
      </c>
      <c r="B15" s="64" t="s">
        <v>35</v>
      </c>
      <c r="C15" s="64" t="s">
        <v>79</v>
      </c>
      <c r="D15" s="64" t="s">
        <v>58</v>
      </c>
      <c r="E15" s="69" t="s">
        <v>80</v>
      </c>
      <c r="F15" s="65">
        <f ca="1">IF(E15="","",gs)</f>
        <v>329</v>
      </c>
      <c r="G15" s="66">
        <v>1.1</v>
      </c>
      <c r="H15" s="67">
        <f ca="1" t="shared" si="0"/>
        <v>361.9</v>
      </c>
      <c r="I15" s="88">
        <f ca="1" t="shared" si="1"/>
        <v>361.9</v>
      </c>
      <c r="J15" s="92"/>
      <c r="K15" s="90" t="str">
        <f t="shared" si="2"/>
        <v/>
      </c>
      <c r="L15" s="91" t="str">
        <f t="shared" si="3"/>
        <v/>
      </c>
      <c r="M15" s="91" t="str">
        <f t="shared" si="4"/>
        <v/>
      </c>
      <c r="N15" s="91" t="str">
        <f t="shared" si="5"/>
        <v>120*3+90*2</v>
      </c>
      <c r="O15" s="91" t="str">
        <f t="shared" si="6"/>
        <v/>
      </c>
      <c r="P15" s="91" t="str">
        <f t="shared" si="7"/>
        <v/>
      </c>
      <c r="Q15" s="91" t="str">
        <f t="shared" si="8"/>
        <v/>
      </c>
    </row>
    <row r="16" s="38" customFormat="1" customHeight="1" spans="1:17">
      <c r="A16" s="63" t="s">
        <v>74</v>
      </c>
      <c r="B16" s="64" t="s">
        <v>33</v>
      </c>
      <c r="C16" s="64" t="s">
        <v>81</v>
      </c>
      <c r="D16" s="64" t="s">
        <v>58</v>
      </c>
      <c r="E16" s="64">
        <v>123</v>
      </c>
      <c r="F16" s="65">
        <f ca="1">IF(E16="","",gs)</f>
        <v>123</v>
      </c>
      <c r="G16" s="66">
        <v>1.2</v>
      </c>
      <c r="H16" s="67">
        <f ca="1" t="shared" si="0"/>
        <v>147.6</v>
      </c>
      <c r="I16" s="88">
        <f ca="1" t="shared" si="1"/>
        <v>147.6</v>
      </c>
      <c r="J16" s="92"/>
      <c r="K16" s="90" t="str">
        <f t="shared" si="2"/>
        <v/>
      </c>
      <c r="L16" s="91" t="str">
        <f t="shared" si="3"/>
        <v>BV6</v>
      </c>
      <c r="M16" s="91" t="str">
        <f t="shared" si="4"/>
        <v/>
      </c>
      <c r="N16" s="91" t="str">
        <f t="shared" si="5"/>
        <v/>
      </c>
      <c r="O16" s="91" t="str">
        <f t="shared" si="6"/>
        <v/>
      </c>
      <c r="P16" s="91" t="str">
        <f t="shared" si="7"/>
        <v/>
      </c>
      <c r="Q16" s="91" t="str">
        <f t="shared" si="8"/>
        <v/>
      </c>
    </row>
    <row r="17" s="38" customFormat="1" customHeight="1" spans="1:17">
      <c r="A17" s="63" t="s">
        <v>74</v>
      </c>
      <c r="B17" s="64" t="s">
        <v>37</v>
      </c>
      <c r="C17" s="71" t="s">
        <v>65</v>
      </c>
      <c r="D17" s="71" t="s">
        <v>66</v>
      </c>
      <c r="E17" s="71" t="s">
        <v>82</v>
      </c>
      <c r="F17" s="65">
        <f ca="1">IF(E17="","",gs)</f>
        <v>250</v>
      </c>
      <c r="G17" s="66"/>
      <c r="H17" s="67">
        <f ca="1" t="shared" si="0"/>
        <v>250</v>
      </c>
      <c r="I17" s="93">
        <f ca="1" t="shared" si="1"/>
        <v>250</v>
      </c>
      <c r="J17" s="92"/>
      <c r="K17" s="90" t="str">
        <f t="shared" si="2"/>
        <v/>
      </c>
      <c r="L17" s="91" t="str">
        <f t="shared" si="3"/>
        <v/>
      </c>
      <c r="M17" s="91" t="str">
        <f t="shared" si="4"/>
        <v/>
      </c>
      <c r="N17" s="91" t="str">
        <f t="shared" si="5"/>
        <v/>
      </c>
      <c r="O17" s="91" t="str">
        <f t="shared" si="6"/>
        <v/>
      </c>
      <c r="P17" s="91" t="str">
        <f t="shared" si="7"/>
        <v>吊灯</v>
      </c>
      <c r="Q17" s="91" t="str">
        <f t="shared" si="8"/>
        <v/>
      </c>
    </row>
    <row r="18" s="38" customFormat="1" customHeight="1" spans="1:17">
      <c r="A18" s="63" t="s">
        <v>74</v>
      </c>
      <c r="B18" s="64" t="s">
        <v>34</v>
      </c>
      <c r="C18" s="71" t="s">
        <v>83</v>
      </c>
      <c r="D18" s="71" t="s">
        <v>58</v>
      </c>
      <c r="E18" s="71" t="s">
        <v>84</v>
      </c>
      <c r="F18" s="65">
        <f ca="1">IF(E18="","",gs)</f>
        <v>71</v>
      </c>
      <c r="G18" s="66"/>
      <c r="H18" s="67">
        <f ca="1" t="shared" si="0"/>
        <v>71</v>
      </c>
      <c r="I18" s="93">
        <f ca="1" t="shared" si="1"/>
        <v>71</v>
      </c>
      <c r="J18" s="92"/>
      <c r="K18" s="90" t="str">
        <f t="shared" si="2"/>
        <v/>
      </c>
      <c r="L18" s="91" t="str">
        <f t="shared" si="3"/>
        <v/>
      </c>
      <c r="M18" s="91" t="str">
        <f t="shared" si="4"/>
        <v>200*100*50</v>
      </c>
      <c r="N18" s="91" t="str">
        <f t="shared" si="5"/>
        <v/>
      </c>
      <c r="O18" s="91" t="str">
        <f t="shared" si="6"/>
        <v/>
      </c>
      <c r="P18" s="91" t="str">
        <f t="shared" si="7"/>
        <v/>
      </c>
      <c r="Q18" s="91" t="str">
        <f t="shared" si="8"/>
        <v/>
      </c>
    </row>
    <row r="19" s="38" customFormat="1" customHeight="1" spans="1:17">
      <c r="A19" s="63" t="s">
        <v>74</v>
      </c>
      <c r="B19" s="64" t="s">
        <v>36</v>
      </c>
      <c r="C19" s="64" t="s">
        <v>70</v>
      </c>
      <c r="D19" s="64" t="s">
        <v>71</v>
      </c>
      <c r="E19" s="71" t="s">
        <v>85</v>
      </c>
      <c r="F19" s="65">
        <f ca="1">IF(E19="","",gs)</f>
        <v>6</v>
      </c>
      <c r="G19" s="66"/>
      <c r="H19" s="67">
        <f ca="1" t="shared" si="0"/>
        <v>6</v>
      </c>
      <c r="I19" s="93">
        <f ca="1" t="shared" si="1"/>
        <v>6</v>
      </c>
      <c r="J19" s="92"/>
      <c r="K19" s="90" t="str">
        <f t="shared" si="2"/>
        <v/>
      </c>
      <c r="L19" s="91" t="str">
        <f t="shared" si="3"/>
        <v/>
      </c>
      <c r="M19" s="91" t="str">
        <f t="shared" si="4"/>
        <v/>
      </c>
      <c r="N19" s="91" t="str">
        <f t="shared" si="5"/>
        <v/>
      </c>
      <c r="O19" s="91" t="str">
        <f t="shared" si="6"/>
        <v>XX配电箱</v>
      </c>
      <c r="P19" s="91" t="str">
        <f t="shared" si="7"/>
        <v/>
      </c>
      <c r="Q19" s="91" t="str">
        <f t="shared" si="8"/>
        <v/>
      </c>
    </row>
    <row r="20" s="38" customFormat="1" customHeight="1" spans="1:17">
      <c r="A20" s="63" t="s">
        <v>74</v>
      </c>
      <c r="B20" s="64" t="s">
        <v>38</v>
      </c>
      <c r="C20" s="64" t="s">
        <v>86</v>
      </c>
      <c r="D20" s="64" t="s">
        <v>87</v>
      </c>
      <c r="E20" s="71" t="s">
        <v>88</v>
      </c>
      <c r="F20" s="65">
        <f ca="1">IF(E20="","",gs)</f>
        <v>9</v>
      </c>
      <c r="G20" s="66"/>
      <c r="H20" s="67">
        <f ca="1" t="shared" si="0"/>
        <v>9</v>
      </c>
      <c r="I20" s="93">
        <f ca="1" t="shared" si="1"/>
        <v>9</v>
      </c>
      <c r="J20" s="92"/>
      <c r="K20" s="90" t="str">
        <f t="shared" si="2"/>
        <v/>
      </c>
      <c r="L20" s="91" t="str">
        <f t="shared" si="3"/>
        <v/>
      </c>
      <c r="M20" s="91" t="str">
        <f t="shared" si="4"/>
        <v/>
      </c>
      <c r="N20" s="91" t="str">
        <f t="shared" si="5"/>
        <v/>
      </c>
      <c r="O20" s="91" t="str">
        <f t="shared" si="6"/>
        <v/>
      </c>
      <c r="P20" s="91" t="str">
        <f t="shared" si="7"/>
        <v/>
      </c>
      <c r="Q20" s="91" t="str">
        <f t="shared" si="8"/>
        <v>其他1</v>
      </c>
    </row>
    <row r="21" s="38" customFormat="1" customHeight="1" spans="1:17">
      <c r="A21" s="68"/>
      <c r="B21" s="71"/>
      <c r="C21" s="72"/>
      <c r="D21" s="72"/>
      <c r="E21" s="73"/>
      <c r="F21" s="65" t="str">
        <f ca="1">IF(E21="","",gs)</f>
        <v/>
      </c>
      <c r="G21" s="66"/>
      <c r="H21" s="67" t="str">
        <f ca="1" t="shared" si="0"/>
        <v/>
      </c>
      <c r="I21" s="88" t="str">
        <f ca="1" t="shared" si="1"/>
        <v/>
      </c>
      <c r="J21" s="92"/>
      <c r="K21" s="90" t="str">
        <f t="shared" si="2"/>
        <v/>
      </c>
      <c r="L21" s="91" t="str">
        <f t="shared" si="3"/>
        <v/>
      </c>
      <c r="M21" s="91" t="str">
        <f t="shared" si="4"/>
        <v/>
      </c>
      <c r="N21" s="91" t="str">
        <f t="shared" si="5"/>
        <v/>
      </c>
      <c r="O21" s="91" t="str">
        <f t="shared" si="6"/>
        <v/>
      </c>
      <c r="P21" s="91" t="str">
        <f t="shared" si="7"/>
        <v/>
      </c>
      <c r="Q21" s="91" t="str">
        <f t="shared" si="8"/>
        <v/>
      </c>
    </row>
    <row r="22" s="38" customFormat="1" customHeight="1" spans="1:17">
      <c r="A22" s="68"/>
      <c r="B22" s="71"/>
      <c r="C22" s="73"/>
      <c r="D22" s="73"/>
      <c r="E22" s="73"/>
      <c r="F22" s="65" t="str">
        <f ca="1">IF(E22="","",gs)</f>
        <v/>
      </c>
      <c r="G22" s="66"/>
      <c r="H22" s="67" t="str">
        <f ca="1" t="shared" si="0"/>
        <v/>
      </c>
      <c r="I22" s="88" t="str">
        <f ca="1" t="shared" si="1"/>
        <v/>
      </c>
      <c r="J22" s="92"/>
      <c r="K22" s="90" t="str">
        <f t="shared" si="2"/>
        <v/>
      </c>
      <c r="L22" s="91" t="str">
        <f t="shared" si="3"/>
        <v/>
      </c>
      <c r="M22" s="91" t="str">
        <f t="shared" si="4"/>
        <v/>
      </c>
      <c r="N22" s="91" t="str">
        <f t="shared" si="5"/>
        <v/>
      </c>
      <c r="O22" s="91" t="str">
        <f t="shared" si="6"/>
        <v/>
      </c>
      <c r="P22" s="91" t="str">
        <f t="shared" si="7"/>
        <v/>
      </c>
      <c r="Q22" s="91" t="str">
        <f t="shared" si="8"/>
        <v/>
      </c>
    </row>
    <row r="23" s="38" customFormat="1" customHeight="1" spans="1:17">
      <c r="A23" s="68"/>
      <c r="B23" s="64"/>
      <c r="C23" s="73"/>
      <c r="D23" s="73"/>
      <c r="E23" s="72"/>
      <c r="F23" s="65" t="str">
        <f ca="1">IF(E23="","",gs)</f>
        <v/>
      </c>
      <c r="G23" s="66"/>
      <c r="H23" s="67" t="str">
        <f ca="1" t="shared" si="0"/>
        <v/>
      </c>
      <c r="I23" s="88" t="str">
        <f ca="1" t="shared" si="1"/>
        <v/>
      </c>
      <c r="J23" s="92"/>
      <c r="K23" s="90" t="str">
        <f t="shared" si="2"/>
        <v/>
      </c>
      <c r="L23" s="91" t="str">
        <f t="shared" si="3"/>
        <v/>
      </c>
      <c r="M23" s="91" t="str">
        <f t="shared" si="4"/>
        <v/>
      </c>
      <c r="N23" s="91" t="str">
        <f t="shared" si="5"/>
        <v/>
      </c>
      <c r="O23" s="91" t="str">
        <f t="shared" si="6"/>
        <v/>
      </c>
      <c r="P23" s="91" t="str">
        <f t="shared" si="7"/>
        <v/>
      </c>
      <c r="Q23" s="91" t="str">
        <f t="shared" si="8"/>
        <v/>
      </c>
    </row>
    <row r="24" s="38" customFormat="1" customHeight="1" spans="1:17">
      <c r="A24" s="70"/>
      <c r="B24" s="64"/>
      <c r="C24" s="73"/>
      <c r="D24" s="73"/>
      <c r="E24" s="74"/>
      <c r="F24" s="65" t="str">
        <f ca="1">IF(E24="","",gs)</f>
        <v/>
      </c>
      <c r="G24" s="66"/>
      <c r="H24" s="67" t="str">
        <f ca="1" t="shared" si="0"/>
        <v/>
      </c>
      <c r="I24" s="88" t="str">
        <f ca="1" t="shared" si="1"/>
        <v/>
      </c>
      <c r="J24" s="92"/>
      <c r="K24" s="90" t="str">
        <f t="shared" si="2"/>
        <v/>
      </c>
      <c r="L24" s="91" t="str">
        <f t="shared" si="3"/>
        <v/>
      </c>
      <c r="M24" s="91" t="str">
        <f t="shared" si="4"/>
        <v/>
      </c>
      <c r="N24" s="91" t="str">
        <f t="shared" si="5"/>
        <v/>
      </c>
      <c r="O24" s="91" t="str">
        <f t="shared" si="6"/>
        <v/>
      </c>
      <c r="P24" s="91" t="str">
        <f t="shared" si="7"/>
        <v/>
      </c>
      <c r="Q24" s="91" t="str">
        <f t="shared" si="8"/>
        <v/>
      </c>
    </row>
    <row r="25" s="38" customFormat="1" customHeight="1" spans="1:17">
      <c r="A25" s="68"/>
      <c r="B25" s="71"/>
      <c r="C25" s="72"/>
      <c r="D25" s="72"/>
      <c r="E25" s="73"/>
      <c r="F25" s="65" t="str">
        <f ca="1">IF(E25="","",gs)</f>
        <v/>
      </c>
      <c r="G25" s="66"/>
      <c r="H25" s="67" t="str">
        <f ca="1" t="shared" si="0"/>
        <v/>
      </c>
      <c r="I25" s="88" t="str">
        <f ca="1" t="shared" si="1"/>
        <v/>
      </c>
      <c r="J25" s="92"/>
      <c r="K25" s="90" t="str">
        <f t="shared" si="2"/>
        <v/>
      </c>
      <c r="L25" s="91" t="str">
        <f t="shared" si="3"/>
        <v/>
      </c>
      <c r="M25" s="91" t="str">
        <f t="shared" si="4"/>
        <v/>
      </c>
      <c r="N25" s="91" t="str">
        <f t="shared" si="5"/>
        <v/>
      </c>
      <c r="O25" s="91" t="str">
        <f t="shared" si="6"/>
        <v/>
      </c>
      <c r="P25" s="91" t="str">
        <f t="shared" si="7"/>
        <v/>
      </c>
      <c r="Q25" s="91" t="str">
        <f t="shared" si="8"/>
        <v/>
      </c>
    </row>
    <row r="26" s="38" customFormat="1" customHeight="1" spans="1:17">
      <c r="A26" s="68"/>
      <c r="B26" s="71"/>
      <c r="C26" s="73"/>
      <c r="D26" s="73"/>
      <c r="E26" s="73"/>
      <c r="F26" s="65" t="str">
        <f ca="1">IF(E26="","",gs)</f>
        <v/>
      </c>
      <c r="G26" s="66"/>
      <c r="H26" s="67" t="str">
        <f ca="1" t="shared" si="0"/>
        <v/>
      </c>
      <c r="I26" s="93" t="str">
        <f ca="1" t="shared" si="1"/>
        <v/>
      </c>
      <c r="J26" s="92"/>
      <c r="K26" s="90" t="str">
        <f t="shared" si="2"/>
        <v/>
      </c>
      <c r="L26" s="91" t="str">
        <f t="shared" si="3"/>
        <v/>
      </c>
      <c r="M26" s="91" t="str">
        <f t="shared" si="4"/>
        <v/>
      </c>
      <c r="N26" s="91" t="str">
        <f t="shared" si="5"/>
        <v/>
      </c>
      <c r="O26" s="91" t="str">
        <f t="shared" si="6"/>
        <v/>
      </c>
      <c r="P26" s="91" t="str">
        <f t="shared" si="7"/>
        <v/>
      </c>
      <c r="Q26" s="91" t="str">
        <f t="shared" si="8"/>
        <v/>
      </c>
    </row>
    <row r="27" s="38" customFormat="1" customHeight="1" spans="1:17">
      <c r="A27" s="70"/>
      <c r="B27" s="71"/>
      <c r="C27" s="72"/>
      <c r="D27" s="72"/>
      <c r="E27" s="72"/>
      <c r="F27" s="65" t="str">
        <f ca="1">IF(E27="","",gs)</f>
        <v/>
      </c>
      <c r="G27" s="66"/>
      <c r="H27" s="67" t="str">
        <f ca="1" t="shared" si="0"/>
        <v/>
      </c>
      <c r="I27" s="93" t="str">
        <f ca="1" t="shared" si="1"/>
        <v/>
      </c>
      <c r="J27" s="92"/>
      <c r="K27" s="90" t="str">
        <f t="shared" si="2"/>
        <v/>
      </c>
      <c r="L27" s="91" t="str">
        <f t="shared" si="3"/>
        <v/>
      </c>
      <c r="M27" s="91" t="str">
        <f t="shared" si="4"/>
        <v/>
      </c>
      <c r="N27" s="91" t="str">
        <f t="shared" si="5"/>
        <v/>
      </c>
      <c r="O27" s="91" t="str">
        <f t="shared" si="6"/>
        <v/>
      </c>
      <c r="P27" s="91" t="str">
        <f t="shared" si="7"/>
        <v/>
      </c>
      <c r="Q27" s="91" t="str">
        <f t="shared" si="8"/>
        <v/>
      </c>
    </row>
    <row r="28" s="38" customFormat="1" customHeight="1" spans="1:17">
      <c r="A28" s="68"/>
      <c r="B28" s="71"/>
      <c r="C28" s="73"/>
      <c r="D28" s="73"/>
      <c r="E28" s="73"/>
      <c r="F28" s="65" t="str">
        <f ca="1">IF(E28="","",gs)</f>
        <v/>
      </c>
      <c r="G28" s="66"/>
      <c r="H28" s="67" t="str">
        <f ca="1" t="shared" si="0"/>
        <v/>
      </c>
      <c r="I28" s="93" t="str">
        <f ca="1" t="shared" si="1"/>
        <v/>
      </c>
      <c r="J28" s="92"/>
      <c r="K28" s="90" t="str">
        <f t="shared" si="2"/>
        <v/>
      </c>
      <c r="L28" s="91" t="str">
        <f t="shared" si="3"/>
        <v/>
      </c>
      <c r="M28" s="91" t="str">
        <f t="shared" si="4"/>
        <v/>
      </c>
      <c r="N28" s="91" t="str">
        <f t="shared" si="5"/>
        <v/>
      </c>
      <c r="O28" s="91" t="str">
        <f t="shared" si="6"/>
        <v/>
      </c>
      <c r="P28" s="91" t="str">
        <f t="shared" si="7"/>
        <v/>
      </c>
      <c r="Q28" s="91" t="str">
        <f t="shared" si="8"/>
        <v/>
      </c>
    </row>
    <row r="29" s="38" customFormat="1" customHeight="1" spans="1:17">
      <c r="A29" s="68"/>
      <c r="B29" s="71"/>
      <c r="C29" s="72"/>
      <c r="D29" s="72"/>
      <c r="E29" s="75"/>
      <c r="F29" s="65" t="str">
        <f ca="1">IF(E29="","",gs)</f>
        <v/>
      </c>
      <c r="G29" s="66"/>
      <c r="H29" s="67" t="str">
        <f ca="1" t="shared" si="0"/>
        <v/>
      </c>
      <c r="I29" s="93" t="str">
        <f ca="1" t="shared" si="1"/>
        <v/>
      </c>
      <c r="J29" s="92"/>
      <c r="K29" s="90" t="str">
        <f t="shared" si="2"/>
        <v/>
      </c>
      <c r="L29" s="91" t="str">
        <f t="shared" si="3"/>
        <v/>
      </c>
      <c r="M29" s="91" t="str">
        <f t="shared" si="4"/>
        <v/>
      </c>
      <c r="N29" s="91" t="str">
        <f t="shared" si="5"/>
        <v/>
      </c>
      <c r="O29" s="91" t="str">
        <f t="shared" si="6"/>
        <v/>
      </c>
      <c r="P29" s="91" t="str">
        <f t="shared" si="7"/>
        <v/>
      </c>
      <c r="Q29" s="91" t="str">
        <f t="shared" si="8"/>
        <v/>
      </c>
    </row>
    <row r="30" s="38" customFormat="1" customHeight="1" spans="1:17">
      <c r="A30" s="68"/>
      <c r="B30" s="64"/>
      <c r="C30" s="73"/>
      <c r="D30" s="73"/>
      <c r="E30" s="72"/>
      <c r="F30" s="65" t="str">
        <f ca="1">IF(E30="","",gs)</f>
        <v/>
      </c>
      <c r="G30" s="76"/>
      <c r="H30" s="77" t="str">
        <f ca="1" t="shared" si="0"/>
        <v/>
      </c>
      <c r="I30" s="94" t="str">
        <f ca="1" t="shared" si="1"/>
        <v/>
      </c>
      <c r="J30" s="92"/>
      <c r="K30" s="90" t="str">
        <f t="shared" si="2"/>
        <v/>
      </c>
      <c r="L30" s="91" t="str">
        <f t="shared" si="3"/>
        <v/>
      </c>
      <c r="M30" s="91" t="str">
        <f t="shared" si="4"/>
        <v/>
      </c>
      <c r="N30" s="91" t="str">
        <f t="shared" si="5"/>
        <v/>
      </c>
      <c r="O30" s="91" t="str">
        <f t="shared" si="6"/>
        <v/>
      </c>
      <c r="P30" s="91" t="str">
        <f t="shared" si="7"/>
        <v/>
      </c>
      <c r="Q30" s="91" t="str">
        <f t="shared" si="8"/>
        <v/>
      </c>
    </row>
    <row r="31" s="38" customFormat="1" customHeight="1" spans="1:17">
      <c r="A31" s="70"/>
      <c r="B31" s="64"/>
      <c r="C31" s="73"/>
      <c r="D31" s="73"/>
      <c r="E31" s="74"/>
      <c r="F31" s="65" t="str">
        <f ca="1">IF(E31="","",gs)</f>
        <v/>
      </c>
      <c r="G31" s="66"/>
      <c r="H31" s="67" t="str">
        <f ca="1" t="shared" si="0"/>
        <v/>
      </c>
      <c r="I31" s="88" t="str">
        <f ca="1" t="shared" si="1"/>
        <v/>
      </c>
      <c r="J31" s="92"/>
      <c r="K31" s="90" t="str">
        <f t="shared" si="2"/>
        <v/>
      </c>
      <c r="L31" s="91" t="str">
        <f t="shared" si="3"/>
        <v/>
      </c>
      <c r="M31" s="91" t="str">
        <f t="shared" si="4"/>
        <v/>
      </c>
      <c r="N31" s="91" t="str">
        <f t="shared" si="5"/>
        <v/>
      </c>
      <c r="O31" s="91" t="str">
        <f t="shared" si="6"/>
        <v/>
      </c>
      <c r="P31" s="91" t="str">
        <f t="shared" si="7"/>
        <v/>
      </c>
      <c r="Q31" s="91" t="str">
        <f t="shared" si="8"/>
        <v/>
      </c>
    </row>
    <row r="32" s="38" customFormat="1" customHeight="1" spans="1:17">
      <c r="A32" s="78"/>
      <c r="B32" s="64"/>
      <c r="C32" s="73"/>
      <c r="D32" s="73"/>
      <c r="E32" s="73"/>
      <c r="F32" s="65" t="str">
        <f ca="1">IF(E32="","",gs)</f>
        <v/>
      </c>
      <c r="G32" s="66"/>
      <c r="H32" s="67" t="str">
        <f ca="1" t="shared" si="0"/>
        <v/>
      </c>
      <c r="I32" s="88" t="str">
        <f ca="1" t="shared" si="1"/>
        <v/>
      </c>
      <c r="J32" s="92"/>
      <c r="K32" s="90" t="str">
        <f t="shared" si="2"/>
        <v/>
      </c>
      <c r="L32" s="91" t="str">
        <f t="shared" si="3"/>
        <v/>
      </c>
      <c r="M32" s="91" t="str">
        <f t="shared" si="4"/>
        <v/>
      </c>
      <c r="N32" s="91" t="str">
        <f t="shared" si="5"/>
        <v/>
      </c>
      <c r="O32" s="91" t="str">
        <f t="shared" si="6"/>
        <v/>
      </c>
      <c r="P32" s="91" t="str">
        <f t="shared" si="7"/>
        <v/>
      </c>
      <c r="Q32" s="91" t="str">
        <f t="shared" si="8"/>
        <v/>
      </c>
    </row>
    <row r="33" s="38" customFormat="1" customHeight="1" spans="1:17">
      <c r="A33" s="70"/>
      <c r="B33" s="64"/>
      <c r="C33" s="73"/>
      <c r="D33" s="73"/>
      <c r="E33" s="72"/>
      <c r="F33" s="65" t="str">
        <f ca="1">IF(E33="","",gs)</f>
        <v/>
      </c>
      <c r="G33" s="66"/>
      <c r="H33" s="67" t="str">
        <f ca="1" t="shared" si="0"/>
        <v/>
      </c>
      <c r="I33" s="93" t="str">
        <f ca="1" t="shared" si="1"/>
        <v/>
      </c>
      <c r="J33" s="92"/>
      <c r="K33" s="90" t="str">
        <f t="shared" si="2"/>
        <v/>
      </c>
      <c r="L33" s="91" t="str">
        <f t="shared" si="3"/>
        <v/>
      </c>
      <c r="M33" s="91" t="str">
        <f t="shared" si="4"/>
        <v/>
      </c>
      <c r="N33" s="91" t="str">
        <f t="shared" si="5"/>
        <v/>
      </c>
      <c r="O33" s="91" t="str">
        <f t="shared" si="6"/>
        <v/>
      </c>
      <c r="P33" s="91" t="str">
        <f t="shared" si="7"/>
        <v/>
      </c>
      <c r="Q33" s="91" t="str">
        <f t="shared" si="8"/>
        <v/>
      </c>
    </row>
    <row r="34" s="38" customFormat="1" customHeight="1" spans="1:17">
      <c r="A34" s="68"/>
      <c r="B34" s="64"/>
      <c r="C34" s="73"/>
      <c r="D34" s="73"/>
      <c r="E34" s="75"/>
      <c r="F34" s="65" t="str">
        <f ca="1">IF(E34="","",gs)</f>
        <v/>
      </c>
      <c r="G34" s="66"/>
      <c r="H34" s="67" t="str">
        <f ca="1" t="shared" si="0"/>
        <v/>
      </c>
      <c r="I34" s="88" t="str">
        <f ca="1" t="shared" si="1"/>
        <v/>
      </c>
      <c r="J34" s="92"/>
      <c r="K34" s="90" t="str">
        <f t="shared" si="2"/>
        <v/>
      </c>
      <c r="L34" s="91" t="str">
        <f t="shared" si="3"/>
        <v/>
      </c>
      <c r="M34" s="91" t="str">
        <f t="shared" si="4"/>
        <v/>
      </c>
      <c r="N34" s="91" t="str">
        <f t="shared" si="5"/>
        <v/>
      </c>
      <c r="O34" s="91" t="str">
        <f t="shared" si="6"/>
        <v/>
      </c>
      <c r="P34" s="91" t="str">
        <f t="shared" si="7"/>
        <v/>
      </c>
      <c r="Q34" s="91" t="str">
        <f t="shared" si="8"/>
        <v/>
      </c>
    </row>
    <row r="35" s="38" customFormat="1" customHeight="1" spans="1:17">
      <c r="A35" s="68"/>
      <c r="B35" s="64"/>
      <c r="C35" s="73"/>
      <c r="D35" s="73"/>
      <c r="E35" s="72"/>
      <c r="F35" s="65" t="str">
        <f ca="1">IF(E35="","",gs)</f>
        <v/>
      </c>
      <c r="G35" s="66"/>
      <c r="H35" s="67" t="str">
        <f ca="1" t="shared" si="0"/>
        <v/>
      </c>
      <c r="I35" s="88" t="str">
        <f ca="1" t="shared" si="1"/>
        <v/>
      </c>
      <c r="J35" s="92"/>
      <c r="K35" s="90" t="str">
        <f t="shared" si="2"/>
        <v/>
      </c>
      <c r="L35" s="91" t="str">
        <f t="shared" si="3"/>
        <v/>
      </c>
      <c r="M35" s="91" t="str">
        <f t="shared" si="4"/>
        <v/>
      </c>
      <c r="N35" s="91" t="str">
        <f t="shared" si="5"/>
        <v/>
      </c>
      <c r="O35" s="91" t="str">
        <f t="shared" si="6"/>
        <v/>
      </c>
      <c r="P35" s="91" t="str">
        <f t="shared" si="7"/>
        <v/>
      </c>
      <c r="Q35" s="91" t="str">
        <f t="shared" si="8"/>
        <v/>
      </c>
    </row>
    <row r="36" s="38" customFormat="1" customHeight="1" spans="1:17">
      <c r="A36" s="70"/>
      <c r="B36" s="64"/>
      <c r="C36" s="73"/>
      <c r="D36" s="73"/>
      <c r="E36" s="74"/>
      <c r="F36" s="65" t="str">
        <f ca="1">IF(E36="","",gs)</f>
        <v/>
      </c>
      <c r="G36" s="66"/>
      <c r="H36" s="67" t="str">
        <f ca="1" t="shared" si="0"/>
        <v/>
      </c>
      <c r="I36" s="93" t="str">
        <f ca="1" t="shared" si="1"/>
        <v/>
      </c>
      <c r="J36" s="92"/>
      <c r="K36" s="90" t="str">
        <f t="shared" si="2"/>
        <v/>
      </c>
      <c r="L36" s="91" t="str">
        <f t="shared" si="3"/>
        <v/>
      </c>
      <c r="M36" s="91" t="str">
        <f t="shared" si="4"/>
        <v/>
      </c>
      <c r="N36" s="91" t="str">
        <f t="shared" si="5"/>
        <v/>
      </c>
      <c r="O36" s="91" t="str">
        <f t="shared" si="6"/>
        <v/>
      </c>
      <c r="P36" s="91" t="str">
        <f t="shared" si="7"/>
        <v/>
      </c>
      <c r="Q36" s="91" t="str">
        <f t="shared" si="8"/>
        <v/>
      </c>
    </row>
    <row r="37" s="38" customFormat="1" customHeight="1" spans="1:17">
      <c r="A37" s="68"/>
      <c r="B37" s="64"/>
      <c r="C37" s="72"/>
      <c r="D37" s="72"/>
      <c r="E37" s="73"/>
      <c r="F37" s="65" t="str">
        <f ca="1">IF(E37="","",gs)</f>
        <v/>
      </c>
      <c r="G37" s="66"/>
      <c r="H37" s="67" t="str">
        <f ca="1" t="shared" si="0"/>
        <v/>
      </c>
      <c r="I37" s="88" t="str">
        <f ca="1" t="shared" si="1"/>
        <v/>
      </c>
      <c r="J37" s="92"/>
      <c r="K37" s="90" t="str">
        <f t="shared" si="2"/>
        <v/>
      </c>
      <c r="L37" s="91" t="str">
        <f t="shared" si="3"/>
        <v/>
      </c>
      <c r="M37" s="91" t="str">
        <f t="shared" si="4"/>
        <v/>
      </c>
      <c r="N37" s="91" t="str">
        <f t="shared" si="5"/>
        <v/>
      </c>
      <c r="O37" s="91" t="str">
        <f t="shared" si="6"/>
        <v/>
      </c>
      <c r="P37" s="91" t="str">
        <f t="shared" si="7"/>
        <v/>
      </c>
      <c r="Q37" s="91" t="str">
        <f t="shared" si="8"/>
        <v/>
      </c>
    </row>
    <row r="38" s="38" customFormat="1" customHeight="1" spans="1:17">
      <c r="A38" s="70"/>
      <c r="B38" s="64"/>
      <c r="C38" s="72"/>
      <c r="D38" s="72"/>
      <c r="E38" s="72"/>
      <c r="F38" s="65" t="str">
        <f ca="1">IF(E38="","",gs)</f>
        <v/>
      </c>
      <c r="G38" s="66"/>
      <c r="H38" s="67" t="str">
        <f ca="1" t="shared" si="0"/>
        <v/>
      </c>
      <c r="I38" s="93" t="str">
        <f ca="1" t="shared" si="1"/>
        <v/>
      </c>
      <c r="J38" s="92"/>
      <c r="K38" s="90" t="str">
        <f t="shared" si="2"/>
        <v/>
      </c>
      <c r="L38" s="91" t="str">
        <f t="shared" si="3"/>
        <v/>
      </c>
      <c r="M38" s="91" t="str">
        <f t="shared" si="4"/>
        <v/>
      </c>
      <c r="N38" s="91" t="str">
        <f t="shared" si="5"/>
        <v/>
      </c>
      <c r="O38" s="91" t="str">
        <f t="shared" si="6"/>
        <v/>
      </c>
      <c r="P38" s="91" t="str">
        <f t="shared" si="7"/>
        <v/>
      </c>
      <c r="Q38" s="91" t="str">
        <f t="shared" si="8"/>
        <v/>
      </c>
    </row>
    <row r="39" s="38" customFormat="1" customHeight="1" spans="1:17">
      <c r="A39" s="68"/>
      <c r="B39" s="64"/>
      <c r="C39" s="73"/>
      <c r="D39" s="73"/>
      <c r="E39" s="72"/>
      <c r="F39" s="65" t="str">
        <f ca="1">IF(E39="","",gs)</f>
        <v/>
      </c>
      <c r="G39" s="66"/>
      <c r="H39" s="67" t="str">
        <f ca="1" t="shared" si="0"/>
        <v/>
      </c>
      <c r="I39" s="88" t="str">
        <f ca="1" t="shared" si="1"/>
        <v/>
      </c>
      <c r="J39" s="92"/>
      <c r="K39" s="90" t="str">
        <f t="shared" si="2"/>
        <v/>
      </c>
      <c r="L39" s="91" t="str">
        <f t="shared" si="3"/>
        <v/>
      </c>
      <c r="M39" s="91" t="str">
        <f t="shared" si="4"/>
        <v/>
      </c>
      <c r="N39" s="91" t="str">
        <f t="shared" si="5"/>
        <v/>
      </c>
      <c r="O39" s="91" t="str">
        <f t="shared" si="6"/>
        <v/>
      </c>
      <c r="P39" s="91" t="str">
        <f t="shared" si="7"/>
        <v/>
      </c>
      <c r="Q39" s="91" t="str">
        <f t="shared" si="8"/>
        <v/>
      </c>
    </row>
    <row r="40" s="38" customFormat="1" customHeight="1" spans="1:17">
      <c r="A40" s="70"/>
      <c r="B40" s="64"/>
      <c r="C40" s="73"/>
      <c r="D40" s="73"/>
      <c r="E40" s="74"/>
      <c r="F40" s="65" t="str">
        <f ca="1">IF(E40="","",gs)</f>
        <v/>
      </c>
      <c r="G40" s="66"/>
      <c r="H40" s="67" t="str">
        <f ca="1" t="shared" si="0"/>
        <v/>
      </c>
      <c r="I40" s="88" t="str">
        <f ca="1" t="shared" si="1"/>
        <v/>
      </c>
      <c r="J40" s="92"/>
      <c r="K40" s="90" t="str">
        <f t="shared" si="2"/>
        <v/>
      </c>
      <c r="L40" s="91" t="str">
        <f t="shared" si="3"/>
        <v/>
      </c>
      <c r="M40" s="91" t="str">
        <f t="shared" si="4"/>
        <v/>
      </c>
      <c r="N40" s="91" t="str">
        <f t="shared" si="5"/>
        <v/>
      </c>
      <c r="O40" s="91" t="str">
        <f t="shared" si="6"/>
        <v/>
      </c>
      <c r="P40" s="91" t="str">
        <f t="shared" si="7"/>
        <v/>
      </c>
      <c r="Q40" s="91" t="str">
        <f t="shared" si="8"/>
        <v/>
      </c>
    </row>
    <row r="41" s="38" customFormat="1" customHeight="1" spans="1:17">
      <c r="A41" s="68"/>
      <c r="B41" s="64"/>
      <c r="C41" s="72"/>
      <c r="D41" s="72"/>
      <c r="E41" s="73"/>
      <c r="F41" s="65" t="str">
        <f ca="1">IF(E41="","",gs)</f>
        <v/>
      </c>
      <c r="G41" s="66"/>
      <c r="H41" s="67" t="str">
        <f ca="1" t="shared" si="0"/>
        <v/>
      </c>
      <c r="I41" s="88" t="str">
        <f ca="1" t="shared" si="1"/>
        <v/>
      </c>
      <c r="J41" s="92"/>
      <c r="K41" s="90" t="str">
        <f t="shared" si="2"/>
        <v/>
      </c>
      <c r="L41" s="91" t="str">
        <f t="shared" si="3"/>
        <v/>
      </c>
      <c r="M41" s="91" t="str">
        <f t="shared" si="4"/>
        <v/>
      </c>
      <c r="N41" s="91" t="str">
        <f t="shared" si="5"/>
        <v/>
      </c>
      <c r="O41" s="91" t="str">
        <f t="shared" si="6"/>
        <v/>
      </c>
      <c r="P41" s="91" t="str">
        <f t="shared" si="7"/>
        <v/>
      </c>
      <c r="Q41" s="91" t="str">
        <f t="shared" si="8"/>
        <v/>
      </c>
    </row>
    <row r="42" s="38" customFormat="1" customHeight="1" spans="1:17">
      <c r="A42" s="70"/>
      <c r="B42" s="64"/>
      <c r="C42" s="72"/>
      <c r="D42" s="72"/>
      <c r="E42" s="72"/>
      <c r="F42" s="65" t="str">
        <f ca="1">IF(E42="","",gs)</f>
        <v/>
      </c>
      <c r="G42" s="66"/>
      <c r="H42" s="67" t="str">
        <f ca="1" t="shared" si="0"/>
        <v/>
      </c>
      <c r="I42" s="93" t="str">
        <f ca="1" t="shared" si="1"/>
        <v/>
      </c>
      <c r="J42" s="92"/>
      <c r="K42" s="90" t="str">
        <f t="shared" si="2"/>
        <v/>
      </c>
      <c r="L42" s="91" t="str">
        <f t="shared" si="3"/>
        <v/>
      </c>
      <c r="M42" s="91" t="str">
        <f t="shared" si="4"/>
        <v/>
      </c>
      <c r="N42" s="91" t="str">
        <f t="shared" si="5"/>
        <v/>
      </c>
      <c r="O42" s="91" t="str">
        <f t="shared" si="6"/>
        <v/>
      </c>
      <c r="P42" s="91" t="str">
        <f t="shared" si="7"/>
        <v/>
      </c>
      <c r="Q42" s="91" t="str">
        <f t="shared" si="8"/>
        <v/>
      </c>
    </row>
    <row r="43" s="38" customFormat="1" customHeight="1" spans="1:17">
      <c r="A43" s="70"/>
      <c r="B43" s="64"/>
      <c r="C43" s="72"/>
      <c r="D43" s="72"/>
      <c r="E43" s="72"/>
      <c r="F43" s="65" t="str">
        <f ca="1">IF(E43="","",gs)</f>
        <v/>
      </c>
      <c r="G43" s="66"/>
      <c r="H43" s="67" t="str">
        <f ca="1" t="shared" si="0"/>
        <v/>
      </c>
      <c r="I43" s="88" t="str">
        <f ca="1" t="shared" si="1"/>
        <v/>
      </c>
      <c r="J43" s="92"/>
      <c r="K43" s="90" t="str">
        <f t="shared" si="2"/>
        <v/>
      </c>
      <c r="L43" s="91" t="str">
        <f t="shared" si="3"/>
        <v/>
      </c>
      <c r="M43" s="91" t="str">
        <f t="shared" si="4"/>
        <v/>
      </c>
      <c r="N43" s="91" t="str">
        <f t="shared" si="5"/>
        <v/>
      </c>
      <c r="O43" s="91" t="str">
        <f t="shared" si="6"/>
        <v/>
      </c>
      <c r="P43" s="91" t="str">
        <f t="shared" si="7"/>
        <v/>
      </c>
      <c r="Q43" s="91" t="str">
        <f t="shared" si="8"/>
        <v/>
      </c>
    </row>
    <row r="44" s="38" customFormat="1" customHeight="1" spans="1:17">
      <c r="A44" s="68"/>
      <c r="B44" s="64"/>
      <c r="C44" s="73"/>
      <c r="D44" s="73"/>
      <c r="E44" s="72"/>
      <c r="F44" s="65" t="str">
        <f ca="1">IF(E44="","",gs)</f>
        <v/>
      </c>
      <c r="G44" s="66"/>
      <c r="H44" s="67" t="str">
        <f ca="1" t="shared" si="0"/>
        <v/>
      </c>
      <c r="I44" s="88" t="str">
        <f ca="1" t="shared" si="1"/>
        <v/>
      </c>
      <c r="J44" s="92"/>
      <c r="K44" s="90" t="str">
        <f t="shared" si="2"/>
        <v/>
      </c>
      <c r="L44" s="91" t="str">
        <f t="shared" si="3"/>
        <v/>
      </c>
      <c r="M44" s="91" t="str">
        <f t="shared" si="4"/>
        <v/>
      </c>
      <c r="N44" s="91" t="str">
        <f t="shared" si="5"/>
        <v/>
      </c>
      <c r="O44" s="91" t="str">
        <f t="shared" si="6"/>
        <v/>
      </c>
      <c r="P44" s="91" t="str">
        <f t="shared" si="7"/>
        <v/>
      </c>
      <c r="Q44" s="91" t="str">
        <f t="shared" si="8"/>
        <v/>
      </c>
    </row>
    <row r="45" s="38" customFormat="1" customHeight="1" spans="1:17">
      <c r="A45" s="70"/>
      <c r="B45" s="64"/>
      <c r="C45" s="73"/>
      <c r="D45" s="73"/>
      <c r="E45" s="74"/>
      <c r="F45" s="65" t="str">
        <f ca="1">IF(E45="","",gs)</f>
        <v/>
      </c>
      <c r="G45" s="66"/>
      <c r="H45" s="67" t="str">
        <f ca="1" t="shared" si="0"/>
        <v/>
      </c>
      <c r="I45" s="88" t="str">
        <f ca="1" t="shared" si="1"/>
        <v/>
      </c>
      <c r="J45" s="92"/>
      <c r="K45" s="90" t="str">
        <f t="shared" si="2"/>
        <v/>
      </c>
      <c r="L45" s="91" t="str">
        <f t="shared" si="3"/>
        <v/>
      </c>
      <c r="M45" s="91" t="str">
        <f t="shared" si="4"/>
        <v/>
      </c>
      <c r="N45" s="91" t="str">
        <f t="shared" si="5"/>
        <v/>
      </c>
      <c r="O45" s="91" t="str">
        <f t="shared" si="6"/>
        <v/>
      </c>
      <c r="P45" s="91" t="str">
        <f t="shared" si="7"/>
        <v/>
      </c>
      <c r="Q45" s="91" t="str">
        <f t="shared" si="8"/>
        <v/>
      </c>
    </row>
    <row r="46" s="38" customFormat="1" customHeight="1" spans="1:17">
      <c r="A46" s="68"/>
      <c r="B46" s="64"/>
      <c r="C46" s="72"/>
      <c r="D46" s="72"/>
      <c r="E46" s="73"/>
      <c r="F46" s="65" t="str">
        <f ca="1">IF(E46="","",gs)</f>
        <v/>
      </c>
      <c r="G46" s="66"/>
      <c r="H46" s="67" t="str">
        <f ca="1" t="shared" si="0"/>
        <v/>
      </c>
      <c r="I46" s="88" t="str">
        <f ca="1" t="shared" si="1"/>
        <v/>
      </c>
      <c r="J46" s="92"/>
      <c r="K46" s="90" t="str">
        <f t="shared" si="2"/>
        <v/>
      </c>
      <c r="L46" s="91" t="str">
        <f t="shared" si="3"/>
        <v/>
      </c>
      <c r="M46" s="91" t="str">
        <f t="shared" si="4"/>
        <v/>
      </c>
      <c r="N46" s="91" t="str">
        <f t="shared" si="5"/>
        <v/>
      </c>
      <c r="O46" s="91" t="str">
        <f t="shared" si="6"/>
        <v/>
      </c>
      <c r="P46" s="91" t="str">
        <f t="shared" si="7"/>
        <v/>
      </c>
      <c r="Q46" s="91" t="str">
        <f t="shared" si="8"/>
        <v/>
      </c>
    </row>
    <row r="47" s="38" customFormat="1" customHeight="1" spans="1:17">
      <c r="A47" s="63"/>
      <c r="B47" s="64"/>
      <c r="C47" s="72"/>
      <c r="D47" s="72"/>
      <c r="E47" s="73"/>
      <c r="F47" s="65" t="str">
        <f ca="1">IF(E47="","",gs)</f>
        <v/>
      </c>
      <c r="G47" s="66"/>
      <c r="H47" s="67" t="str">
        <f ca="1" t="shared" si="0"/>
        <v/>
      </c>
      <c r="I47" s="88" t="str">
        <f ca="1" t="shared" si="1"/>
        <v/>
      </c>
      <c r="J47" s="92"/>
      <c r="K47" s="90" t="str">
        <f t="shared" si="2"/>
        <v/>
      </c>
      <c r="L47" s="91" t="str">
        <f t="shared" si="3"/>
        <v/>
      </c>
      <c r="M47" s="91" t="str">
        <f t="shared" si="4"/>
        <v/>
      </c>
      <c r="N47" s="91" t="str">
        <f t="shared" si="5"/>
        <v/>
      </c>
      <c r="O47" s="91" t="str">
        <f t="shared" si="6"/>
        <v/>
      </c>
      <c r="P47" s="91" t="str">
        <f t="shared" si="7"/>
        <v/>
      </c>
      <c r="Q47" s="91" t="str">
        <f t="shared" si="8"/>
        <v/>
      </c>
    </row>
    <row r="48" s="38" customFormat="1" customHeight="1" spans="1:17">
      <c r="A48" s="68"/>
      <c r="B48" s="64"/>
      <c r="C48" s="73"/>
      <c r="D48" s="73"/>
      <c r="E48" s="72"/>
      <c r="F48" s="65" t="str">
        <f ca="1">IF(E48="","",gs)</f>
        <v/>
      </c>
      <c r="G48" s="66"/>
      <c r="H48" s="67" t="str">
        <f ca="1" t="shared" si="0"/>
        <v/>
      </c>
      <c r="I48" s="93" t="str">
        <f ca="1" t="shared" si="1"/>
        <v/>
      </c>
      <c r="J48" s="92"/>
      <c r="K48" s="90" t="str">
        <f t="shared" si="2"/>
        <v/>
      </c>
      <c r="L48" s="91" t="str">
        <f t="shared" si="3"/>
        <v/>
      </c>
      <c r="M48" s="91" t="str">
        <f t="shared" si="4"/>
        <v/>
      </c>
      <c r="N48" s="91" t="str">
        <f t="shared" si="5"/>
        <v/>
      </c>
      <c r="O48" s="91" t="str">
        <f t="shared" si="6"/>
        <v/>
      </c>
      <c r="P48" s="91" t="str">
        <f t="shared" si="7"/>
        <v/>
      </c>
      <c r="Q48" s="91" t="str">
        <f t="shared" si="8"/>
        <v/>
      </c>
    </row>
    <row r="49" s="38" customFormat="1" customHeight="1" spans="1:17">
      <c r="A49" s="70"/>
      <c r="B49" s="64"/>
      <c r="C49" s="73"/>
      <c r="D49" s="73"/>
      <c r="E49" s="74"/>
      <c r="F49" s="65" t="str">
        <f ca="1">IF(E49="","",gs)</f>
        <v/>
      </c>
      <c r="G49" s="66"/>
      <c r="H49" s="67" t="str">
        <f ca="1" t="shared" si="0"/>
        <v/>
      </c>
      <c r="I49" s="88" t="str">
        <f ca="1" t="shared" si="1"/>
        <v/>
      </c>
      <c r="J49" s="92"/>
      <c r="K49" s="90" t="str">
        <f t="shared" si="2"/>
        <v/>
      </c>
      <c r="L49" s="91" t="str">
        <f t="shared" si="3"/>
        <v/>
      </c>
      <c r="M49" s="91" t="str">
        <f t="shared" si="4"/>
        <v/>
      </c>
      <c r="N49" s="91" t="str">
        <f t="shared" si="5"/>
        <v/>
      </c>
      <c r="O49" s="91" t="str">
        <f t="shared" si="6"/>
        <v/>
      </c>
      <c r="P49" s="91" t="str">
        <f t="shared" si="7"/>
        <v/>
      </c>
      <c r="Q49" s="91" t="str">
        <f t="shared" si="8"/>
        <v/>
      </c>
    </row>
    <row r="50" s="38" customFormat="1" customHeight="1" spans="1:17">
      <c r="A50" s="68"/>
      <c r="B50" s="64"/>
      <c r="C50" s="72"/>
      <c r="D50" s="72"/>
      <c r="E50" s="72"/>
      <c r="F50" s="65" t="str">
        <f ca="1">IF(E50="","",gs)</f>
        <v/>
      </c>
      <c r="G50" s="66"/>
      <c r="H50" s="67" t="str">
        <f ca="1" t="shared" si="0"/>
        <v/>
      </c>
      <c r="I50" s="93" t="str">
        <f ca="1" t="shared" si="1"/>
        <v/>
      </c>
      <c r="J50" s="92"/>
      <c r="K50" s="90" t="str">
        <f t="shared" si="2"/>
        <v/>
      </c>
      <c r="L50" s="91" t="str">
        <f t="shared" si="3"/>
        <v/>
      </c>
      <c r="M50" s="91" t="str">
        <f t="shared" si="4"/>
        <v/>
      </c>
      <c r="N50" s="91" t="str">
        <f t="shared" si="5"/>
        <v/>
      </c>
      <c r="O50" s="91" t="str">
        <f t="shared" si="6"/>
        <v/>
      </c>
      <c r="P50" s="91" t="str">
        <f t="shared" si="7"/>
        <v/>
      </c>
      <c r="Q50" s="91" t="str">
        <f t="shared" si="8"/>
        <v/>
      </c>
    </row>
    <row r="51" s="38" customFormat="1" customHeight="1" spans="1:17">
      <c r="A51" s="70"/>
      <c r="B51" s="64"/>
      <c r="C51" s="72"/>
      <c r="D51" s="72"/>
      <c r="E51" s="72"/>
      <c r="F51" s="65" t="str">
        <f ca="1">IF(E51="","",gs)</f>
        <v/>
      </c>
      <c r="G51" s="66"/>
      <c r="H51" s="67" t="str">
        <f ca="1" t="shared" si="0"/>
        <v/>
      </c>
      <c r="I51" s="93" t="str">
        <f ca="1" t="shared" si="1"/>
        <v/>
      </c>
      <c r="J51" s="92"/>
      <c r="K51" s="90" t="str">
        <f t="shared" si="2"/>
        <v/>
      </c>
      <c r="L51" s="91" t="str">
        <f t="shared" si="3"/>
        <v/>
      </c>
      <c r="M51" s="91" t="str">
        <f t="shared" si="4"/>
        <v/>
      </c>
      <c r="N51" s="91" t="str">
        <f t="shared" si="5"/>
        <v/>
      </c>
      <c r="O51" s="91" t="str">
        <f t="shared" si="6"/>
        <v/>
      </c>
      <c r="P51" s="91" t="str">
        <f t="shared" si="7"/>
        <v/>
      </c>
      <c r="Q51" s="91" t="str">
        <f t="shared" si="8"/>
        <v/>
      </c>
    </row>
    <row r="52" s="38" customFormat="1" customHeight="1" spans="1:17">
      <c r="A52" s="70"/>
      <c r="B52" s="64"/>
      <c r="C52" s="72"/>
      <c r="D52" s="72"/>
      <c r="E52" s="72"/>
      <c r="F52" s="65" t="str">
        <f ca="1">IF(E52="","",gs)</f>
        <v/>
      </c>
      <c r="G52" s="66"/>
      <c r="H52" s="67" t="str">
        <f ca="1" t="shared" si="0"/>
        <v/>
      </c>
      <c r="I52" s="93" t="str">
        <f ca="1" t="shared" si="1"/>
        <v/>
      </c>
      <c r="J52" s="92"/>
      <c r="K52" s="90" t="str">
        <f t="shared" si="2"/>
        <v/>
      </c>
      <c r="L52" s="91" t="str">
        <f t="shared" si="3"/>
        <v/>
      </c>
      <c r="M52" s="91" t="str">
        <f t="shared" si="4"/>
        <v/>
      </c>
      <c r="N52" s="91" t="str">
        <f t="shared" si="5"/>
        <v/>
      </c>
      <c r="O52" s="91" t="str">
        <f t="shared" si="6"/>
        <v/>
      </c>
      <c r="P52" s="91" t="str">
        <f t="shared" si="7"/>
        <v/>
      </c>
      <c r="Q52" s="91" t="str">
        <f t="shared" si="8"/>
        <v/>
      </c>
    </row>
    <row r="53" s="38" customFormat="1" customHeight="1" spans="1:17">
      <c r="A53" s="70"/>
      <c r="B53" s="64"/>
      <c r="C53" s="73"/>
      <c r="D53" s="73"/>
      <c r="E53" s="72"/>
      <c r="F53" s="65" t="str">
        <f ca="1">IF(E53="","",gs)</f>
        <v/>
      </c>
      <c r="G53" s="66"/>
      <c r="H53" s="67" t="str">
        <f ca="1" t="shared" ref="H53:H73" si="9">IF(G53="",F53,F53*G53)</f>
        <v/>
      </c>
      <c r="I53" s="93" t="str">
        <f ca="1" t="shared" ref="I53:I73" si="10">IF(E53="","",H53)</f>
        <v/>
      </c>
      <c r="J53" s="92"/>
      <c r="K53" s="90" t="str">
        <f t="shared" si="2"/>
        <v/>
      </c>
      <c r="L53" s="91" t="str">
        <f t="shared" si="3"/>
        <v/>
      </c>
      <c r="M53" s="91" t="str">
        <f t="shared" si="4"/>
        <v/>
      </c>
      <c r="N53" s="91" t="str">
        <f t="shared" si="5"/>
        <v/>
      </c>
      <c r="O53" s="91" t="str">
        <f t="shared" si="6"/>
        <v/>
      </c>
      <c r="P53" s="91" t="str">
        <f t="shared" si="7"/>
        <v/>
      </c>
      <c r="Q53" s="91" t="str">
        <f t="shared" si="8"/>
        <v/>
      </c>
    </row>
    <row r="54" s="38" customFormat="1" customHeight="1" spans="1:17">
      <c r="A54" s="63"/>
      <c r="B54" s="64"/>
      <c r="C54" s="72"/>
      <c r="D54" s="72"/>
      <c r="E54" s="72"/>
      <c r="F54" s="65" t="str">
        <f ca="1">IF(E54="","",gs)</f>
        <v/>
      </c>
      <c r="G54" s="66"/>
      <c r="H54" s="67" t="str">
        <f ca="1" t="shared" si="9"/>
        <v/>
      </c>
      <c r="I54" s="93" t="str">
        <f ca="1" t="shared" si="10"/>
        <v/>
      </c>
      <c r="J54" s="92"/>
      <c r="K54" s="90" t="str">
        <f t="shared" si="2"/>
        <v/>
      </c>
      <c r="L54" s="91" t="str">
        <f t="shared" si="3"/>
        <v/>
      </c>
      <c r="M54" s="91" t="str">
        <f t="shared" si="4"/>
        <v/>
      </c>
      <c r="N54" s="91" t="str">
        <f t="shared" si="5"/>
        <v/>
      </c>
      <c r="O54" s="91" t="str">
        <f t="shared" si="6"/>
        <v/>
      </c>
      <c r="P54" s="91" t="str">
        <f t="shared" si="7"/>
        <v/>
      </c>
      <c r="Q54" s="91" t="str">
        <f t="shared" si="8"/>
        <v/>
      </c>
    </row>
    <row r="55" s="38" customFormat="1" customHeight="1" spans="1:17">
      <c r="A55" s="68"/>
      <c r="B55" s="64"/>
      <c r="C55" s="73"/>
      <c r="D55" s="73"/>
      <c r="E55" s="72"/>
      <c r="F55" s="65" t="str">
        <f ca="1">IF(E55="","",gs)</f>
        <v/>
      </c>
      <c r="G55" s="66"/>
      <c r="H55" s="67" t="str">
        <f ca="1" t="shared" si="9"/>
        <v/>
      </c>
      <c r="I55" s="93" t="str">
        <f ca="1" t="shared" si="10"/>
        <v/>
      </c>
      <c r="J55" s="92"/>
      <c r="K55" s="90" t="str">
        <f t="shared" si="2"/>
        <v/>
      </c>
      <c r="L55" s="91" t="str">
        <f t="shared" si="3"/>
        <v/>
      </c>
      <c r="M55" s="91" t="str">
        <f t="shared" si="4"/>
        <v/>
      </c>
      <c r="N55" s="91" t="str">
        <f t="shared" si="5"/>
        <v/>
      </c>
      <c r="O55" s="91" t="str">
        <f t="shared" si="6"/>
        <v/>
      </c>
      <c r="P55" s="91" t="str">
        <f t="shared" si="7"/>
        <v/>
      </c>
      <c r="Q55" s="91" t="str">
        <f t="shared" si="8"/>
        <v/>
      </c>
    </row>
    <row r="56" s="38" customFormat="1" customHeight="1" spans="1:17">
      <c r="A56" s="70"/>
      <c r="B56" s="64"/>
      <c r="C56" s="73"/>
      <c r="D56" s="73"/>
      <c r="E56" s="74"/>
      <c r="F56" s="65" t="str">
        <f ca="1">IF(E56="","",gs)</f>
        <v/>
      </c>
      <c r="G56" s="66"/>
      <c r="H56" s="67" t="str">
        <f ca="1" t="shared" si="9"/>
        <v/>
      </c>
      <c r="I56" s="93" t="str">
        <f ca="1" t="shared" si="10"/>
        <v/>
      </c>
      <c r="J56" s="92"/>
      <c r="K56" s="90" t="str">
        <f t="shared" si="2"/>
        <v/>
      </c>
      <c r="L56" s="91" t="str">
        <f t="shared" si="3"/>
        <v/>
      </c>
      <c r="M56" s="91" t="str">
        <f t="shared" si="4"/>
        <v/>
      </c>
      <c r="N56" s="91" t="str">
        <f t="shared" si="5"/>
        <v/>
      </c>
      <c r="O56" s="91" t="str">
        <f t="shared" si="6"/>
        <v/>
      </c>
      <c r="P56" s="91" t="str">
        <f t="shared" si="7"/>
        <v/>
      </c>
      <c r="Q56" s="91" t="str">
        <f t="shared" si="8"/>
        <v/>
      </c>
    </row>
    <row r="57" s="38" customFormat="1" customHeight="1" spans="1:17">
      <c r="A57" s="68"/>
      <c r="B57" s="71"/>
      <c r="C57" s="72"/>
      <c r="D57" s="72"/>
      <c r="E57" s="73"/>
      <c r="F57" s="65" t="str">
        <f ca="1">IF(E57="","",gs)</f>
        <v/>
      </c>
      <c r="G57" s="66"/>
      <c r="H57" s="67" t="str">
        <f ca="1" t="shared" si="9"/>
        <v/>
      </c>
      <c r="I57" s="88" t="str">
        <f ca="1" t="shared" si="10"/>
        <v/>
      </c>
      <c r="J57" s="92"/>
      <c r="K57" s="90" t="str">
        <f t="shared" si="2"/>
        <v/>
      </c>
      <c r="L57" s="91" t="str">
        <f t="shared" si="3"/>
        <v/>
      </c>
      <c r="M57" s="91" t="str">
        <f t="shared" si="4"/>
        <v/>
      </c>
      <c r="N57" s="91" t="str">
        <f t="shared" si="5"/>
        <v/>
      </c>
      <c r="O57" s="91" t="str">
        <f t="shared" si="6"/>
        <v/>
      </c>
      <c r="P57" s="91" t="str">
        <f t="shared" si="7"/>
        <v/>
      </c>
      <c r="Q57" s="91" t="str">
        <f t="shared" si="8"/>
        <v/>
      </c>
    </row>
    <row r="58" s="38" customFormat="1" customHeight="1" spans="1:17">
      <c r="A58" s="68"/>
      <c r="B58" s="71"/>
      <c r="C58" s="73"/>
      <c r="D58" s="73"/>
      <c r="E58" s="73"/>
      <c r="F58" s="65" t="str">
        <f ca="1">IF(E58="","",gs)</f>
        <v/>
      </c>
      <c r="G58" s="66"/>
      <c r="H58" s="67" t="str">
        <f ca="1" t="shared" si="9"/>
        <v/>
      </c>
      <c r="I58" s="88" t="str">
        <f ca="1" t="shared" si="10"/>
        <v/>
      </c>
      <c r="J58" s="92"/>
      <c r="K58" s="90" t="str">
        <f t="shared" si="2"/>
        <v/>
      </c>
      <c r="L58" s="91" t="str">
        <f t="shared" si="3"/>
        <v/>
      </c>
      <c r="M58" s="91" t="str">
        <f t="shared" si="4"/>
        <v/>
      </c>
      <c r="N58" s="91" t="str">
        <f t="shared" si="5"/>
        <v/>
      </c>
      <c r="O58" s="91" t="str">
        <f t="shared" si="6"/>
        <v/>
      </c>
      <c r="P58" s="91" t="str">
        <f t="shared" si="7"/>
        <v/>
      </c>
      <c r="Q58" s="91" t="str">
        <f t="shared" si="8"/>
        <v/>
      </c>
    </row>
    <row r="59" s="38" customFormat="1" customHeight="1" spans="1:17">
      <c r="A59" s="68"/>
      <c r="B59" s="64"/>
      <c r="C59" s="73"/>
      <c r="D59" s="73"/>
      <c r="E59" s="72"/>
      <c r="F59" s="65" t="str">
        <f ca="1">IF(E59="","",gs)</f>
        <v/>
      </c>
      <c r="G59" s="66"/>
      <c r="H59" s="67" t="str">
        <f ca="1" t="shared" si="9"/>
        <v/>
      </c>
      <c r="I59" s="88" t="str">
        <f ca="1" t="shared" si="10"/>
        <v/>
      </c>
      <c r="J59" s="92"/>
      <c r="K59" s="90" t="str">
        <f t="shared" si="2"/>
        <v/>
      </c>
      <c r="L59" s="91" t="str">
        <f t="shared" si="3"/>
        <v/>
      </c>
      <c r="M59" s="91" t="str">
        <f t="shared" si="4"/>
        <v/>
      </c>
      <c r="N59" s="91" t="str">
        <f t="shared" si="5"/>
        <v/>
      </c>
      <c r="O59" s="91" t="str">
        <f t="shared" si="6"/>
        <v/>
      </c>
      <c r="P59" s="91" t="str">
        <f t="shared" si="7"/>
        <v/>
      </c>
      <c r="Q59" s="91" t="str">
        <f t="shared" si="8"/>
        <v/>
      </c>
    </row>
    <row r="60" s="38" customFormat="1" customHeight="1" spans="1:17">
      <c r="A60" s="70"/>
      <c r="B60" s="64"/>
      <c r="C60" s="73"/>
      <c r="D60" s="73"/>
      <c r="E60" s="74"/>
      <c r="F60" s="65" t="str">
        <f ca="1">IF(E60="","",gs)</f>
        <v/>
      </c>
      <c r="G60" s="66"/>
      <c r="H60" s="67" t="str">
        <f ca="1" t="shared" si="9"/>
        <v/>
      </c>
      <c r="I60" s="88" t="str">
        <f ca="1" t="shared" si="10"/>
        <v/>
      </c>
      <c r="J60" s="92"/>
      <c r="K60" s="90" t="str">
        <f t="shared" si="2"/>
        <v/>
      </c>
      <c r="L60" s="91" t="str">
        <f t="shared" si="3"/>
        <v/>
      </c>
      <c r="M60" s="91" t="str">
        <f t="shared" si="4"/>
        <v/>
      </c>
      <c r="N60" s="91" t="str">
        <f t="shared" si="5"/>
        <v/>
      </c>
      <c r="O60" s="91" t="str">
        <f t="shared" si="6"/>
        <v/>
      </c>
      <c r="P60" s="91" t="str">
        <f t="shared" si="7"/>
        <v/>
      </c>
      <c r="Q60" s="91" t="str">
        <f t="shared" si="8"/>
        <v/>
      </c>
    </row>
    <row r="61" s="38" customFormat="1" customHeight="1" spans="1:17">
      <c r="A61" s="68"/>
      <c r="B61" s="71"/>
      <c r="C61" s="72"/>
      <c r="D61" s="72"/>
      <c r="E61" s="73"/>
      <c r="F61" s="65" t="str">
        <f ca="1">IF(E61="","",gs)</f>
        <v/>
      </c>
      <c r="G61" s="66"/>
      <c r="H61" s="67" t="str">
        <f ca="1" t="shared" si="9"/>
        <v/>
      </c>
      <c r="I61" s="88" t="str">
        <f ca="1" t="shared" si="10"/>
        <v/>
      </c>
      <c r="J61" s="92"/>
      <c r="K61" s="90" t="str">
        <f t="shared" si="2"/>
        <v/>
      </c>
      <c r="L61" s="91" t="str">
        <f t="shared" si="3"/>
        <v/>
      </c>
      <c r="M61" s="91" t="str">
        <f t="shared" si="4"/>
        <v/>
      </c>
      <c r="N61" s="91" t="str">
        <f t="shared" si="5"/>
        <v/>
      </c>
      <c r="O61" s="91" t="str">
        <f t="shared" si="6"/>
        <v/>
      </c>
      <c r="P61" s="91" t="str">
        <f t="shared" si="7"/>
        <v/>
      </c>
      <c r="Q61" s="91" t="str">
        <f t="shared" si="8"/>
        <v/>
      </c>
    </row>
    <row r="62" s="38" customFormat="1" customHeight="1" spans="1:17">
      <c r="A62" s="68"/>
      <c r="B62" s="71"/>
      <c r="C62" s="73"/>
      <c r="D62" s="73"/>
      <c r="E62" s="73"/>
      <c r="F62" s="65" t="str">
        <f ca="1">IF(E62="","",gs)</f>
        <v/>
      </c>
      <c r="G62" s="66"/>
      <c r="H62" s="67" t="str">
        <f ca="1" t="shared" si="9"/>
        <v/>
      </c>
      <c r="I62" s="93" t="str">
        <f ca="1" t="shared" si="10"/>
        <v/>
      </c>
      <c r="J62" s="92"/>
      <c r="K62" s="90" t="str">
        <f t="shared" si="2"/>
        <v/>
      </c>
      <c r="L62" s="91" t="str">
        <f t="shared" si="3"/>
        <v/>
      </c>
      <c r="M62" s="91" t="str">
        <f t="shared" si="4"/>
        <v/>
      </c>
      <c r="N62" s="91" t="str">
        <f t="shared" si="5"/>
        <v/>
      </c>
      <c r="O62" s="91" t="str">
        <f t="shared" si="6"/>
        <v/>
      </c>
      <c r="P62" s="91" t="str">
        <f t="shared" si="7"/>
        <v/>
      </c>
      <c r="Q62" s="91" t="str">
        <f t="shared" si="8"/>
        <v/>
      </c>
    </row>
    <row r="63" s="38" customFormat="1" customHeight="1" spans="1:17">
      <c r="A63" s="70"/>
      <c r="B63" s="71"/>
      <c r="C63" s="72"/>
      <c r="D63" s="72"/>
      <c r="E63" s="72"/>
      <c r="F63" s="65" t="str">
        <f ca="1">IF(E63="","",gs)</f>
        <v/>
      </c>
      <c r="G63" s="66"/>
      <c r="H63" s="67" t="str">
        <f ca="1" t="shared" si="9"/>
        <v/>
      </c>
      <c r="I63" s="93" t="str">
        <f ca="1" t="shared" si="10"/>
        <v/>
      </c>
      <c r="J63" s="92"/>
      <c r="K63" s="90" t="str">
        <f t="shared" si="2"/>
        <v/>
      </c>
      <c r="L63" s="91" t="str">
        <f t="shared" si="3"/>
        <v/>
      </c>
      <c r="M63" s="91" t="str">
        <f t="shared" si="4"/>
        <v/>
      </c>
      <c r="N63" s="91" t="str">
        <f t="shared" si="5"/>
        <v/>
      </c>
      <c r="O63" s="91" t="str">
        <f t="shared" si="6"/>
        <v/>
      </c>
      <c r="P63" s="91" t="str">
        <f t="shared" si="7"/>
        <v/>
      </c>
      <c r="Q63" s="91" t="str">
        <f t="shared" si="8"/>
        <v/>
      </c>
    </row>
    <row r="64" s="38" customFormat="1" customHeight="1" spans="1:17">
      <c r="A64" s="68"/>
      <c r="B64" s="71"/>
      <c r="C64" s="73"/>
      <c r="D64" s="73"/>
      <c r="E64" s="73"/>
      <c r="F64" s="65" t="str">
        <f ca="1">IF(E64="","",gs)</f>
        <v/>
      </c>
      <c r="G64" s="66"/>
      <c r="H64" s="67" t="str">
        <f ca="1" t="shared" si="9"/>
        <v/>
      </c>
      <c r="I64" s="93" t="str">
        <f ca="1" t="shared" si="10"/>
        <v/>
      </c>
      <c r="J64" s="92"/>
      <c r="K64" s="90" t="str">
        <f t="shared" si="2"/>
        <v/>
      </c>
      <c r="L64" s="91" t="str">
        <f t="shared" si="3"/>
        <v/>
      </c>
      <c r="M64" s="91" t="str">
        <f t="shared" si="4"/>
        <v/>
      </c>
      <c r="N64" s="91" t="str">
        <f t="shared" si="5"/>
        <v/>
      </c>
      <c r="O64" s="91" t="str">
        <f t="shared" si="6"/>
        <v/>
      </c>
      <c r="P64" s="91" t="str">
        <f t="shared" si="7"/>
        <v/>
      </c>
      <c r="Q64" s="91" t="str">
        <f t="shared" si="8"/>
        <v/>
      </c>
    </row>
    <row r="65" s="38" customFormat="1" customHeight="1" spans="1:17">
      <c r="A65" s="68"/>
      <c r="B65" s="71"/>
      <c r="C65" s="72"/>
      <c r="D65" s="72"/>
      <c r="E65" s="75"/>
      <c r="F65" s="65" t="str">
        <f ca="1">IF(E65="","",gs)</f>
        <v/>
      </c>
      <c r="G65" s="66"/>
      <c r="H65" s="67" t="str">
        <f ca="1" t="shared" si="9"/>
        <v/>
      </c>
      <c r="I65" s="93" t="str">
        <f ca="1" t="shared" si="10"/>
        <v/>
      </c>
      <c r="J65" s="92"/>
      <c r="K65" s="90" t="str">
        <f t="shared" si="2"/>
        <v/>
      </c>
      <c r="L65" s="91" t="str">
        <f t="shared" si="3"/>
        <v/>
      </c>
      <c r="M65" s="91" t="str">
        <f t="shared" si="4"/>
        <v/>
      </c>
      <c r="N65" s="91" t="str">
        <f t="shared" si="5"/>
        <v/>
      </c>
      <c r="O65" s="91" t="str">
        <f t="shared" si="6"/>
        <v/>
      </c>
      <c r="P65" s="91" t="str">
        <f t="shared" si="7"/>
        <v/>
      </c>
      <c r="Q65" s="91" t="str">
        <f t="shared" si="8"/>
        <v/>
      </c>
    </row>
    <row r="66" s="38" customFormat="1" customHeight="1" spans="1:17">
      <c r="A66" s="68"/>
      <c r="B66" s="64"/>
      <c r="C66" s="73"/>
      <c r="D66" s="73"/>
      <c r="E66" s="72"/>
      <c r="F66" s="65" t="str">
        <f ca="1">IF(E66="","",gs)</f>
        <v/>
      </c>
      <c r="G66" s="76"/>
      <c r="H66" s="77" t="str">
        <f ca="1" t="shared" si="9"/>
        <v/>
      </c>
      <c r="I66" s="94" t="str">
        <f ca="1" t="shared" si="10"/>
        <v/>
      </c>
      <c r="J66" s="92"/>
      <c r="K66" s="90" t="str">
        <f t="shared" si="2"/>
        <v/>
      </c>
      <c r="L66" s="91" t="str">
        <f t="shared" si="3"/>
        <v/>
      </c>
      <c r="M66" s="91" t="str">
        <f t="shared" si="4"/>
        <v/>
      </c>
      <c r="N66" s="91" t="str">
        <f t="shared" si="5"/>
        <v/>
      </c>
      <c r="O66" s="91" t="str">
        <f t="shared" si="6"/>
        <v/>
      </c>
      <c r="P66" s="91" t="str">
        <f t="shared" si="7"/>
        <v/>
      </c>
      <c r="Q66" s="91" t="str">
        <f t="shared" si="8"/>
        <v/>
      </c>
    </row>
    <row r="67" s="38" customFormat="1" customHeight="1" spans="1:17">
      <c r="A67" s="70"/>
      <c r="B67" s="64"/>
      <c r="C67" s="73"/>
      <c r="D67" s="73"/>
      <c r="E67" s="74"/>
      <c r="F67" s="65" t="str">
        <f ca="1">IF(E67="","",gs)</f>
        <v/>
      </c>
      <c r="G67" s="66"/>
      <c r="H67" s="67" t="str">
        <f ca="1" t="shared" si="9"/>
        <v/>
      </c>
      <c r="I67" s="88" t="str">
        <f ca="1" t="shared" si="10"/>
        <v/>
      </c>
      <c r="J67" s="92"/>
      <c r="K67" s="90" t="str">
        <f t="shared" si="2"/>
        <v/>
      </c>
      <c r="L67" s="91" t="str">
        <f t="shared" si="3"/>
        <v/>
      </c>
      <c r="M67" s="91" t="str">
        <f t="shared" si="4"/>
        <v/>
      </c>
      <c r="N67" s="91" t="str">
        <f t="shared" si="5"/>
        <v/>
      </c>
      <c r="O67" s="91" t="str">
        <f t="shared" si="6"/>
        <v/>
      </c>
      <c r="P67" s="91" t="str">
        <f t="shared" si="7"/>
        <v/>
      </c>
      <c r="Q67" s="91" t="str">
        <f t="shared" si="8"/>
        <v/>
      </c>
    </row>
    <row r="68" s="38" customFormat="1" customHeight="1" spans="1:17">
      <c r="A68" s="78"/>
      <c r="B68" s="64"/>
      <c r="C68" s="73"/>
      <c r="D68" s="73"/>
      <c r="E68" s="73"/>
      <c r="F68" s="65" t="str">
        <f ca="1">IF(E68="","",gs)</f>
        <v/>
      </c>
      <c r="G68" s="66"/>
      <c r="H68" s="67" t="str">
        <f ca="1" t="shared" si="9"/>
        <v/>
      </c>
      <c r="I68" s="88" t="str">
        <f ca="1" t="shared" si="10"/>
        <v/>
      </c>
      <c r="J68" s="92"/>
      <c r="K68" s="90" t="str">
        <f t="shared" si="2"/>
        <v/>
      </c>
      <c r="L68" s="91" t="str">
        <f t="shared" si="3"/>
        <v/>
      </c>
      <c r="M68" s="91" t="str">
        <f t="shared" si="4"/>
        <v/>
      </c>
      <c r="N68" s="91" t="str">
        <f t="shared" si="5"/>
        <v/>
      </c>
      <c r="O68" s="91" t="str">
        <f t="shared" si="6"/>
        <v/>
      </c>
      <c r="P68" s="91" t="str">
        <f t="shared" si="7"/>
        <v/>
      </c>
      <c r="Q68" s="91" t="str">
        <f t="shared" si="8"/>
        <v/>
      </c>
    </row>
    <row r="69" s="38" customFormat="1" customHeight="1" spans="1:17">
      <c r="A69" s="70"/>
      <c r="B69" s="64"/>
      <c r="C69" s="73"/>
      <c r="D69" s="73"/>
      <c r="E69" s="72"/>
      <c r="F69" s="65" t="str">
        <f ca="1">IF(E69="","",gs)</f>
        <v/>
      </c>
      <c r="G69" s="66"/>
      <c r="H69" s="67" t="str">
        <f ca="1" t="shared" si="9"/>
        <v/>
      </c>
      <c r="I69" s="93" t="str">
        <f ca="1" t="shared" si="10"/>
        <v/>
      </c>
      <c r="J69" s="92"/>
      <c r="K69" s="90" t="str">
        <f t="shared" si="2"/>
        <v/>
      </c>
      <c r="L69" s="91" t="str">
        <f t="shared" si="3"/>
        <v/>
      </c>
      <c r="M69" s="91" t="str">
        <f t="shared" si="4"/>
        <v/>
      </c>
      <c r="N69" s="91" t="str">
        <f t="shared" si="5"/>
        <v/>
      </c>
      <c r="O69" s="91" t="str">
        <f t="shared" si="6"/>
        <v/>
      </c>
      <c r="P69" s="91" t="str">
        <f t="shared" si="7"/>
        <v/>
      </c>
      <c r="Q69" s="91" t="str">
        <f t="shared" si="8"/>
        <v/>
      </c>
    </row>
    <row r="70" s="38" customFormat="1" customHeight="1" spans="1:17">
      <c r="A70" s="68"/>
      <c r="B70" s="64"/>
      <c r="C70" s="73"/>
      <c r="D70" s="73"/>
      <c r="E70" s="75"/>
      <c r="F70" s="65" t="str">
        <f ca="1">IF(E70="","",gs)</f>
        <v/>
      </c>
      <c r="G70" s="66"/>
      <c r="H70" s="67" t="str">
        <f ca="1" t="shared" si="9"/>
        <v/>
      </c>
      <c r="I70" s="88" t="str">
        <f ca="1" t="shared" si="10"/>
        <v/>
      </c>
      <c r="J70" s="92"/>
      <c r="K70" s="90" t="str">
        <f t="shared" si="2"/>
        <v/>
      </c>
      <c r="L70" s="91" t="str">
        <f t="shared" si="3"/>
        <v/>
      </c>
      <c r="M70" s="91" t="str">
        <f t="shared" si="4"/>
        <v/>
      </c>
      <c r="N70" s="91" t="str">
        <f t="shared" si="5"/>
        <v/>
      </c>
      <c r="O70" s="91" t="str">
        <f t="shared" si="6"/>
        <v/>
      </c>
      <c r="P70" s="91" t="str">
        <f t="shared" si="7"/>
        <v/>
      </c>
      <c r="Q70" s="91" t="str">
        <f t="shared" si="8"/>
        <v/>
      </c>
    </row>
    <row r="71" s="38" customFormat="1" customHeight="1" spans="1:17">
      <c r="A71" s="68"/>
      <c r="B71" s="64"/>
      <c r="C71" s="73"/>
      <c r="D71" s="73"/>
      <c r="E71" s="72"/>
      <c r="F71" s="65" t="str">
        <f ca="1">IF(E71="","",gs)</f>
        <v/>
      </c>
      <c r="G71" s="66"/>
      <c r="H71" s="67" t="str">
        <f ca="1" t="shared" si="9"/>
        <v/>
      </c>
      <c r="I71" s="88" t="str">
        <f ca="1" t="shared" si="10"/>
        <v/>
      </c>
      <c r="J71" s="92"/>
      <c r="K71" s="90" t="str">
        <f t="shared" si="2"/>
        <v/>
      </c>
      <c r="L71" s="91" t="str">
        <f t="shared" si="3"/>
        <v/>
      </c>
      <c r="M71" s="91" t="str">
        <f t="shared" si="4"/>
        <v/>
      </c>
      <c r="N71" s="91" t="str">
        <f t="shared" si="5"/>
        <v/>
      </c>
      <c r="O71" s="91" t="str">
        <f t="shared" si="6"/>
        <v/>
      </c>
      <c r="P71" s="91" t="str">
        <f t="shared" si="7"/>
        <v/>
      </c>
      <c r="Q71" s="91" t="str">
        <f t="shared" si="8"/>
        <v/>
      </c>
    </row>
    <row r="72" s="38" customFormat="1" customHeight="1" spans="1:17">
      <c r="A72" s="70"/>
      <c r="B72" s="64"/>
      <c r="C72" s="73"/>
      <c r="D72" s="73"/>
      <c r="E72" s="74"/>
      <c r="F72" s="65" t="str">
        <f ca="1">IF(E72="","",gs)</f>
        <v/>
      </c>
      <c r="G72" s="66"/>
      <c r="H72" s="67" t="str">
        <f ca="1" t="shared" si="9"/>
        <v/>
      </c>
      <c r="I72" s="93" t="str">
        <f ca="1" t="shared" si="10"/>
        <v/>
      </c>
      <c r="J72" s="92"/>
      <c r="K72" s="90" t="str">
        <f t="shared" ref="K72:K150" si="11">IF(B72=$K$3,C72,"")</f>
        <v/>
      </c>
      <c r="L72" s="91" t="str">
        <f t="shared" ref="L72:L150" si="12">IF(B72=$L$3,C72,"")</f>
        <v/>
      </c>
      <c r="M72" s="91" t="str">
        <f t="shared" ref="M72:M150" si="13">IF(B72=$M$3,C72,"")</f>
        <v/>
      </c>
      <c r="N72" s="91" t="str">
        <f t="shared" ref="N72:N150" si="14">IF(B72=$N$3,C72,"")</f>
        <v/>
      </c>
      <c r="O72" s="91" t="str">
        <f t="shared" ref="O72:O150" si="15">IF(B72=$O$3,C72,"")</f>
        <v/>
      </c>
      <c r="P72" s="91" t="str">
        <f t="shared" ref="P72:P150" si="16">IF(B72=$P$3,C72,"")</f>
        <v/>
      </c>
      <c r="Q72" s="91" t="str">
        <f t="shared" ref="Q72:Q150" si="17">IF(B72=$Q$3,C72,"")</f>
        <v/>
      </c>
    </row>
    <row r="73" s="38" customFormat="1" customHeight="1" spans="1:17">
      <c r="A73" s="68"/>
      <c r="B73" s="64"/>
      <c r="C73" s="72"/>
      <c r="D73" s="72"/>
      <c r="E73" s="73"/>
      <c r="F73" s="65" t="str">
        <f ca="1">IF(E73="","",gs)</f>
        <v/>
      </c>
      <c r="G73" s="66"/>
      <c r="H73" s="67" t="str">
        <f ca="1" t="shared" si="9"/>
        <v/>
      </c>
      <c r="I73" s="88" t="str">
        <f ca="1" t="shared" si="10"/>
        <v/>
      </c>
      <c r="J73" s="92"/>
      <c r="K73" s="90" t="str">
        <f t="shared" si="11"/>
        <v/>
      </c>
      <c r="L73" s="91" t="str">
        <f t="shared" si="12"/>
        <v/>
      </c>
      <c r="M73" s="91" t="str">
        <f t="shared" si="13"/>
        <v/>
      </c>
      <c r="N73" s="91" t="str">
        <f t="shared" si="14"/>
        <v/>
      </c>
      <c r="O73" s="91" t="str">
        <f t="shared" si="15"/>
        <v/>
      </c>
      <c r="P73" s="91" t="str">
        <f t="shared" si="16"/>
        <v/>
      </c>
      <c r="Q73" s="91" t="str">
        <f t="shared" si="17"/>
        <v/>
      </c>
    </row>
    <row r="74" s="38" customFormat="1" customHeight="1" spans="1:17">
      <c r="A74" s="70"/>
      <c r="B74" s="64"/>
      <c r="C74" s="72"/>
      <c r="D74" s="72"/>
      <c r="E74" s="72"/>
      <c r="F74" s="65" t="str">
        <f ca="1">IF(E74="","",gs)</f>
        <v/>
      </c>
      <c r="G74" s="66"/>
      <c r="H74" s="67" t="str">
        <f ca="1" t="shared" ref="H74:H103" si="18">IF(G74="",F74,F74*G74)</f>
        <v/>
      </c>
      <c r="I74" s="93" t="str">
        <f ca="1" t="shared" ref="I74:I103" si="19">IF(E74="","",H74)</f>
        <v/>
      </c>
      <c r="J74" s="92"/>
      <c r="K74" s="90" t="str">
        <f t="shared" si="11"/>
        <v/>
      </c>
      <c r="L74" s="91" t="str">
        <f t="shared" si="12"/>
        <v/>
      </c>
      <c r="M74" s="91" t="str">
        <f t="shared" si="13"/>
        <v/>
      </c>
      <c r="N74" s="91" t="str">
        <f t="shared" si="14"/>
        <v/>
      </c>
      <c r="O74" s="91" t="str">
        <f t="shared" si="15"/>
        <v/>
      </c>
      <c r="P74" s="91" t="str">
        <f t="shared" si="16"/>
        <v/>
      </c>
      <c r="Q74" s="91" t="str">
        <f t="shared" si="17"/>
        <v/>
      </c>
    </row>
    <row r="75" s="38" customFormat="1" customHeight="1" spans="1:17">
      <c r="A75" s="68"/>
      <c r="B75" s="64"/>
      <c r="C75" s="73"/>
      <c r="D75" s="73"/>
      <c r="E75" s="72"/>
      <c r="F75" s="65" t="str">
        <f ca="1">IF(E75="","",gs)</f>
        <v/>
      </c>
      <c r="G75" s="66"/>
      <c r="H75" s="67" t="str">
        <f ca="1" t="shared" si="18"/>
        <v/>
      </c>
      <c r="I75" s="88" t="str">
        <f ca="1" t="shared" si="19"/>
        <v/>
      </c>
      <c r="J75" s="92"/>
      <c r="K75" s="90" t="str">
        <f t="shared" si="11"/>
        <v/>
      </c>
      <c r="L75" s="91" t="str">
        <f t="shared" si="12"/>
        <v/>
      </c>
      <c r="M75" s="91" t="str">
        <f t="shared" si="13"/>
        <v/>
      </c>
      <c r="N75" s="91" t="str">
        <f t="shared" si="14"/>
        <v/>
      </c>
      <c r="O75" s="91" t="str">
        <f t="shared" si="15"/>
        <v/>
      </c>
      <c r="P75" s="91" t="str">
        <f t="shared" si="16"/>
        <v/>
      </c>
      <c r="Q75" s="91" t="str">
        <f t="shared" si="17"/>
        <v/>
      </c>
    </row>
    <row r="76" s="38" customFormat="1" customHeight="1" spans="1:17">
      <c r="A76" s="70"/>
      <c r="B76" s="64"/>
      <c r="C76" s="73"/>
      <c r="D76" s="73"/>
      <c r="E76" s="74"/>
      <c r="F76" s="65" t="str">
        <f ca="1">IF(E76="","",gs)</f>
        <v/>
      </c>
      <c r="G76" s="66"/>
      <c r="H76" s="67" t="str">
        <f ca="1" t="shared" si="18"/>
        <v/>
      </c>
      <c r="I76" s="88" t="str">
        <f ca="1" t="shared" si="19"/>
        <v/>
      </c>
      <c r="J76" s="92"/>
      <c r="K76" s="90" t="str">
        <f t="shared" si="11"/>
        <v/>
      </c>
      <c r="L76" s="91" t="str">
        <f t="shared" si="12"/>
        <v/>
      </c>
      <c r="M76" s="91" t="str">
        <f t="shared" si="13"/>
        <v/>
      </c>
      <c r="N76" s="91" t="str">
        <f t="shared" si="14"/>
        <v/>
      </c>
      <c r="O76" s="91" t="str">
        <f t="shared" si="15"/>
        <v/>
      </c>
      <c r="P76" s="91" t="str">
        <f t="shared" si="16"/>
        <v/>
      </c>
      <c r="Q76" s="91" t="str">
        <f t="shared" si="17"/>
        <v/>
      </c>
    </row>
    <row r="77" s="38" customFormat="1" customHeight="1" spans="1:17">
      <c r="A77" s="68"/>
      <c r="B77" s="64"/>
      <c r="C77" s="72"/>
      <c r="D77" s="72"/>
      <c r="E77" s="73"/>
      <c r="F77" s="65" t="str">
        <f ca="1">IF(E77="","",gs)</f>
        <v/>
      </c>
      <c r="G77" s="66"/>
      <c r="H77" s="67" t="str">
        <f ca="1" t="shared" si="18"/>
        <v/>
      </c>
      <c r="I77" s="88" t="str">
        <f ca="1" t="shared" si="19"/>
        <v/>
      </c>
      <c r="J77" s="92"/>
      <c r="K77" s="90" t="str">
        <f t="shared" si="11"/>
        <v/>
      </c>
      <c r="L77" s="91" t="str">
        <f t="shared" si="12"/>
        <v/>
      </c>
      <c r="M77" s="91" t="str">
        <f t="shared" si="13"/>
        <v/>
      </c>
      <c r="N77" s="91" t="str">
        <f t="shared" si="14"/>
        <v/>
      </c>
      <c r="O77" s="91" t="str">
        <f t="shared" si="15"/>
        <v/>
      </c>
      <c r="P77" s="91" t="str">
        <f t="shared" si="16"/>
        <v/>
      </c>
      <c r="Q77" s="91" t="str">
        <f t="shared" si="17"/>
        <v/>
      </c>
    </row>
    <row r="78" s="38" customFormat="1" customHeight="1" spans="1:17">
      <c r="A78" s="70"/>
      <c r="B78" s="64"/>
      <c r="C78" s="72"/>
      <c r="D78" s="72"/>
      <c r="E78" s="72"/>
      <c r="F78" s="65" t="str">
        <f ca="1">IF(E78="","",gs)</f>
        <v/>
      </c>
      <c r="G78" s="66"/>
      <c r="H78" s="67" t="str">
        <f ca="1" t="shared" si="18"/>
        <v/>
      </c>
      <c r="I78" s="93" t="str">
        <f ca="1" t="shared" si="19"/>
        <v/>
      </c>
      <c r="J78" s="92"/>
      <c r="K78" s="90" t="str">
        <f t="shared" si="11"/>
        <v/>
      </c>
      <c r="L78" s="91" t="str">
        <f t="shared" si="12"/>
        <v/>
      </c>
      <c r="M78" s="91" t="str">
        <f t="shared" si="13"/>
        <v/>
      </c>
      <c r="N78" s="91" t="str">
        <f t="shared" si="14"/>
        <v/>
      </c>
      <c r="O78" s="91" t="str">
        <f t="shared" si="15"/>
        <v/>
      </c>
      <c r="P78" s="91" t="str">
        <f t="shared" si="16"/>
        <v/>
      </c>
      <c r="Q78" s="91" t="str">
        <f t="shared" si="17"/>
        <v/>
      </c>
    </row>
    <row r="79" s="38" customFormat="1" customHeight="1" spans="1:17">
      <c r="A79" s="70"/>
      <c r="B79" s="64"/>
      <c r="C79" s="72"/>
      <c r="D79" s="72"/>
      <c r="E79" s="72"/>
      <c r="F79" s="65" t="str">
        <f ca="1">IF(E79="","",gs)</f>
        <v/>
      </c>
      <c r="G79" s="66"/>
      <c r="H79" s="67" t="str">
        <f ca="1" t="shared" si="18"/>
        <v/>
      </c>
      <c r="I79" s="88" t="str">
        <f ca="1" t="shared" si="19"/>
        <v/>
      </c>
      <c r="J79" s="92"/>
      <c r="K79" s="90" t="str">
        <f t="shared" si="11"/>
        <v/>
      </c>
      <c r="L79" s="91" t="str">
        <f t="shared" si="12"/>
        <v/>
      </c>
      <c r="M79" s="91" t="str">
        <f t="shared" si="13"/>
        <v/>
      </c>
      <c r="N79" s="91" t="str">
        <f t="shared" si="14"/>
        <v/>
      </c>
      <c r="O79" s="91" t="str">
        <f t="shared" si="15"/>
        <v/>
      </c>
      <c r="P79" s="91" t="str">
        <f t="shared" si="16"/>
        <v/>
      </c>
      <c r="Q79" s="91" t="str">
        <f t="shared" si="17"/>
        <v/>
      </c>
    </row>
    <row r="80" s="38" customFormat="1" customHeight="1" spans="1:17">
      <c r="A80" s="68"/>
      <c r="B80" s="64"/>
      <c r="C80" s="73"/>
      <c r="D80" s="73"/>
      <c r="E80" s="72"/>
      <c r="F80" s="65" t="str">
        <f ca="1">IF(E80="","",gs)</f>
        <v/>
      </c>
      <c r="G80" s="66"/>
      <c r="H80" s="67" t="str">
        <f ca="1" t="shared" si="18"/>
        <v/>
      </c>
      <c r="I80" s="88" t="str">
        <f ca="1" t="shared" si="19"/>
        <v/>
      </c>
      <c r="J80" s="92"/>
      <c r="K80" s="90" t="str">
        <f t="shared" si="11"/>
        <v/>
      </c>
      <c r="L80" s="91" t="str">
        <f t="shared" si="12"/>
        <v/>
      </c>
      <c r="M80" s="91" t="str">
        <f t="shared" si="13"/>
        <v/>
      </c>
      <c r="N80" s="91" t="str">
        <f t="shared" si="14"/>
        <v/>
      </c>
      <c r="O80" s="91" t="str">
        <f t="shared" si="15"/>
        <v/>
      </c>
      <c r="P80" s="91" t="str">
        <f t="shared" si="16"/>
        <v/>
      </c>
      <c r="Q80" s="91" t="str">
        <f t="shared" si="17"/>
        <v/>
      </c>
    </row>
    <row r="81" s="38" customFormat="1" customHeight="1" spans="1:17">
      <c r="A81" s="70"/>
      <c r="B81" s="64"/>
      <c r="C81" s="73"/>
      <c r="D81" s="73"/>
      <c r="E81" s="74"/>
      <c r="F81" s="65" t="str">
        <f ca="1">IF(E81="","",gs)</f>
        <v/>
      </c>
      <c r="G81" s="66"/>
      <c r="H81" s="67" t="str">
        <f ca="1" t="shared" si="18"/>
        <v/>
      </c>
      <c r="I81" s="88" t="str">
        <f ca="1" t="shared" si="19"/>
        <v/>
      </c>
      <c r="J81" s="92"/>
      <c r="K81" s="90" t="str">
        <f t="shared" si="11"/>
        <v/>
      </c>
      <c r="L81" s="91" t="str">
        <f t="shared" si="12"/>
        <v/>
      </c>
      <c r="M81" s="91" t="str">
        <f t="shared" si="13"/>
        <v/>
      </c>
      <c r="N81" s="91" t="str">
        <f t="shared" si="14"/>
        <v/>
      </c>
      <c r="O81" s="91" t="str">
        <f t="shared" si="15"/>
        <v/>
      </c>
      <c r="P81" s="91" t="str">
        <f t="shared" si="16"/>
        <v/>
      </c>
      <c r="Q81" s="91" t="str">
        <f t="shared" si="17"/>
        <v/>
      </c>
    </row>
    <row r="82" s="38" customFormat="1" customHeight="1" spans="1:17">
      <c r="A82" s="68"/>
      <c r="B82" s="64"/>
      <c r="C82" s="72"/>
      <c r="D82" s="72"/>
      <c r="E82" s="73"/>
      <c r="F82" s="65" t="str">
        <f ca="1">IF(E82="","",gs)</f>
        <v/>
      </c>
      <c r="G82" s="66"/>
      <c r="H82" s="67" t="str">
        <f ca="1" t="shared" si="18"/>
        <v/>
      </c>
      <c r="I82" s="88" t="str">
        <f ca="1" t="shared" si="19"/>
        <v/>
      </c>
      <c r="J82" s="92"/>
      <c r="K82" s="90" t="str">
        <f t="shared" si="11"/>
        <v/>
      </c>
      <c r="L82" s="91" t="str">
        <f t="shared" si="12"/>
        <v/>
      </c>
      <c r="M82" s="91" t="str">
        <f t="shared" si="13"/>
        <v/>
      </c>
      <c r="N82" s="91" t="str">
        <f t="shared" si="14"/>
        <v/>
      </c>
      <c r="O82" s="91" t="str">
        <f t="shared" si="15"/>
        <v/>
      </c>
      <c r="P82" s="91" t="str">
        <f t="shared" si="16"/>
        <v/>
      </c>
      <c r="Q82" s="91" t="str">
        <f t="shared" si="17"/>
        <v/>
      </c>
    </row>
    <row r="83" s="38" customFormat="1" customHeight="1" spans="1:17">
      <c r="A83" s="63"/>
      <c r="B83" s="64"/>
      <c r="C83" s="72"/>
      <c r="D83" s="72"/>
      <c r="E83" s="73"/>
      <c r="F83" s="65" t="str">
        <f ca="1">IF(E83="","",gs)</f>
        <v/>
      </c>
      <c r="G83" s="66"/>
      <c r="H83" s="67" t="str">
        <f ca="1" t="shared" si="18"/>
        <v/>
      </c>
      <c r="I83" s="88" t="str">
        <f ca="1" t="shared" si="19"/>
        <v/>
      </c>
      <c r="J83" s="92"/>
      <c r="K83" s="90" t="str">
        <f t="shared" si="11"/>
        <v/>
      </c>
      <c r="L83" s="91" t="str">
        <f t="shared" si="12"/>
        <v/>
      </c>
      <c r="M83" s="91" t="str">
        <f t="shared" si="13"/>
        <v/>
      </c>
      <c r="N83" s="91" t="str">
        <f t="shared" si="14"/>
        <v/>
      </c>
      <c r="O83" s="91" t="str">
        <f t="shared" si="15"/>
        <v/>
      </c>
      <c r="P83" s="91" t="str">
        <f t="shared" si="16"/>
        <v/>
      </c>
      <c r="Q83" s="91" t="str">
        <f t="shared" si="17"/>
        <v/>
      </c>
    </row>
    <row r="84" s="38" customFormat="1" customHeight="1" spans="1:17">
      <c r="A84" s="63"/>
      <c r="B84" s="64"/>
      <c r="C84" s="73"/>
      <c r="D84" s="73"/>
      <c r="E84" s="73"/>
      <c r="F84" s="65" t="str">
        <f ca="1">IF(E84="","",gs)</f>
        <v/>
      </c>
      <c r="G84" s="66"/>
      <c r="H84" s="67" t="str">
        <f ca="1" t="shared" si="18"/>
        <v/>
      </c>
      <c r="I84" s="93" t="str">
        <f ca="1" t="shared" si="19"/>
        <v/>
      </c>
      <c r="J84" s="92"/>
      <c r="K84" s="90" t="str">
        <f t="shared" ref="K84:K91" si="20">IF(B84=$K$3,C84,"")</f>
        <v/>
      </c>
      <c r="L84" s="91" t="str">
        <f t="shared" ref="L84:L91" si="21">IF(B84=$L$3,C84,"")</f>
        <v/>
      </c>
      <c r="M84" s="91" t="str">
        <f t="shared" ref="M84:M91" si="22">IF(B84=$M$3,C84,"")</f>
        <v/>
      </c>
      <c r="N84" s="91" t="str">
        <f t="shared" ref="N84:N91" si="23">IF(B84=$N$3,C84,"")</f>
        <v/>
      </c>
      <c r="O84" s="91" t="str">
        <f t="shared" ref="O84:O91" si="24">IF(B84=$O$3,C84,"")</f>
        <v/>
      </c>
      <c r="P84" s="91" t="str">
        <f t="shared" ref="P84:P91" si="25">IF(B84=$P$3,C84,"")</f>
        <v/>
      </c>
      <c r="Q84" s="91" t="str">
        <f t="shared" ref="Q84:Q91" si="26">IF(B84=$Q$3,C84,"")</f>
        <v/>
      </c>
    </row>
    <row r="85" s="38" customFormat="1" customHeight="1" spans="1:17">
      <c r="A85" s="70"/>
      <c r="B85" s="64"/>
      <c r="C85" s="73"/>
      <c r="D85" s="73"/>
      <c r="E85" s="74"/>
      <c r="F85" s="65" t="str">
        <f ca="1">IF(E85="","",gs)</f>
        <v/>
      </c>
      <c r="G85" s="66"/>
      <c r="H85" s="67" t="str">
        <f ca="1" t="shared" si="18"/>
        <v/>
      </c>
      <c r="I85" s="93" t="str">
        <f ca="1" t="shared" si="19"/>
        <v/>
      </c>
      <c r="J85" s="92"/>
      <c r="K85" s="90" t="str">
        <f t="shared" si="20"/>
        <v/>
      </c>
      <c r="L85" s="91" t="str">
        <f t="shared" si="21"/>
        <v/>
      </c>
      <c r="M85" s="91" t="str">
        <f t="shared" si="22"/>
        <v/>
      </c>
      <c r="N85" s="91" t="str">
        <f t="shared" si="23"/>
        <v/>
      </c>
      <c r="O85" s="91" t="str">
        <f t="shared" si="24"/>
        <v/>
      </c>
      <c r="P85" s="91" t="str">
        <f t="shared" si="25"/>
        <v/>
      </c>
      <c r="Q85" s="91" t="str">
        <f t="shared" si="26"/>
        <v/>
      </c>
    </row>
    <row r="86" s="38" customFormat="1" customHeight="1" spans="1:17">
      <c r="A86" s="68"/>
      <c r="B86" s="64"/>
      <c r="C86" s="73"/>
      <c r="D86" s="73"/>
      <c r="E86" s="73"/>
      <c r="F86" s="65" t="str">
        <f ca="1">IF(E86="","",gs)</f>
        <v/>
      </c>
      <c r="G86" s="66"/>
      <c r="H86" s="67" t="str">
        <f ca="1" t="shared" si="18"/>
        <v/>
      </c>
      <c r="I86" s="93" t="str">
        <f ca="1" t="shared" si="19"/>
        <v/>
      </c>
      <c r="J86" s="92"/>
      <c r="K86" s="90" t="str">
        <f t="shared" si="20"/>
        <v/>
      </c>
      <c r="L86" s="91" t="str">
        <f t="shared" si="21"/>
        <v/>
      </c>
      <c r="M86" s="91" t="str">
        <f t="shared" si="22"/>
        <v/>
      </c>
      <c r="N86" s="91" t="str">
        <f t="shared" si="23"/>
        <v/>
      </c>
      <c r="O86" s="91" t="str">
        <f t="shared" si="24"/>
        <v/>
      </c>
      <c r="P86" s="91" t="str">
        <f t="shared" si="25"/>
        <v/>
      </c>
      <c r="Q86" s="91" t="str">
        <f t="shared" si="26"/>
        <v/>
      </c>
    </row>
    <row r="87" s="38" customFormat="1" customHeight="1" spans="1:17">
      <c r="A87" s="70"/>
      <c r="B87" s="64"/>
      <c r="C87" s="72"/>
      <c r="D87" s="72"/>
      <c r="E87" s="72"/>
      <c r="F87" s="65" t="str">
        <f ca="1">IF(E87="","",gs)</f>
        <v/>
      </c>
      <c r="G87" s="66"/>
      <c r="H87" s="67" t="str">
        <f ca="1" t="shared" si="18"/>
        <v/>
      </c>
      <c r="I87" s="93" t="str">
        <f ca="1" t="shared" si="19"/>
        <v/>
      </c>
      <c r="J87" s="92"/>
      <c r="K87" s="90" t="str">
        <f t="shared" si="20"/>
        <v/>
      </c>
      <c r="L87" s="91" t="str">
        <f t="shared" si="21"/>
        <v/>
      </c>
      <c r="M87" s="91" t="str">
        <f t="shared" si="22"/>
        <v/>
      </c>
      <c r="N87" s="91" t="str">
        <f t="shared" si="23"/>
        <v/>
      </c>
      <c r="O87" s="91" t="str">
        <f t="shared" si="24"/>
        <v/>
      </c>
      <c r="P87" s="91" t="str">
        <f t="shared" si="25"/>
        <v/>
      </c>
      <c r="Q87" s="91" t="str">
        <f t="shared" si="26"/>
        <v/>
      </c>
    </row>
    <row r="88" s="38" customFormat="1" customHeight="1" spans="1:17">
      <c r="A88" s="70"/>
      <c r="B88" s="64"/>
      <c r="C88" s="72"/>
      <c r="D88" s="72"/>
      <c r="E88" s="72"/>
      <c r="F88" s="65" t="str">
        <f ca="1">IF(E88="","",gs)</f>
        <v/>
      </c>
      <c r="G88" s="66"/>
      <c r="H88" s="67" t="str">
        <f ca="1" t="shared" si="18"/>
        <v/>
      </c>
      <c r="I88" s="93" t="str">
        <f ca="1" t="shared" si="19"/>
        <v/>
      </c>
      <c r="J88" s="92"/>
      <c r="K88" s="90" t="str">
        <f t="shared" si="20"/>
        <v/>
      </c>
      <c r="L88" s="91" t="str">
        <f t="shared" si="21"/>
        <v/>
      </c>
      <c r="M88" s="91" t="str">
        <f t="shared" si="22"/>
        <v/>
      </c>
      <c r="N88" s="91" t="str">
        <f t="shared" si="23"/>
        <v/>
      </c>
      <c r="O88" s="91" t="str">
        <f t="shared" si="24"/>
        <v/>
      </c>
      <c r="P88" s="91" t="str">
        <f t="shared" si="25"/>
        <v/>
      </c>
      <c r="Q88" s="91" t="str">
        <f t="shared" si="26"/>
        <v/>
      </c>
    </row>
    <row r="89" s="38" customFormat="1" customHeight="1" spans="1:17">
      <c r="A89" s="70"/>
      <c r="B89" s="64"/>
      <c r="C89" s="73"/>
      <c r="D89" s="73"/>
      <c r="E89" s="72"/>
      <c r="F89" s="65" t="str">
        <f ca="1">IF(E89="","",gs)</f>
        <v/>
      </c>
      <c r="G89" s="66"/>
      <c r="H89" s="67" t="str">
        <f ca="1" t="shared" si="18"/>
        <v/>
      </c>
      <c r="I89" s="93" t="str">
        <f ca="1" t="shared" si="19"/>
        <v/>
      </c>
      <c r="J89" s="92"/>
      <c r="K89" s="90" t="str">
        <f t="shared" si="20"/>
        <v/>
      </c>
      <c r="L89" s="91" t="str">
        <f t="shared" si="21"/>
        <v/>
      </c>
      <c r="M89" s="91" t="str">
        <f t="shared" si="22"/>
        <v/>
      </c>
      <c r="N89" s="91" t="str">
        <f t="shared" si="23"/>
        <v/>
      </c>
      <c r="O89" s="91" t="str">
        <f t="shared" si="24"/>
        <v/>
      </c>
      <c r="P89" s="91" t="str">
        <f t="shared" si="25"/>
        <v/>
      </c>
      <c r="Q89" s="91" t="str">
        <f t="shared" si="26"/>
        <v/>
      </c>
    </row>
    <row r="90" s="38" customFormat="1" customHeight="1" spans="1:17">
      <c r="A90" s="68"/>
      <c r="B90" s="64"/>
      <c r="C90" s="73"/>
      <c r="D90" s="73"/>
      <c r="E90" s="72"/>
      <c r="F90" s="65" t="str">
        <f ca="1">IF(E90="","",gs)</f>
        <v/>
      </c>
      <c r="G90" s="66"/>
      <c r="H90" s="67" t="str">
        <f ca="1" t="shared" si="18"/>
        <v/>
      </c>
      <c r="I90" s="93" t="str">
        <f ca="1" t="shared" si="19"/>
        <v/>
      </c>
      <c r="J90" s="92"/>
      <c r="K90" s="90" t="str">
        <f t="shared" si="20"/>
        <v/>
      </c>
      <c r="L90" s="91" t="str">
        <f t="shared" si="21"/>
        <v/>
      </c>
      <c r="M90" s="91" t="str">
        <f t="shared" si="22"/>
        <v/>
      </c>
      <c r="N90" s="91" t="str">
        <f t="shared" si="23"/>
        <v/>
      </c>
      <c r="O90" s="91" t="str">
        <f t="shared" si="24"/>
        <v/>
      </c>
      <c r="P90" s="91" t="str">
        <f t="shared" si="25"/>
        <v/>
      </c>
      <c r="Q90" s="91" t="str">
        <f t="shared" si="26"/>
        <v/>
      </c>
    </row>
    <row r="91" s="38" customFormat="1" customHeight="1" spans="1:17">
      <c r="A91" s="70"/>
      <c r="B91" s="64"/>
      <c r="C91" s="73"/>
      <c r="D91" s="73"/>
      <c r="E91" s="74"/>
      <c r="F91" s="65" t="str">
        <f ca="1">IF(E91="","",gs)</f>
        <v/>
      </c>
      <c r="G91" s="66"/>
      <c r="H91" s="67" t="str">
        <f ca="1" t="shared" si="18"/>
        <v/>
      </c>
      <c r="I91" s="88" t="str">
        <f ca="1" t="shared" si="19"/>
        <v/>
      </c>
      <c r="J91" s="92"/>
      <c r="K91" s="90" t="str">
        <f t="shared" si="20"/>
        <v/>
      </c>
      <c r="L91" s="91" t="str">
        <f t="shared" si="21"/>
        <v/>
      </c>
      <c r="M91" s="91" t="str">
        <f t="shared" si="22"/>
        <v/>
      </c>
      <c r="N91" s="91" t="str">
        <f t="shared" si="23"/>
        <v/>
      </c>
      <c r="O91" s="91" t="str">
        <f t="shared" si="24"/>
        <v/>
      </c>
      <c r="P91" s="91" t="str">
        <f t="shared" si="25"/>
        <v/>
      </c>
      <c r="Q91" s="91" t="str">
        <f t="shared" si="26"/>
        <v/>
      </c>
    </row>
    <row r="92" s="38" customFormat="1" customHeight="1" spans="1:17">
      <c r="A92" s="68"/>
      <c r="B92" s="64"/>
      <c r="C92" s="72"/>
      <c r="D92" s="72"/>
      <c r="E92" s="72"/>
      <c r="F92" s="65" t="str">
        <f ca="1">IF(E92="","",gs)</f>
        <v/>
      </c>
      <c r="G92" s="66"/>
      <c r="H92" s="67" t="str">
        <f ca="1" t="shared" si="18"/>
        <v/>
      </c>
      <c r="I92" s="93" t="str">
        <f ca="1" t="shared" si="19"/>
        <v/>
      </c>
      <c r="J92" s="92"/>
      <c r="K92" s="90" t="str">
        <f t="shared" si="11"/>
        <v/>
      </c>
      <c r="L92" s="91" t="str">
        <f t="shared" si="12"/>
        <v/>
      </c>
      <c r="M92" s="91" t="str">
        <f t="shared" si="13"/>
        <v/>
      </c>
      <c r="N92" s="91" t="str">
        <f t="shared" si="14"/>
        <v/>
      </c>
      <c r="O92" s="91" t="str">
        <f t="shared" si="15"/>
        <v/>
      </c>
      <c r="P92" s="91" t="str">
        <f t="shared" si="16"/>
        <v/>
      </c>
      <c r="Q92" s="91" t="str">
        <f t="shared" si="17"/>
        <v/>
      </c>
    </row>
    <row r="93" s="38" customFormat="1" customHeight="1" spans="1:17">
      <c r="A93" s="70"/>
      <c r="B93" s="64"/>
      <c r="C93" s="72"/>
      <c r="D93" s="72"/>
      <c r="E93" s="72"/>
      <c r="F93" s="65" t="str">
        <f ca="1">IF(E93="","",gs)</f>
        <v/>
      </c>
      <c r="G93" s="66"/>
      <c r="H93" s="67" t="str">
        <f ca="1" t="shared" si="18"/>
        <v/>
      </c>
      <c r="I93" s="93" t="str">
        <f ca="1" t="shared" si="19"/>
        <v/>
      </c>
      <c r="J93" s="92"/>
      <c r="K93" s="90" t="str">
        <f t="shared" si="11"/>
        <v/>
      </c>
      <c r="L93" s="91" t="str">
        <f t="shared" si="12"/>
        <v/>
      </c>
      <c r="M93" s="91" t="str">
        <f t="shared" si="13"/>
        <v/>
      </c>
      <c r="N93" s="91" t="str">
        <f t="shared" si="14"/>
        <v/>
      </c>
      <c r="O93" s="91" t="str">
        <f t="shared" si="15"/>
        <v/>
      </c>
      <c r="P93" s="91" t="str">
        <f t="shared" si="16"/>
        <v/>
      </c>
      <c r="Q93" s="91" t="str">
        <f t="shared" si="17"/>
        <v/>
      </c>
    </row>
    <row r="94" s="38" customFormat="1" customHeight="1" spans="1:17">
      <c r="A94" s="70"/>
      <c r="B94" s="64"/>
      <c r="C94" s="72"/>
      <c r="D94" s="72"/>
      <c r="E94" s="72"/>
      <c r="F94" s="65" t="str">
        <f ca="1">IF(E94="","",gs)</f>
        <v/>
      </c>
      <c r="G94" s="66"/>
      <c r="H94" s="67" t="str">
        <f ca="1" t="shared" si="18"/>
        <v/>
      </c>
      <c r="I94" s="93" t="str">
        <f ca="1" t="shared" si="19"/>
        <v/>
      </c>
      <c r="J94" s="92"/>
      <c r="K94" s="90" t="str">
        <f t="shared" si="11"/>
        <v/>
      </c>
      <c r="L94" s="91" t="str">
        <f t="shared" si="12"/>
        <v/>
      </c>
      <c r="M94" s="91" t="str">
        <f t="shared" si="13"/>
        <v/>
      </c>
      <c r="N94" s="91" t="str">
        <f t="shared" si="14"/>
        <v/>
      </c>
      <c r="O94" s="91" t="str">
        <f t="shared" si="15"/>
        <v/>
      </c>
      <c r="P94" s="91" t="str">
        <f t="shared" si="16"/>
        <v/>
      </c>
      <c r="Q94" s="91" t="str">
        <f t="shared" si="17"/>
        <v/>
      </c>
    </row>
    <row r="95" s="38" customFormat="1" customHeight="1" spans="1:17">
      <c r="A95" s="70"/>
      <c r="B95" s="64"/>
      <c r="C95" s="73"/>
      <c r="D95" s="73"/>
      <c r="E95" s="72"/>
      <c r="F95" s="65" t="str">
        <f ca="1">IF(E95="","",gs)</f>
        <v/>
      </c>
      <c r="G95" s="66"/>
      <c r="H95" s="67" t="str">
        <f ca="1" t="shared" si="18"/>
        <v/>
      </c>
      <c r="I95" s="93" t="str">
        <f ca="1" t="shared" si="19"/>
        <v/>
      </c>
      <c r="J95" s="92"/>
      <c r="K95" s="90" t="str">
        <f t="shared" si="11"/>
        <v/>
      </c>
      <c r="L95" s="91" t="str">
        <f t="shared" si="12"/>
        <v/>
      </c>
      <c r="M95" s="91" t="str">
        <f t="shared" si="13"/>
        <v/>
      </c>
      <c r="N95" s="91" t="str">
        <f t="shared" si="14"/>
        <v/>
      </c>
      <c r="O95" s="91" t="str">
        <f t="shared" si="15"/>
        <v/>
      </c>
      <c r="P95" s="91" t="str">
        <f t="shared" si="16"/>
        <v/>
      </c>
      <c r="Q95" s="91" t="str">
        <f t="shared" si="17"/>
        <v/>
      </c>
    </row>
    <row r="96" s="38" customFormat="1" customHeight="1" spans="1:17">
      <c r="A96" s="63"/>
      <c r="B96" s="64"/>
      <c r="C96" s="72"/>
      <c r="D96" s="72"/>
      <c r="E96" s="72"/>
      <c r="F96" s="65" t="str">
        <f ca="1">IF(E96="","",gs)</f>
        <v/>
      </c>
      <c r="G96" s="66"/>
      <c r="H96" s="67" t="str">
        <f ca="1" t="shared" si="18"/>
        <v/>
      </c>
      <c r="I96" s="93" t="str">
        <f ca="1" t="shared" si="19"/>
        <v/>
      </c>
      <c r="J96" s="92"/>
      <c r="K96" s="90" t="str">
        <f t="shared" si="11"/>
        <v/>
      </c>
      <c r="L96" s="91" t="str">
        <f t="shared" si="12"/>
        <v/>
      </c>
      <c r="M96" s="91" t="str">
        <f t="shared" si="13"/>
        <v/>
      </c>
      <c r="N96" s="91" t="str">
        <f t="shared" si="14"/>
        <v/>
      </c>
      <c r="O96" s="91" t="str">
        <f t="shared" si="15"/>
        <v/>
      </c>
      <c r="P96" s="91" t="str">
        <f t="shared" si="16"/>
        <v/>
      </c>
      <c r="Q96" s="91" t="str">
        <f t="shared" si="17"/>
        <v/>
      </c>
    </row>
    <row r="97" s="38" customFormat="1" customHeight="1" spans="1:17">
      <c r="A97" s="68"/>
      <c r="B97" s="64"/>
      <c r="C97" s="73"/>
      <c r="D97" s="73"/>
      <c r="E97" s="72"/>
      <c r="F97" s="65" t="str">
        <f ca="1">IF(E97="","",gs)</f>
        <v/>
      </c>
      <c r="G97" s="66"/>
      <c r="H97" s="67" t="str">
        <f ca="1" t="shared" si="18"/>
        <v/>
      </c>
      <c r="I97" s="93" t="str">
        <f ca="1" t="shared" si="19"/>
        <v/>
      </c>
      <c r="J97" s="92"/>
      <c r="K97" s="90" t="str">
        <f t="shared" si="11"/>
        <v/>
      </c>
      <c r="L97" s="91" t="str">
        <f t="shared" si="12"/>
        <v/>
      </c>
      <c r="M97" s="91" t="str">
        <f t="shared" si="13"/>
        <v/>
      </c>
      <c r="N97" s="91" t="str">
        <f t="shared" si="14"/>
        <v/>
      </c>
      <c r="O97" s="91" t="str">
        <f t="shared" si="15"/>
        <v/>
      </c>
      <c r="P97" s="91" t="str">
        <f t="shared" si="16"/>
        <v/>
      </c>
      <c r="Q97" s="91" t="str">
        <f t="shared" si="17"/>
        <v/>
      </c>
    </row>
    <row r="98" s="38" customFormat="1" customHeight="1" spans="1:17">
      <c r="A98" s="70"/>
      <c r="B98" s="64"/>
      <c r="C98" s="73"/>
      <c r="D98" s="73"/>
      <c r="E98" s="74"/>
      <c r="F98" s="65" t="str">
        <f ca="1">IF(E98="","",gs)</f>
        <v/>
      </c>
      <c r="G98" s="66"/>
      <c r="H98" s="67" t="str">
        <f ca="1" t="shared" si="18"/>
        <v/>
      </c>
      <c r="I98" s="93" t="str">
        <f ca="1" t="shared" si="19"/>
        <v/>
      </c>
      <c r="J98" s="92"/>
      <c r="K98" s="90" t="str">
        <f t="shared" si="11"/>
        <v/>
      </c>
      <c r="L98" s="91" t="str">
        <f t="shared" si="12"/>
        <v/>
      </c>
      <c r="M98" s="91" t="str">
        <f t="shared" si="13"/>
        <v/>
      </c>
      <c r="N98" s="91" t="str">
        <f t="shared" si="14"/>
        <v/>
      </c>
      <c r="O98" s="91" t="str">
        <f t="shared" si="15"/>
        <v/>
      </c>
      <c r="P98" s="91" t="str">
        <f t="shared" si="16"/>
        <v/>
      </c>
      <c r="Q98" s="91" t="str">
        <f t="shared" si="17"/>
        <v/>
      </c>
    </row>
    <row r="99" s="38" customFormat="1" customHeight="1" spans="1:17">
      <c r="A99" s="68"/>
      <c r="B99" s="71"/>
      <c r="C99" s="72"/>
      <c r="D99" s="72"/>
      <c r="E99" s="73"/>
      <c r="F99" s="65" t="str">
        <f ca="1">IF(E99="","",gs)</f>
        <v/>
      </c>
      <c r="G99" s="66"/>
      <c r="H99" s="67" t="str">
        <f ca="1" t="shared" si="18"/>
        <v/>
      </c>
      <c r="I99" s="88" t="str">
        <f ca="1" t="shared" si="19"/>
        <v/>
      </c>
      <c r="J99" s="92"/>
      <c r="K99" s="90" t="str">
        <f t="shared" si="11"/>
        <v/>
      </c>
      <c r="L99" s="91" t="str">
        <f t="shared" si="12"/>
        <v/>
      </c>
      <c r="M99" s="91" t="str">
        <f t="shared" si="13"/>
        <v/>
      </c>
      <c r="N99" s="91" t="str">
        <f t="shared" si="14"/>
        <v/>
      </c>
      <c r="O99" s="91" t="str">
        <f t="shared" si="15"/>
        <v/>
      </c>
      <c r="P99" s="91" t="str">
        <f t="shared" si="16"/>
        <v/>
      </c>
      <c r="Q99" s="91" t="str">
        <f t="shared" si="17"/>
        <v/>
      </c>
    </row>
    <row r="100" s="38" customFormat="1" customHeight="1" spans="1:17">
      <c r="A100" s="68"/>
      <c r="B100" s="71"/>
      <c r="C100" s="73"/>
      <c r="D100" s="73"/>
      <c r="E100" s="73"/>
      <c r="F100" s="65" t="str">
        <f ca="1">IF(E100="","",gs)</f>
        <v/>
      </c>
      <c r="G100" s="66"/>
      <c r="H100" s="67" t="str">
        <f ca="1" t="shared" si="18"/>
        <v/>
      </c>
      <c r="I100" s="88" t="str">
        <f ca="1" t="shared" si="19"/>
        <v/>
      </c>
      <c r="J100" s="92"/>
      <c r="K100" s="90" t="str">
        <f t="shared" si="11"/>
        <v/>
      </c>
      <c r="L100" s="91" t="str">
        <f t="shared" si="12"/>
        <v/>
      </c>
      <c r="M100" s="91" t="str">
        <f t="shared" si="13"/>
        <v/>
      </c>
      <c r="N100" s="91" t="str">
        <f t="shared" si="14"/>
        <v/>
      </c>
      <c r="O100" s="91" t="str">
        <f t="shared" si="15"/>
        <v/>
      </c>
      <c r="P100" s="91" t="str">
        <f t="shared" si="16"/>
        <v/>
      </c>
      <c r="Q100" s="91" t="str">
        <f t="shared" si="17"/>
        <v/>
      </c>
    </row>
    <row r="101" s="38" customFormat="1" customHeight="1" spans="1:17">
      <c r="A101" s="68"/>
      <c r="B101" s="64"/>
      <c r="C101" s="73"/>
      <c r="D101" s="73"/>
      <c r="E101" s="72"/>
      <c r="F101" s="65" t="str">
        <f ca="1">IF(E101="","",gs)</f>
        <v/>
      </c>
      <c r="G101" s="66"/>
      <c r="H101" s="67" t="str">
        <f ca="1" t="shared" si="18"/>
        <v/>
      </c>
      <c r="I101" s="88" t="str">
        <f ca="1" t="shared" si="19"/>
        <v/>
      </c>
      <c r="J101" s="92"/>
      <c r="K101" s="90" t="str">
        <f t="shared" si="11"/>
        <v/>
      </c>
      <c r="L101" s="91" t="str">
        <f t="shared" si="12"/>
        <v/>
      </c>
      <c r="M101" s="91" t="str">
        <f t="shared" si="13"/>
        <v/>
      </c>
      <c r="N101" s="91" t="str">
        <f t="shared" si="14"/>
        <v/>
      </c>
      <c r="O101" s="91" t="str">
        <f t="shared" si="15"/>
        <v/>
      </c>
      <c r="P101" s="91" t="str">
        <f t="shared" si="16"/>
        <v/>
      </c>
      <c r="Q101" s="91" t="str">
        <f t="shared" si="17"/>
        <v/>
      </c>
    </row>
    <row r="102" s="38" customFormat="1" customHeight="1" spans="1:17">
      <c r="A102" s="70"/>
      <c r="B102" s="64"/>
      <c r="C102" s="73"/>
      <c r="D102" s="73"/>
      <c r="E102" s="74"/>
      <c r="F102" s="65" t="str">
        <f ca="1">IF(E102="","",gs)</f>
        <v/>
      </c>
      <c r="G102" s="66"/>
      <c r="H102" s="67" t="str">
        <f ca="1" t="shared" si="18"/>
        <v/>
      </c>
      <c r="I102" s="88" t="str">
        <f ca="1" t="shared" si="19"/>
        <v/>
      </c>
      <c r="J102" s="92"/>
      <c r="K102" s="90" t="str">
        <f t="shared" si="11"/>
        <v/>
      </c>
      <c r="L102" s="91" t="str">
        <f t="shared" si="12"/>
        <v/>
      </c>
      <c r="M102" s="91" t="str">
        <f t="shared" si="13"/>
        <v/>
      </c>
      <c r="N102" s="91" t="str">
        <f t="shared" si="14"/>
        <v/>
      </c>
      <c r="O102" s="91" t="str">
        <f t="shared" si="15"/>
        <v/>
      </c>
      <c r="P102" s="91" t="str">
        <f t="shared" si="16"/>
        <v/>
      </c>
      <c r="Q102" s="91" t="str">
        <f t="shared" si="17"/>
        <v/>
      </c>
    </row>
    <row r="103" s="38" customFormat="1" customHeight="1" spans="1:17">
      <c r="A103" s="68"/>
      <c r="B103" s="71"/>
      <c r="C103" s="72"/>
      <c r="D103" s="72"/>
      <c r="E103" s="73"/>
      <c r="F103" s="65" t="str">
        <f ca="1">IF(E103="","",gs)</f>
        <v/>
      </c>
      <c r="G103" s="66"/>
      <c r="H103" s="67" t="str">
        <f ca="1" t="shared" si="18"/>
        <v/>
      </c>
      <c r="I103" s="88" t="str">
        <f ca="1" t="shared" si="19"/>
        <v/>
      </c>
      <c r="J103" s="92"/>
      <c r="K103" s="90" t="str">
        <f t="shared" si="11"/>
        <v/>
      </c>
      <c r="L103" s="91" t="str">
        <f t="shared" si="12"/>
        <v/>
      </c>
      <c r="M103" s="91" t="str">
        <f t="shared" si="13"/>
        <v/>
      </c>
      <c r="N103" s="91" t="str">
        <f t="shared" si="14"/>
        <v/>
      </c>
      <c r="O103" s="91" t="str">
        <f t="shared" si="15"/>
        <v/>
      </c>
      <c r="P103" s="91" t="str">
        <f t="shared" si="16"/>
        <v/>
      </c>
      <c r="Q103" s="91" t="str">
        <f t="shared" si="17"/>
        <v/>
      </c>
    </row>
    <row r="104" s="38" customFormat="1" customHeight="1" spans="1:17">
      <c r="A104" s="68"/>
      <c r="B104" s="71"/>
      <c r="C104" s="73"/>
      <c r="D104" s="73"/>
      <c r="E104" s="73"/>
      <c r="F104" s="65" t="str">
        <f ca="1">IF(E104="","",gs)</f>
        <v/>
      </c>
      <c r="G104" s="66"/>
      <c r="H104" s="67" t="str">
        <f ca="1" t="shared" ref="H104:H130" si="27">IF(G104="",F104,F104*G104)</f>
        <v/>
      </c>
      <c r="I104" s="93" t="str">
        <f ca="1" t="shared" ref="I104:I130" si="28">IF(E104="","",H104)</f>
        <v/>
      </c>
      <c r="J104" s="92"/>
      <c r="K104" s="90" t="str">
        <f t="shared" si="11"/>
        <v/>
      </c>
      <c r="L104" s="91" t="str">
        <f t="shared" si="12"/>
        <v/>
      </c>
      <c r="M104" s="91" t="str">
        <f t="shared" si="13"/>
        <v/>
      </c>
      <c r="N104" s="91" t="str">
        <f t="shared" si="14"/>
        <v/>
      </c>
      <c r="O104" s="91" t="str">
        <f t="shared" si="15"/>
        <v/>
      </c>
      <c r="P104" s="91" t="str">
        <f t="shared" si="16"/>
        <v/>
      </c>
      <c r="Q104" s="91" t="str">
        <f t="shared" si="17"/>
        <v/>
      </c>
    </row>
    <row r="105" s="38" customFormat="1" customHeight="1" spans="1:17">
      <c r="A105" s="70"/>
      <c r="B105" s="71"/>
      <c r="C105" s="72"/>
      <c r="D105" s="72"/>
      <c r="E105" s="72"/>
      <c r="F105" s="65" t="str">
        <f ca="1">IF(E105="","",gs)</f>
        <v/>
      </c>
      <c r="G105" s="66"/>
      <c r="H105" s="67" t="str">
        <f ca="1" t="shared" si="27"/>
        <v/>
      </c>
      <c r="I105" s="93" t="str">
        <f ca="1" t="shared" si="28"/>
        <v/>
      </c>
      <c r="J105" s="92"/>
      <c r="K105" s="90" t="str">
        <f t="shared" si="11"/>
        <v/>
      </c>
      <c r="L105" s="91" t="str">
        <f t="shared" si="12"/>
        <v/>
      </c>
      <c r="M105" s="91" t="str">
        <f t="shared" si="13"/>
        <v/>
      </c>
      <c r="N105" s="91" t="str">
        <f t="shared" si="14"/>
        <v/>
      </c>
      <c r="O105" s="91" t="str">
        <f t="shared" si="15"/>
        <v/>
      </c>
      <c r="P105" s="91" t="str">
        <f t="shared" si="16"/>
        <v/>
      </c>
      <c r="Q105" s="91" t="str">
        <f t="shared" si="17"/>
        <v/>
      </c>
    </row>
    <row r="106" s="38" customFormat="1" customHeight="1" spans="1:17">
      <c r="A106" s="68"/>
      <c r="B106" s="71"/>
      <c r="C106" s="73"/>
      <c r="D106" s="73"/>
      <c r="E106" s="73"/>
      <c r="F106" s="65" t="str">
        <f ca="1">IF(E106="","",gs)</f>
        <v/>
      </c>
      <c r="G106" s="66"/>
      <c r="H106" s="67" t="str">
        <f ca="1" t="shared" si="27"/>
        <v/>
      </c>
      <c r="I106" s="93" t="str">
        <f ca="1" t="shared" si="28"/>
        <v/>
      </c>
      <c r="J106" s="92"/>
      <c r="K106" s="90" t="str">
        <f t="shared" si="11"/>
        <v/>
      </c>
      <c r="L106" s="91" t="str">
        <f t="shared" si="12"/>
        <v/>
      </c>
      <c r="M106" s="91" t="str">
        <f t="shared" si="13"/>
        <v/>
      </c>
      <c r="N106" s="91" t="str">
        <f t="shared" si="14"/>
        <v/>
      </c>
      <c r="O106" s="91" t="str">
        <f t="shared" si="15"/>
        <v/>
      </c>
      <c r="P106" s="91" t="str">
        <f t="shared" si="16"/>
        <v/>
      </c>
      <c r="Q106" s="91" t="str">
        <f t="shared" si="17"/>
        <v/>
      </c>
    </row>
    <row r="107" s="38" customFormat="1" customHeight="1" spans="1:17">
      <c r="A107" s="68"/>
      <c r="B107" s="71"/>
      <c r="C107" s="72"/>
      <c r="D107" s="72"/>
      <c r="E107" s="75"/>
      <c r="F107" s="65" t="str">
        <f ca="1">IF(E107="","",gs)</f>
        <v/>
      </c>
      <c r="G107" s="66"/>
      <c r="H107" s="67" t="str">
        <f ca="1" t="shared" si="27"/>
        <v/>
      </c>
      <c r="I107" s="93" t="str">
        <f ca="1" t="shared" si="28"/>
        <v/>
      </c>
      <c r="J107" s="92"/>
      <c r="K107" s="90" t="str">
        <f t="shared" si="11"/>
        <v/>
      </c>
      <c r="L107" s="91" t="str">
        <f t="shared" si="12"/>
        <v/>
      </c>
      <c r="M107" s="91" t="str">
        <f t="shared" si="13"/>
        <v/>
      </c>
      <c r="N107" s="91" t="str">
        <f t="shared" si="14"/>
        <v/>
      </c>
      <c r="O107" s="91" t="str">
        <f t="shared" si="15"/>
        <v/>
      </c>
      <c r="P107" s="91" t="str">
        <f t="shared" si="16"/>
        <v/>
      </c>
      <c r="Q107" s="91" t="str">
        <f t="shared" si="17"/>
        <v/>
      </c>
    </row>
    <row r="108" s="38" customFormat="1" customHeight="1" spans="1:17">
      <c r="A108" s="68"/>
      <c r="B108" s="64"/>
      <c r="C108" s="73"/>
      <c r="D108" s="73"/>
      <c r="E108" s="72"/>
      <c r="F108" s="65" t="str">
        <f ca="1">IF(E108="","",gs)</f>
        <v/>
      </c>
      <c r="G108" s="66"/>
      <c r="H108" s="77" t="str">
        <f ca="1" t="shared" si="27"/>
        <v/>
      </c>
      <c r="I108" s="94" t="str">
        <f ca="1" t="shared" si="28"/>
        <v/>
      </c>
      <c r="J108" s="92"/>
      <c r="K108" s="90" t="str">
        <f t="shared" si="11"/>
        <v/>
      </c>
      <c r="L108" s="91" t="str">
        <f t="shared" si="12"/>
        <v/>
      </c>
      <c r="M108" s="91" t="str">
        <f t="shared" si="13"/>
        <v/>
      </c>
      <c r="N108" s="91" t="str">
        <f t="shared" si="14"/>
        <v/>
      </c>
      <c r="O108" s="91" t="str">
        <f t="shared" si="15"/>
        <v/>
      </c>
      <c r="P108" s="91" t="str">
        <f t="shared" si="16"/>
        <v/>
      </c>
      <c r="Q108" s="91" t="str">
        <f t="shared" si="17"/>
        <v/>
      </c>
    </row>
    <row r="109" s="38" customFormat="1" customHeight="1" spans="1:17">
      <c r="A109" s="70"/>
      <c r="B109" s="64"/>
      <c r="C109" s="73"/>
      <c r="D109" s="73"/>
      <c r="E109" s="74"/>
      <c r="F109" s="65" t="str">
        <f ca="1">IF(E109="","",gs)</f>
        <v/>
      </c>
      <c r="G109" s="66"/>
      <c r="H109" s="67" t="str">
        <f ca="1" t="shared" si="27"/>
        <v/>
      </c>
      <c r="I109" s="88" t="str">
        <f ca="1" t="shared" si="28"/>
        <v/>
      </c>
      <c r="J109" s="92"/>
      <c r="K109" s="90" t="str">
        <f t="shared" si="11"/>
        <v/>
      </c>
      <c r="L109" s="91" t="str">
        <f t="shared" si="12"/>
        <v/>
      </c>
      <c r="M109" s="91" t="str">
        <f t="shared" si="13"/>
        <v/>
      </c>
      <c r="N109" s="91" t="str">
        <f t="shared" si="14"/>
        <v/>
      </c>
      <c r="O109" s="91" t="str">
        <f t="shared" si="15"/>
        <v/>
      </c>
      <c r="P109" s="91" t="str">
        <f t="shared" si="16"/>
        <v/>
      </c>
      <c r="Q109" s="91" t="str">
        <f t="shared" si="17"/>
        <v/>
      </c>
    </row>
    <row r="110" s="38" customFormat="1" customHeight="1" spans="1:17">
      <c r="A110" s="78"/>
      <c r="B110" s="64"/>
      <c r="C110" s="73"/>
      <c r="D110" s="73"/>
      <c r="E110" s="73"/>
      <c r="F110" s="65" t="str">
        <f ca="1">IF(E110="","",gs)</f>
        <v/>
      </c>
      <c r="G110" s="66"/>
      <c r="H110" s="67" t="str">
        <f ca="1" t="shared" si="27"/>
        <v/>
      </c>
      <c r="I110" s="88" t="str">
        <f ca="1" t="shared" si="28"/>
        <v/>
      </c>
      <c r="J110" s="92"/>
      <c r="K110" s="90" t="str">
        <f t="shared" si="11"/>
        <v/>
      </c>
      <c r="L110" s="91" t="str">
        <f t="shared" si="12"/>
        <v/>
      </c>
      <c r="M110" s="91" t="str">
        <f t="shared" si="13"/>
        <v/>
      </c>
      <c r="N110" s="91" t="str">
        <f t="shared" si="14"/>
        <v/>
      </c>
      <c r="O110" s="91" t="str">
        <f t="shared" si="15"/>
        <v/>
      </c>
      <c r="P110" s="91" t="str">
        <f t="shared" si="16"/>
        <v/>
      </c>
      <c r="Q110" s="91" t="str">
        <f t="shared" si="17"/>
        <v/>
      </c>
    </row>
    <row r="111" s="38" customFormat="1" customHeight="1" spans="1:17">
      <c r="A111" s="70"/>
      <c r="B111" s="64"/>
      <c r="C111" s="73"/>
      <c r="D111" s="73"/>
      <c r="E111" s="72"/>
      <c r="F111" s="65" t="str">
        <f ca="1">IF(E111="","",gs)</f>
        <v/>
      </c>
      <c r="G111" s="66"/>
      <c r="H111" s="67" t="str">
        <f ca="1" t="shared" si="27"/>
        <v/>
      </c>
      <c r="I111" s="93" t="str">
        <f ca="1" t="shared" si="28"/>
        <v/>
      </c>
      <c r="J111" s="92"/>
      <c r="K111" s="90" t="str">
        <f t="shared" si="11"/>
        <v/>
      </c>
      <c r="L111" s="91" t="str">
        <f t="shared" si="12"/>
        <v/>
      </c>
      <c r="M111" s="91" t="str">
        <f t="shared" si="13"/>
        <v/>
      </c>
      <c r="N111" s="91" t="str">
        <f t="shared" si="14"/>
        <v/>
      </c>
      <c r="O111" s="91" t="str">
        <f t="shared" si="15"/>
        <v/>
      </c>
      <c r="P111" s="91" t="str">
        <f t="shared" si="16"/>
        <v/>
      </c>
      <c r="Q111" s="91" t="str">
        <f t="shared" si="17"/>
        <v/>
      </c>
    </row>
    <row r="112" s="38" customFormat="1" customHeight="1" spans="1:17">
      <c r="A112" s="68"/>
      <c r="B112" s="64"/>
      <c r="C112" s="73"/>
      <c r="D112" s="73"/>
      <c r="E112" s="75"/>
      <c r="F112" s="65" t="str">
        <f ca="1">IF(E112="","",gs)</f>
        <v/>
      </c>
      <c r="G112" s="66"/>
      <c r="H112" s="67" t="str">
        <f ca="1" t="shared" si="27"/>
        <v/>
      </c>
      <c r="I112" s="88" t="str">
        <f ca="1" t="shared" si="28"/>
        <v/>
      </c>
      <c r="J112" s="92"/>
      <c r="K112" s="90" t="str">
        <f t="shared" si="11"/>
        <v/>
      </c>
      <c r="L112" s="91" t="str">
        <f t="shared" si="12"/>
        <v/>
      </c>
      <c r="M112" s="91" t="str">
        <f t="shared" si="13"/>
        <v/>
      </c>
      <c r="N112" s="91" t="str">
        <f t="shared" si="14"/>
        <v/>
      </c>
      <c r="O112" s="91" t="str">
        <f t="shared" si="15"/>
        <v/>
      </c>
      <c r="P112" s="91" t="str">
        <f t="shared" si="16"/>
        <v/>
      </c>
      <c r="Q112" s="91" t="str">
        <f t="shared" si="17"/>
        <v/>
      </c>
    </row>
    <row r="113" s="38" customFormat="1" customHeight="1" spans="1:17">
      <c r="A113" s="68"/>
      <c r="B113" s="64"/>
      <c r="C113" s="73"/>
      <c r="D113" s="73"/>
      <c r="E113" s="72"/>
      <c r="F113" s="65" t="str">
        <f ca="1">IF(E113="","",gs)</f>
        <v/>
      </c>
      <c r="G113" s="66"/>
      <c r="H113" s="67" t="str">
        <f ca="1" t="shared" si="27"/>
        <v/>
      </c>
      <c r="I113" s="88" t="str">
        <f ca="1" t="shared" si="28"/>
        <v/>
      </c>
      <c r="J113" s="92"/>
      <c r="K113" s="90" t="str">
        <f t="shared" si="11"/>
        <v/>
      </c>
      <c r="L113" s="91" t="str">
        <f t="shared" si="12"/>
        <v/>
      </c>
      <c r="M113" s="91" t="str">
        <f t="shared" si="13"/>
        <v/>
      </c>
      <c r="N113" s="91" t="str">
        <f t="shared" si="14"/>
        <v/>
      </c>
      <c r="O113" s="91" t="str">
        <f t="shared" si="15"/>
        <v/>
      </c>
      <c r="P113" s="91" t="str">
        <f t="shared" si="16"/>
        <v/>
      </c>
      <c r="Q113" s="91" t="str">
        <f t="shared" si="17"/>
        <v/>
      </c>
    </row>
    <row r="114" s="38" customFormat="1" customHeight="1" spans="1:17">
      <c r="A114" s="70"/>
      <c r="B114" s="64"/>
      <c r="C114" s="73"/>
      <c r="D114" s="73"/>
      <c r="E114" s="74"/>
      <c r="F114" s="65" t="str">
        <f ca="1">IF(E114="","",gs)</f>
        <v/>
      </c>
      <c r="G114" s="66"/>
      <c r="H114" s="67" t="str">
        <f ca="1" t="shared" si="27"/>
        <v/>
      </c>
      <c r="I114" s="93" t="str">
        <f ca="1" t="shared" si="28"/>
        <v/>
      </c>
      <c r="J114" s="92"/>
      <c r="K114" s="90" t="str">
        <f t="shared" si="11"/>
        <v/>
      </c>
      <c r="L114" s="91" t="str">
        <f t="shared" si="12"/>
        <v/>
      </c>
      <c r="M114" s="91" t="str">
        <f t="shared" si="13"/>
        <v/>
      </c>
      <c r="N114" s="91" t="str">
        <f t="shared" si="14"/>
        <v/>
      </c>
      <c r="O114" s="91" t="str">
        <f t="shared" si="15"/>
        <v/>
      </c>
      <c r="P114" s="91" t="str">
        <f t="shared" si="16"/>
        <v/>
      </c>
      <c r="Q114" s="91" t="str">
        <f t="shared" si="17"/>
        <v/>
      </c>
    </row>
    <row r="115" s="38" customFormat="1" customHeight="1" spans="1:17">
      <c r="A115" s="68"/>
      <c r="B115" s="64"/>
      <c r="C115" s="72"/>
      <c r="D115" s="72"/>
      <c r="E115" s="73"/>
      <c r="F115" s="65" t="str">
        <f ca="1">IF(E115="","",gs)</f>
        <v/>
      </c>
      <c r="G115" s="66"/>
      <c r="H115" s="67" t="str">
        <f ca="1" t="shared" si="27"/>
        <v/>
      </c>
      <c r="I115" s="88" t="str">
        <f ca="1" t="shared" si="28"/>
        <v/>
      </c>
      <c r="J115" s="92"/>
      <c r="K115" s="90" t="str">
        <f t="shared" ref="K115:K120" si="29">IF(B115=$K$3,C115,"")</f>
        <v/>
      </c>
      <c r="L115" s="91" t="str">
        <f t="shared" ref="L115:L120" si="30">IF(B115=$L$3,C115,"")</f>
        <v/>
      </c>
      <c r="M115" s="91" t="str">
        <f t="shared" ref="M115:M120" si="31">IF(B115=$M$3,C115,"")</f>
        <v/>
      </c>
      <c r="N115" s="91" t="str">
        <f t="shared" ref="N115:N120" si="32">IF(B115=$N$3,C115,"")</f>
        <v/>
      </c>
      <c r="O115" s="91" t="str">
        <f t="shared" ref="O115:O120" si="33">IF(B115=$O$3,C115,"")</f>
        <v/>
      </c>
      <c r="P115" s="91" t="str">
        <f t="shared" ref="P115:P120" si="34">IF(B115=$P$3,C115,"")</f>
        <v/>
      </c>
      <c r="Q115" s="91" t="str">
        <f t="shared" ref="Q115:Q120" si="35">IF(B115=$Q$3,C115,"")</f>
        <v/>
      </c>
    </row>
    <row r="116" s="38" customFormat="1" customHeight="1" spans="1:17">
      <c r="A116" s="70"/>
      <c r="B116" s="64"/>
      <c r="C116" s="72"/>
      <c r="D116" s="72"/>
      <c r="E116" s="72"/>
      <c r="F116" s="65" t="str">
        <f ca="1">IF(E116="","",gs)</f>
        <v/>
      </c>
      <c r="G116" s="66"/>
      <c r="H116" s="67" t="str">
        <f ca="1" t="shared" si="27"/>
        <v/>
      </c>
      <c r="I116" s="93" t="str">
        <f ca="1" t="shared" si="28"/>
        <v/>
      </c>
      <c r="J116" s="92"/>
      <c r="K116" s="90" t="str">
        <f t="shared" si="29"/>
        <v/>
      </c>
      <c r="L116" s="91" t="str">
        <f t="shared" si="30"/>
        <v/>
      </c>
      <c r="M116" s="91" t="str">
        <f t="shared" si="31"/>
        <v/>
      </c>
      <c r="N116" s="91" t="str">
        <f t="shared" si="32"/>
        <v/>
      </c>
      <c r="O116" s="91" t="str">
        <f t="shared" si="33"/>
        <v/>
      </c>
      <c r="P116" s="91" t="str">
        <f t="shared" si="34"/>
        <v/>
      </c>
      <c r="Q116" s="91" t="str">
        <f t="shared" si="35"/>
        <v/>
      </c>
    </row>
    <row r="117" s="38" customFormat="1" customHeight="1" spans="1:17">
      <c r="A117" s="68"/>
      <c r="B117" s="64"/>
      <c r="C117" s="73"/>
      <c r="D117" s="73"/>
      <c r="E117" s="72"/>
      <c r="F117" s="65" t="str">
        <f ca="1">IF(E117="","",gs)</f>
        <v/>
      </c>
      <c r="G117" s="66"/>
      <c r="H117" s="67" t="str">
        <f ca="1" t="shared" si="27"/>
        <v/>
      </c>
      <c r="I117" s="88" t="str">
        <f ca="1" t="shared" si="28"/>
        <v/>
      </c>
      <c r="J117" s="92"/>
      <c r="K117" s="90" t="str">
        <f t="shared" si="29"/>
        <v/>
      </c>
      <c r="L117" s="91" t="str">
        <f t="shared" si="30"/>
        <v/>
      </c>
      <c r="M117" s="91" t="str">
        <f t="shared" si="31"/>
        <v/>
      </c>
      <c r="N117" s="91" t="str">
        <f t="shared" si="32"/>
        <v/>
      </c>
      <c r="O117" s="91" t="str">
        <f t="shared" si="33"/>
        <v/>
      </c>
      <c r="P117" s="91" t="str">
        <f t="shared" si="34"/>
        <v/>
      </c>
      <c r="Q117" s="91" t="str">
        <f t="shared" si="35"/>
        <v/>
      </c>
    </row>
    <row r="118" s="38" customFormat="1" customHeight="1" spans="1:17">
      <c r="A118" s="70"/>
      <c r="B118" s="64"/>
      <c r="C118" s="73"/>
      <c r="D118" s="73"/>
      <c r="E118" s="74"/>
      <c r="F118" s="65" t="str">
        <f ca="1">IF(E118="","",gs)</f>
        <v/>
      </c>
      <c r="G118" s="66"/>
      <c r="H118" s="67" t="str">
        <f ca="1" t="shared" si="27"/>
        <v/>
      </c>
      <c r="I118" s="88" t="str">
        <f ca="1" t="shared" si="28"/>
        <v/>
      </c>
      <c r="J118" s="92"/>
      <c r="K118" s="90" t="str">
        <f t="shared" si="29"/>
        <v/>
      </c>
      <c r="L118" s="91" t="str">
        <f t="shared" si="30"/>
        <v/>
      </c>
      <c r="M118" s="91" t="str">
        <f t="shared" si="31"/>
        <v/>
      </c>
      <c r="N118" s="91" t="str">
        <f t="shared" si="32"/>
        <v/>
      </c>
      <c r="O118" s="91" t="str">
        <f t="shared" si="33"/>
        <v/>
      </c>
      <c r="P118" s="91" t="str">
        <f t="shared" si="34"/>
        <v/>
      </c>
      <c r="Q118" s="91" t="str">
        <f t="shared" si="35"/>
        <v/>
      </c>
    </row>
    <row r="119" s="38" customFormat="1" customHeight="1" spans="1:17">
      <c r="A119" s="68"/>
      <c r="B119" s="64"/>
      <c r="C119" s="72"/>
      <c r="D119" s="72"/>
      <c r="E119" s="73"/>
      <c r="F119" s="65" t="str">
        <f ca="1">IF(E119="","",gs)</f>
        <v/>
      </c>
      <c r="G119" s="66"/>
      <c r="H119" s="67" t="str">
        <f ca="1" t="shared" si="27"/>
        <v/>
      </c>
      <c r="I119" s="88" t="str">
        <f ca="1" t="shared" si="28"/>
        <v/>
      </c>
      <c r="J119" s="92"/>
      <c r="K119" s="90" t="str">
        <f t="shared" si="29"/>
        <v/>
      </c>
      <c r="L119" s="91" t="str">
        <f t="shared" si="30"/>
        <v/>
      </c>
      <c r="M119" s="91" t="str">
        <f t="shared" si="31"/>
        <v/>
      </c>
      <c r="N119" s="91" t="str">
        <f t="shared" si="32"/>
        <v/>
      </c>
      <c r="O119" s="91" t="str">
        <f t="shared" si="33"/>
        <v/>
      </c>
      <c r="P119" s="91" t="str">
        <f t="shared" si="34"/>
        <v/>
      </c>
      <c r="Q119" s="91" t="str">
        <f t="shared" si="35"/>
        <v/>
      </c>
    </row>
    <row r="120" s="38" customFormat="1" customHeight="1" spans="1:17">
      <c r="A120" s="70"/>
      <c r="B120" s="64"/>
      <c r="C120" s="72"/>
      <c r="D120" s="72"/>
      <c r="E120" s="72"/>
      <c r="F120" s="65" t="str">
        <f ca="1">IF(E120="","",gs)</f>
        <v/>
      </c>
      <c r="G120" s="66"/>
      <c r="H120" s="67" t="str">
        <f ca="1" t="shared" si="27"/>
        <v/>
      </c>
      <c r="I120" s="93" t="str">
        <f ca="1" t="shared" si="28"/>
        <v/>
      </c>
      <c r="J120" s="92"/>
      <c r="K120" s="90" t="str">
        <f t="shared" si="29"/>
        <v/>
      </c>
      <c r="L120" s="91" t="str">
        <f t="shared" si="30"/>
        <v/>
      </c>
      <c r="M120" s="91" t="str">
        <f t="shared" si="31"/>
        <v/>
      </c>
      <c r="N120" s="91" t="str">
        <f t="shared" si="32"/>
        <v/>
      </c>
      <c r="O120" s="91" t="str">
        <f t="shared" si="33"/>
        <v/>
      </c>
      <c r="P120" s="91" t="str">
        <f t="shared" si="34"/>
        <v/>
      </c>
      <c r="Q120" s="91" t="str">
        <f t="shared" si="35"/>
        <v/>
      </c>
    </row>
    <row r="121" s="38" customFormat="1" customHeight="1" spans="1:17">
      <c r="A121" s="70"/>
      <c r="B121" s="64"/>
      <c r="C121" s="72"/>
      <c r="D121" s="72"/>
      <c r="E121" s="72"/>
      <c r="F121" s="65" t="str">
        <f ca="1">IF(E121="","",gs)</f>
        <v/>
      </c>
      <c r="G121" s="66"/>
      <c r="H121" s="67" t="str">
        <f ca="1" t="shared" si="27"/>
        <v/>
      </c>
      <c r="I121" s="88" t="str">
        <f ca="1" t="shared" si="28"/>
        <v/>
      </c>
      <c r="J121" s="92"/>
      <c r="K121" s="90" t="str">
        <f t="shared" si="11"/>
        <v/>
      </c>
      <c r="L121" s="91" t="str">
        <f t="shared" si="12"/>
        <v/>
      </c>
      <c r="M121" s="91" t="str">
        <f t="shared" si="13"/>
        <v/>
      </c>
      <c r="N121" s="91" t="str">
        <f t="shared" si="14"/>
        <v/>
      </c>
      <c r="O121" s="91" t="str">
        <f t="shared" si="15"/>
        <v/>
      </c>
      <c r="P121" s="91" t="str">
        <f t="shared" si="16"/>
        <v/>
      </c>
      <c r="Q121" s="91" t="str">
        <f t="shared" si="17"/>
        <v/>
      </c>
    </row>
    <row r="122" s="38" customFormat="1" customHeight="1" spans="1:17">
      <c r="A122" s="68"/>
      <c r="B122" s="64"/>
      <c r="C122" s="73"/>
      <c r="D122" s="73"/>
      <c r="E122" s="72"/>
      <c r="F122" s="65" t="str">
        <f ca="1">IF(E122="","",gs)</f>
        <v/>
      </c>
      <c r="G122" s="66"/>
      <c r="H122" s="67" t="str">
        <f ca="1" t="shared" si="27"/>
        <v/>
      </c>
      <c r="I122" s="88" t="str">
        <f ca="1" t="shared" si="28"/>
        <v/>
      </c>
      <c r="J122" s="92"/>
      <c r="K122" s="90" t="str">
        <f t="shared" si="11"/>
        <v/>
      </c>
      <c r="L122" s="91" t="str">
        <f t="shared" si="12"/>
        <v/>
      </c>
      <c r="M122" s="91" t="str">
        <f t="shared" si="13"/>
        <v/>
      </c>
      <c r="N122" s="91" t="str">
        <f t="shared" si="14"/>
        <v/>
      </c>
      <c r="O122" s="91" t="str">
        <f t="shared" si="15"/>
        <v/>
      </c>
      <c r="P122" s="91" t="str">
        <f t="shared" si="16"/>
        <v/>
      </c>
      <c r="Q122" s="91" t="str">
        <f t="shared" si="17"/>
        <v/>
      </c>
    </row>
    <row r="123" s="38" customFormat="1" customHeight="1" spans="1:17">
      <c r="A123" s="70"/>
      <c r="B123" s="64"/>
      <c r="C123" s="73"/>
      <c r="D123" s="73"/>
      <c r="E123" s="74"/>
      <c r="F123" s="65" t="str">
        <f ca="1">IF(E123="","",gs)</f>
        <v/>
      </c>
      <c r="G123" s="66"/>
      <c r="H123" s="67" t="str">
        <f ca="1" t="shared" si="27"/>
        <v/>
      </c>
      <c r="I123" s="88" t="str">
        <f ca="1" t="shared" si="28"/>
        <v/>
      </c>
      <c r="J123" s="92"/>
      <c r="K123" s="90" t="str">
        <f t="shared" si="11"/>
        <v/>
      </c>
      <c r="L123" s="91" t="str">
        <f t="shared" si="12"/>
        <v/>
      </c>
      <c r="M123" s="91" t="str">
        <f t="shared" si="13"/>
        <v/>
      </c>
      <c r="N123" s="91" t="str">
        <f t="shared" si="14"/>
        <v/>
      </c>
      <c r="O123" s="91" t="str">
        <f t="shared" si="15"/>
        <v/>
      </c>
      <c r="P123" s="91" t="str">
        <f t="shared" si="16"/>
        <v/>
      </c>
      <c r="Q123" s="91" t="str">
        <f t="shared" si="17"/>
        <v/>
      </c>
    </row>
    <row r="124" s="38" customFormat="1" customHeight="1" spans="1:17">
      <c r="A124" s="68"/>
      <c r="B124" s="64"/>
      <c r="C124" s="72"/>
      <c r="D124" s="72"/>
      <c r="E124" s="73"/>
      <c r="F124" s="65" t="str">
        <f ca="1">IF(E124="","",gs)</f>
        <v/>
      </c>
      <c r="G124" s="66"/>
      <c r="H124" s="67" t="str">
        <f ca="1" t="shared" si="27"/>
        <v/>
      </c>
      <c r="I124" s="88" t="str">
        <f ca="1" t="shared" si="28"/>
        <v/>
      </c>
      <c r="J124" s="92"/>
      <c r="K124" s="90" t="str">
        <f t="shared" si="11"/>
        <v/>
      </c>
      <c r="L124" s="91" t="str">
        <f t="shared" si="12"/>
        <v/>
      </c>
      <c r="M124" s="91" t="str">
        <f t="shared" si="13"/>
        <v/>
      </c>
      <c r="N124" s="91" t="str">
        <f t="shared" si="14"/>
        <v/>
      </c>
      <c r="O124" s="91" t="str">
        <f t="shared" si="15"/>
        <v/>
      </c>
      <c r="P124" s="91" t="str">
        <f t="shared" si="16"/>
        <v/>
      </c>
      <c r="Q124" s="91" t="str">
        <f t="shared" si="17"/>
        <v/>
      </c>
    </row>
    <row r="125" s="38" customFormat="1" customHeight="1" spans="1:17">
      <c r="A125" s="63"/>
      <c r="B125" s="64"/>
      <c r="C125" s="72"/>
      <c r="D125" s="72"/>
      <c r="E125" s="73"/>
      <c r="F125" s="65" t="str">
        <f ca="1">IF(E125="","",gs)</f>
        <v/>
      </c>
      <c r="G125" s="66"/>
      <c r="H125" s="67" t="str">
        <f ca="1" t="shared" si="27"/>
        <v/>
      </c>
      <c r="I125" s="88" t="str">
        <f ca="1" t="shared" si="28"/>
        <v/>
      </c>
      <c r="J125" s="92"/>
      <c r="K125" s="90" t="str">
        <f t="shared" si="11"/>
        <v/>
      </c>
      <c r="L125" s="91" t="str">
        <f t="shared" si="12"/>
        <v/>
      </c>
      <c r="M125" s="91" t="str">
        <f t="shared" si="13"/>
        <v/>
      </c>
      <c r="N125" s="91" t="str">
        <f t="shared" si="14"/>
        <v/>
      </c>
      <c r="O125" s="91" t="str">
        <f t="shared" si="15"/>
        <v/>
      </c>
      <c r="P125" s="91" t="str">
        <f t="shared" si="16"/>
        <v/>
      </c>
      <c r="Q125" s="91" t="str">
        <f t="shared" si="17"/>
        <v/>
      </c>
    </row>
    <row r="126" s="38" customFormat="1" customHeight="1" spans="1:17">
      <c r="A126" s="68"/>
      <c r="B126" s="64"/>
      <c r="C126" s="73"/>
      <c r="D126" s="73"/>
      <c r="E126" s="72"/>
      <c r="F126" s="65" t="str">
        <f ca="1">IF(E126="","",gs)</f>
        <v/>
      </c>
      <c r="G126" s="66"/>
      <c r="H126" s="67" t="str">
        <f ca="1" t="shared" si="27"/>
        <v/>
      </c>
      <c r="I126" s="93" t="str">
        <f ca="1" t="shared" si="28"/>
        <v/>
      </c>
      <c r="J126" s="92"/>
      <c r="K126" s="90" t="str">
        <f t="shared" si="11"/>
        <v/>
      </c>
      <c r="L126" s="91" t="str">
        <f t="shared" si="12"/>
        <v/>
      </c>
      <c r="M126" s="91" t="str">
        <f t="shared" si="13"/>
        <v/>
      </c>
      <c r="N126" s="91" t="str">
        <f t="shared" si="14"/>
        <v/>
      </c>
      <c r="O126" s="91" t="str">
        <f t="shared" si="15"/>
        <v/>
      </c>
      <c r="P126" s="91" t="str">
        <f t="shared" si="16"/>
        <v/>
      </c>
      <c r="Q126" s="91" t="str">
        <f t="shared" si="17"/>
        <v/>
      </c>
    </row>
    <row r="127" s="38" customFormat="1" customHeight="1" spans="1:17">
      <c r="A127" s="70"/>
      <c r="B127" s="64"/>
      <c r="C127" s="73"/>
      <c r="D127" s="73"/>
      <c r="E127" s="74"/>
      <c r="F127" s="65" t="str">
        <f ca="1">IF(E127="","",gs)</f>
        <v/>
      </c>
      <c r="G127" s="66"/>
      <c r="H127" s="67" t="str">
        <f ca="1" t="shared" si="27"/>
        <v/>
      </c>
      <c r="I127" s="88" t="str">
        <f ca="1" t="shared" si="28"/>
        <v/>
      </c>
      <c r="J127" s="92"/>
      <c r="K127" s="90" t="str">
        <f t="shared" si="11"/>
        <v/>
      </c>
      <c r="L127" s="91" t="str">
        <f t="shared" si="12"/>
        <v/>
      </c>
      <c r="M127" s="91" t="str">
        <f t="shared" si="13"/>
        <v/>
      </c>
      <c r="N127" s="91" t="str">
        <f t="shared" si="14"/>
        <v/>
      </c>
      <c r="O127" s="91" t="str">
        <f t="shared" si="15"/>
        <v/>
      </c>
      <c r="P127" s="91" t="str">
        <f t="shared" si="16"/>
        <v/>
      </c>
      <c r="Q127" s="91" t="str">
        <f t="shared" si="17"/>
        <v/>
      </c>
    </row>
    <row r="128" s="38" customFormat="1" customHeight="1" spans="1:17">
      <c r="A128" s="68"/>
      <c r="B128" s="64"/>
      <c r="C128" s="72"/>
      <c r="D128" s="72"/>
      <c r="E128" s="72"/>
      <c r="F128" s="65" t="str">
        <f ca="1">IF(E128="","",gs)</f>
        <v/>
      </c>
      <c r="G128" s="66"/>
      <c r="H128" s="67" t="str">
        <f ca="1" t="shared" si="27"/>
        <v/>
      </c>
      <c r="I128" s="93" t="str">
        <f ca="1" t="shared" si="28"/>
        <v/>
      </c>
      <c r="J128" s="92"/>
      <c r="K128" s="90" t="str">
        <f t="shared" si="11"/>
        <v/>
      </c>
      <c r="L128" s="91" t="str">
        <f t="shared" si="12"/>
        <v/>
      </c>
      <c r="M128" s="91" t="str">
        <f t="shared" si="13"/>
        <v/>
      </c>
      <c r="N128" s="91" t="str">
        <f t="shared" si="14"/>
        <v/>
      </c>
      <c r="O128" s="91" t="str">
        <f t="shared" si="15"/>
        <v/>
      </c>
      <c r="P128" s="91" t="str">
        <f t="shared" si="16"/>
        <v/>
      </c>
      <c r="Q128" s="91" t="str">
        <f t="shared" si="17"/>
        <v/>
      </c>
    </row>
    <row r="129" s="38" customFormat="1" customHeight="1" spans="1:17">
      <c r="A129" s="70"/>
      <c r="B129" s="64"/>
      <c r="C129" s="72"/>
      <c r="D129" s="72"/>
      <c r="E129" s="72"/>
      <c r="F129" s="65" t="str">
        <f ca="1">IF(E129="","",gs)</f>
        <v/>
      </c>
      <c r="G129" s="66"/>
      <c r="H129" s="67" t="str">
        <f ca="1" t="shared" si="27"/>
        <v/>
      </c>
      <c r="I129" s="93" t="str">
        <f ca="1" t="shared" si="28"/>
        <v/>
      </c>
      <c r="J129" s="92"/>
      <c r="K129" s="90" t="str">
        <f t="shared" si="11"/>
        <v/>
      </c>
      <c r="L129" s="91" t="str">
        <f t="shared" si="12"/>
        <v/>
      </c>
      <c r="M129" s="91" t="str">
        <f t="shared" si="13"/>
        <v/>
      </c>
      <c r="N129" s="91" t="str">
        <f t="shared" si="14"/>
        <v/>
      </c>
      <c r="O129" s="91" t="str">
        <f t="shared" si="15"/>
        <v/>
      </c>
      <c r="P129" s="91" t="str">
        <f t="shared" si="16"/>
        <v/>
      </c>
      <c r="Q129" s="91" t="str">
        <f t="shared" si="17"/>
        <v/>
      </c>
    </row>
    <row r="130" s="38" customFormat="1" customHeight="1" spans="1:17">
      <c r="A130" s="70"/>
      <c r="B130" s="64"/>
      <c r="C130" s="72"/>
      <c r="D130" s="72"/>
      <c r="E130" s="72"/>
      <c r="F130" s="65" t="str">
        <f ca="1">IF(E130="","",gs)</f>
        <v/>
      </c>
      <c r="G130" s="66"/>
      <c r="H130" s="67" t="str">
        <f ca="1" t="shared" si="27"/>
        <v/>
      </c>
      <c r="I130" s="93" t="str">
        <f ca="1" t="shared" si="28"/>
        <v/>
      </c>
      <c r="J130" s="92"/>
      <c r="K130" s="90" t="str">
        <f t="shared" si="11"/>
        <v/>
      </c>
      <c r="L130" s="91" t="str">
        <f t="shared" si="12"/>
        <v/>
      </c>
      <c r="M130" s="91" t="str">
        <f t="shared" si="13"/>
        <v/>
      </c>
      <c r="N130" s="91" t="str">
        <f t="shared" si="14"/>
        <v/>
      </c>
      <c r="O130" s="91" t="str">
        <f t="shared" si="15"/>
        <v/>
      </c>
      <c r="P130" s="91" t="str">
        <f t="shared" si="16"/>
        <v/>
      </c>
      <c r="Q130" s="91" t="str">
        <f t="shared" si="17"/>
        <v/>
      </c>
    </row>
    <row r="131" s="38" customFormat="1" customHeight="1" spans="1:17">
      <c r="A131" s="70"/>
      <c r="B131" s="64"/>
      <c r="C131" s="73"/>
      <c r="D131" s="73"/>
      <c r="E131" s="72"/>
      <c r="F131" s="65" t="str">
        <f ca="1">IF(E131="","",gs)</f>
        <v/>
      </c>
      <c r="G131" s="66"/>
      <c r="H131" s="67" t="str">
        <f ca="1" t="shared" ref="H131:H151" si="36">IF(G131="",F131,F131*G131)</f>
        <v/>
      </c>
      <c r="I131" s="93" t="str">
        <f ca="1" t="shared" ref="I131:I151" si="37">IF(E131="","",H131)</f>
        <v/>
      </c>
      <c r="J131" s="92"/>
      <c r="K131" s="90" t="str">
        <f t="shared" si="11"/>
        <v/>
      </c>
      <c r="L131" s="91" t="str">
        <f t="shared" si="12"/>
        <v/>
      </c>
      <c r="M131" s="91" t="str">
        <f t="shared" si="13"/>
        <v/>
      </c>
      <c r="N131" s="91" t="str">
        <f t="shared" si="14"/>
        <v/>
      </c>
      <c r="O131" s="91" t="str">
        <f t="shared" si="15"/>
        <v/>
      </c>
      <c r="P131" s="91" t="str">
        <f t="shared" si="16"/>
        <v/>
      </c>
      <c r="Q131" s="91" t="str">
        <f t="shared" si="17"/>
        <v/>
      </c>
    </row>
    <row r="132" s="38" customFormat="1" customHeight="1" spans="1:17">
      <c r="A132" s="63"/>
      <c r="B132" s="64"/>
      <c r="C132" s="72"/>
      <c r="D132" s="72"/>
      <c r="E132" s="72"/>
      <c r="F132" s="65" t="str">
        <f ca="1">IF(E132="","",gs)</f>
        <v/>
      </c>
      <c r="G132" s="66"/>
      <c r="H132" s="67" t="str">
        <f ca="1" t="shared" si="36"/>
        <v/>
      </c>
      <c r="I132" s="93" t="str">
        <f ca="1" t="shared" si="37"/>
        <v/>
      </c>
      <c r="J132" s="92"/>
      <c r="K132" s="90" t="str">
        <f t="shared" si="11"/>
        <v/>
      </c>
      <c r="L132" s="91" t="str">
        <f t="shared" si="12"/>
        <v/>
      </c>
      <c r="M132" s="91" t="str">
        <f t="shared" si="13"/>
        <v/>
      </c>
      <c r="N132" s="91" t="str">
        <f t="shared" si="14"/>
        <v/>
      </c>
      <c r="O132" s="91" t="str">
        <f t="shared" si="15"/>
        <v/>
      </c>
      <c r="P132" s="91" t="str">
        <f t="shared" si="16"/>
        <v/>
      </c>
      <c r="Q132" s="91" t="str">
        <f t="shared" si="17"/>
        <v/>
      </c>
    </row>
    <row r="133" s="38" customFormat="1" customHeight="1" spans="1:17">
      <c r="A133" s="68"/>
      <c r="B133" s="64"/>
      <c r="C133" s="73"/>
      <c r="D133" s="73"/>
      <c r="E133" s="72"/>
      <c r="F133" s="65" t="str">
        <f ca="1">IF(E133="","",gs)</f>
        <v/>
      </c>
      <c r="G133" s="66"/>
      <c r="H133" s="67" t="str">
        <f ca="1" t="shared" si="36"/>
        <v/>
      </c>
      <c r="I133" s="93" t="str">
        <f ca="1" t="shared" si="37"/>
        <v/>
      </c>
      <c r="J133" s="92"/>
      <c r="K133" s="90" t="str">
        <f t="shared" si="11"/>
        <v/>
      </c>
      <c r="L133" s="91" t="str">
        <f t="shared" si="12"/>
        <v/>
      </c>
      <c r="M133" s="91" t="str">
        <f t="shared" si="13"/>
        <v/>
      </c>
      <c r="N133" s="91" t="str">
        <f t="shared" si="14"/>
        <v/>
      </c>
      <c r="O133" s="91" t="str">
        <f t="shared" si="15"/>
        <v/>
      </c>
      <c r="P133" s="91" t="str">
        <f t="shared" si="16"/>
        <v/>
      </c>
      <c r="Q133" s="91" t="str">
        <f t="shared" si="17"/>
        <v/>
      </c>
    </row>
    <row r="134" s="38" customFormat="1" customHeight="1" spans="1:17">
      <c r="A134" s="70"/>
      <c r="B134" s="64"/>
      <c r="C134" s="73"/>
      <c r="D134" s="73"/>
      <c r="E134" s="74"/>
      <c r="F134" s="65" t="str">
        <f ca="1">IF(E134="","",gs)</f>
        <v/>
      </c>
      <c r="G134" s="66"/>
      <c r="H134" s="67" t="str">
        <f ca="1" t="shared" si="36"/>
        <v/>
      </c>
      <c r="I134" s="93" t="str">
        <f ca="1" t="shared" si="37"/>
        <v/>
      </c>
      <c r="J134" s="92"/>
      <c r="K134" s="90" t="str">
        <f t="shared" si="11"/>
        <v/>
      </c>
      <c r="L134" s="91" t="str">
        <f t="shared" si="12"/>
        <v/>
      </c>
      <c r="M134" s="91" t="str">
        <f t="shared" si="13"/>
        <v/>
      </c>
      <c r="N134" s="91" t="str">
        <f t="shared" si="14"/>
        <v/>
      </c>
      <c r="O134" s="91" t="str">
        <f t="shared" si="15"/>
        <v/>
      </c>
      <c r="P134" s="91" t="str">
        <f t="shared" si="16"/>
        <v/>
      </c>
      <c r="Q134" s="91" t="str">
        <f t="shared" si="17"/>
        <v/>
      </c>
    </row>
    <row r="135" s="38" customFormat="1" customHeight="1" spans="1:17">
      <c r="A135" s="68"/>
      <c r="B135" s="71"/>
      <c r="C135" s="72"/>
      <c r="D135" s="72"/>
      <c r="E135" s="73"/>
      <c r="F135" s="65" t="str">
        <f ca="1">IF(E135="","",gs)</f>
        <v/>
      </c>
      <c r="G135" s="66"/>
      <c r="H135" s="67" t="str">
        <f ca="1" t="shared" si="36"/>
        <v/>
      </c>
      <c r="I135" s="88" t="str">
        <f ca="1" t="shared" si="37"/>
        <v/>
      </c>
      <c r="J135" s="92"/>
      <c r="K135" s="90" t="str">
        <f t="shared" si="11"/>
        <v/>
      </c>
      <c r="L135" s="91" t="str">
        <f t="shared" si="12"/>
        <v/>
      </c>
      <c r="M135" s="91" t="str">
        <f t="shared" si="13"/>
        <v/>
      </c>
      <c r="N135" s="91" t="str">
        <f t="shared" si="14"/>
        <v/>
      </c>
      <c r="O135" s="91" t="str">
        <f t="shared" si="15"/>
        <v/>
      </c>
      <c r="P135" s="91" t="str">
        <f t="shared" si="16"/>
        <v/>
      </c>
      <c r="Q135" s="91" t="str">
        <f t="shared" si="17"/>
        <v/>
      </c>
    </row>
    <row r="136" s="38" customFormat="1" customHeight="1" spans="1:17">
      <c r="A136" s="68"/>
      <c r="B136" s="71"/>
      <c r="C136" s="73"/>
      <c r="D136" s="73"/>
      <c r="E136" s="73"/>
      <c r="F136" s="65" t="str">
        <f ca="1">IF(E136="","",gs)</f>
        <v/>
      </c>
      <c r="G136" s="66"/>
      <c r="H136" s="67" t="str">
        <f ca="1" t="shared" si="36"/>
        <v/>
      </c>
      <c r="I136" s="88" t="str">
        <f ca="1" t="shared" si="37"/>
        <v/>
      </c>
      <c r="J136" s="92"/>
      <c r="K136" s="90" t="str">
        <f t="shared" si="11"/>
        <v/>
      </c>
      <c r="L136" s="91" t="str">
        <f t="shared" si="12"/>
        <v/>
      </c>
      <c r="M136" s="91" t="str">
        <f t="shared" si="13"/>
        <v/>
      </c>
      <c r="N136" s="91" t="str">
        <f t="shared" si="14"/>
        <v/>
      </c>
      <c r="O136" s="91" t="str">
        <f t="shared" si="15"/>
        <v/>
      </c>
      <c r="P136" s="91" t="str">
        <f t="shared" si="16"/>
        <v/>
      </c>
      <c r="Q136" s="91" t="str">
        <f t="shared" si="17"/>
        <v/>
      </c>
    </row>
    <row r="137" s="38" customFormat="1" customHeight="1" spans="1:17">
      <c r="A137" s="68"/>
      <c r="B137" s="64"/>
      <c r="C137" s="73"/>
      <c r="D137" s="73"/>
      <c r="E137" s="72"/>
      <c r="F137" s="65" t="str">
        <f ca="1">IF(E137="","",gs)</f>
        <v/>
      </c>
      <c r="G137" s="66"/>
      <c r="H137" s="67" t="str">
        <f ca="1" t="shared" si="36"/>
        <v/>
      </c>
      <c r="I137" s="88" t="str">
        <f ca="1" t="shared" si="37"/>
        <v/>
      </c>
      <c r="J137" s="92"/>
      <c r="K137" s="90" t="str">
        <f t="shared" si="11"/>
        <v/>
      </c>
      <c r="L137" s="91" t="str">
        <f t="shared" si="12"/>
        <v/>
      </c>
      <c r="M137" s="91" t="str">
        <f t="shared" si="13"/>
        <v/>
      </c>
      <c r="N137" s="91" t="str">
        <f t="shared" si="14"/>
        <v/>
      </c>
      <c r="O137" s="91" t="str">
        <f t="shared" si="15"/>
        <v/>
      </c>
      <c r="P137" s="91" t="str">
        <f t="shared" si="16"/>
        <v/>
      </c>
      <c r="Q137" s="91" t="str">
        <f t="shared" si="17"/>
        <v/>
      </c>
    </row>
    <row r="138" s="38" customFormat="1" customHeight="1" spans="1:17">
      <c r="A138" s="70"/>
      <c r="B138" s="64"/>
      <c r="C138" s="73"/>
      <c r="D138" s="73"/>
      <c r="E138" s="74"/>
      <c r="F138" s="65" t="str">
        <f ca="1">IF(E138="","",gs)</f>
        <v/>
      </c>
      <c r="G138" s="66"/>
      <c r="H138" s="67" t="str">
        <f ca="1" t="shared" si="36"/>
        <v/>
      </c>
      <c r="I138" s="88" t="str">
        <f ca="1" t="shared" si="37"/>
        <v/>
      </c>
      <c r="J138" s="92"/>
      <c r="K138" s="90" t="str">
        <f t="shared" si="11"/>
        <v/>
      </c>
      <c r="L138" s="91" t="str">
        <f t="shared" si="12"/>
        <v/>
      </c>
      <c r="M138" s="91" t="str">
        <f t="shared" si="13"/>
        <v/>
      </c>
      <c r="N138" s="91" t="str">
        <f t="shared" si="14"/>
        <v/>
      </c>
      <c r="O138" s="91" t="str">
        <f t="shared" si="15"/>
        <v/>
      </c>
      <c r="P138" s="91" t="str">
        <f t="shared" si="16"/>
        <v/>
      </c>
      <c r="Q138" s="91" t="str">
        <f t="shared" si="17"/>
        <v/>
      </c>
    </row>
    <row r="139" s="38" customFormat="1" customHeight="1" spans="1:17">
      <c r="A139" s="68"/>
      <c r="B139" s="71"/>
      <c r="C139" s="72"/>
      <c r="D139" s="72"/>
      <c r="E139" s="73"/>
      <c r="F139" s="65" t="str">
        <f ca="1">IF(E139="","",gs)</f>
        <v/>
      </c>
      <c r="G139" s="66"/>
      <c r="H139" s="67" t="str">
        <f ca="1" t="shared" si="36"/>
        <v/>
      </c>
      <c r="I139" s="88" t="str">
        <f ca="1" t="shared" si="37"/>
        <v/>
      </c>
      <c r="J139" s="92"/>
      <c r="K139" s="90" t="str">
        <f t="shared" si="11"/>
        <v/>
      </c>
      <c r="L139" s="91" t="str">
        <f t="shared" si="12"/>
        <v/>
      </c>
      <c r="M139" s="91" t="str">
        <f t="shared" si="13"/>
        <v/>
      </c>
      <c r="N139" s="91" t="str">
        <f t="shared" si="14"/>
        <v/>
      </c>
      <c r="O139" s="91" t="str">
        <f t="shared" si="15"/>
        <v/>
      </c>
      <c r="P139" s="91" t="str">
        <f t="shared" si="16"/>
        <v/>
      </c>
      <c r="Q139" s="91" t="str">
        <f t="shared" si="17"/>
        <v/>
      </c>
    </row>
    <row r="140" s="38" customFormat="1" customHeight="1" spans="1:17">
      <c r="A140" s="68"/>
      <c r="B140" s="71"/>
      <c r="C140" s="73"/>
      <c r="D140" s="73"/>
      <c r="E140" s="73"/>
      <c r="F140" s="65" t="str">
        <f ca="1">IF(E140="","",gs)</f>
        <v/>
      </c>
      <c r="G140" s="66"/>
      <c r="H140" s="67" t="str">
        <f ca="1" t="shared" si="36"/>
        <v/>
      </c>
      <c r="I140" s="93" t="str">
        <f ca="1" t="shared" si="37"/>
        <v/>
      </c>
      <c r="J140" s="92"/>
      <c r="K140" s="90" t="str">
        <f t="shared" si="11"/>
        <v/>
      </c>
      <c r="L140" s="91" t="str">
        <f t="shared" si="12"/>
        <v/>
      </c>
      <c r="M140" s="91" t="str">
        <f t="shared" si="13"/>
        <v/>
      </c>
      <c r="N140" s="91" t="str">
        <f t="shared" si="14"/>
        <v/>
      </c>
      <c r="O140" s="91" t="str">
        <f t="shared" si="15"/>
        <v/>
      </c>
      <c r="P140" s="91" t="str">
        <f t="shared" si="16"/>
        <v/>
      </c>
      <c r="Q140" s="91" t="str">
        <f t="shared" si="17"/>
        <v/>
      </c>
    </row>
    <row r="141" s="38" customFormat="1" customHeight="1" spans="1:17">
      <c r="A141" s="70"/>
      <c r="B141" s="71"/>
      <c r="C141" s="72"/>
      <c r="D141" s="72"/>
      <c r="E141" s="72"/>
      <c r="F141" s="65" t="str">
        <f ca="1">IF(E141="","",gs)</f>
        <v/>
      </c>
      <c r="G141" s="66"/>
      <c r="H141" s="67" t="str">
        <f ca="1" t="shared" si="36"/>
        <v/>
      </c>
      <c r="I141" s="93" t="str">
        <f ca="1" t="shared" si="37"/>
        <v/>
      </c>
      <c r="J141" s="92"/>
      <c r="K141" s="90" t="str">
        <f t="shared" si="11"/>
        <v/>
      </c>
      <c r="L141" s="91" t="str">
        <f t="shared" si="12"/>
        <v/>
      </c>
      <c r="M141" s="91" t="str">
        <f t="shared" si="13"/>
        <v/>
      </c>
      <c r="N141" s="91" t="str">
        <f t="shared" si="14"/>
        <v/>
      </c>
      <c r="O141" s="91" t="str">
        <f t="shared" si="15"/>
        <v/>
      </c>
      <c r="P141" s="91" t="str">
        <f t="shared" si="16"/>
        <v/>
      </c>
      <c r="Q141" s="91" t="str">
        <f t="shared" si="17"/>
        <v/>
      </c>
    </row>
    <row r="142" s="38" customFormat="1" customHeight="1" spans="1:17">
      <c r="A142" s="68"/>
      <c r="B142" s="71"/>
      <c r="C142" s="73"/>
      <c r="D142" s="73"/>
      <c r="E142" s="73"/>
      <c r="F142" s="65" t="str">
        <f ca="1">IF(E142="","",gs)</f>
        <v/>
      </c>
      <c r="G142" s="66"/>
      <c r="H142" s="67" t="str">
        <f ca="1" t="shared" si="36"/>
        <v/>
      </c>
      <c r="I142" s="93" t="str">
        <f ca="1" t="shared" si="37"/>
        <v/>
      </c>
      <c r="J142" s="92"/>
      <c r="K142" s="90" t="str">
        <f t="shared" si="11"/>
        <v/>
      </c>
      <c r="L142" s="91" t="str">
        <f t="shared" si="12"/>
        <v/>
      </c>
      <c r="M142" s="91" t="str">
        <f t="shared" si="13"/>
        <v/>
      </c>
      <c r="N142" s="91" t="str">
        <f t="shared" si="14"/>
        <v/>
      </c>
      <c r="O142" s="91" t="str">
        <f t="shared" si="15"/>
        <v/>
      </c>
      <c r="P142" s="91" t="str">
        <f t="shared" si="16"/>
        <v/>
      </c>
      <c r="Q142" s="91" t="str">
        <f t="shared" si="17"/>
        <v/>
      </c>
    </row>
    <row r="143" s="38" customFormat="1" customHeight="1" spans="1:17">
      <c r="A143" s="68"/>
      <c r="B143" s="71"/>
      <c r="C143" s="72"/>
      <c r="D143" s="72"/>
      <c r="E143" s="75"/>
      <c r="F143" s="65" t="str">
        <f ca="1">IF(E143="","",gs)</f>
        <v/>
      </c>
      <c r="G143" s="66"/>
      <c r="H143" s="67" t="str">
        <f ca="1" t="shared" si="36"/>
        <v/>
      </c>
      <c r="I143" s="93" t="str">
        <f ca="1" t="shared" si="37"/>
        <v/>
      </c>
      <c r="J143" s="92"/>
      <c r="K143" s="90" t="str">
        <f t="shared" si="11"/>
        <v/>
      </c>
      <c r="L143" s="91" t="str">
        <f t="shared" si="12"/>
        <v/>
      </c>
      <c r="M143" s="91" t="str">
        <f t="shared" si="13"/>
        <v/>
      </c>
      <c r="N143" s="91" t="str">
        <f t="shared" si="14"/>
        <v/>
      </c>
      <c r="O143" s="91" t="str">
        <f t="shared" si="15"/>
        <v/>
      </c>
      <c r="P143" s="91" t="str">
        <f t="shared" si="16"/>
        <v/>
      </c>
      <c r="Q143" s="91" t="str">
        <f t="shared" si="17"/>
        <v/>
      </c>
    </row>
    <row r="144" s="38" customFormat="1" customHeight="1" spans="1:17">
      <c r="A144" s="68"/>
      <c r="B144" s="64"/>
      <c r="C144" s="73"/>
      <c r="D144" s="73"/>
      <c r="E144" s="72"/>
      <c r="F144" s="65" t="str">
        <f ca="1">IF(E144="","",gs)</f>
        <v/>
      </c>
      <c r="G144" s="66"/>
      <c r="H144" s="77" t="str">
        <f ca="1" t="shared" si="36"/>
        <v/>
      </c>
      <c r="I144" s="94" t="str">
        <f ca="1" t="shared" si="37"/>
        <v/>
      </c>
      <c r="J144" s="92"/>
      <c r="K144" s="90" t="str">
        <f t="shared" si="11"/>
        <v/>
      </c>
      <c r="L144" s="91" t="str">
        <f t="shared" si="12"/>
        <v/>
      </c>
      <c r="M144" s="91" t="str">
        <f t="shared" si="13"/>
        <v/>
      </c>
      <c r="N144" s="91" t="str">
        <f t="shared" si="14"/>
        <v/>
      </c>
      <c r="O144" s="91" t="str">
        <f t="shared" si="15"/>
        <v/>
      </c>
      <c r="P144" s="91" t="str">
        <f t="shared" si="16"/>
        <v/>
      </c>
      <c r="Q144" s="91" t="str">
        <f t="shared" si="17"/>
        <v/>
      </c>
    </row>
    <row r="145" s="38" customFormat="1" customHeight="1" spans="1:17">
      <c r="A145" s="70"/>
      <c r="B145" s="64"/>
      <c r="C145" s="73"/>
      <c r="D145" s="73"/>
      <c r="E145" s="74"/>
      <c r="F145" s="65" t="str">
        <f ca="1">IF(E145="","",gs)</f>
        <v/>
      </c>
      <c r="G145" s="66"/>
      <c r="H145" s="67" t="str">
        <f ca="1" t="shared" si="36"/>
        <v/>
      </c>
      <c r="I145" s="88" t="str">
        <f ca="1" t="shared" si="37"/>
        <v/>
      </c>
      <c r="J145" s="92"/>
      <c r="K145" s="90" t="str">
        <f t="shared" si="11"/>
        <v/>
      </c>
      <c r="L145" s="91" t="str">
        <f t="shared" si="12"/>
        <v/>
      </c>
      <c r="M145" s="91" t="str">
        <f t="shared" si="13"/>
        <v/>
      </c>
      <c r="N145" s="91" t="str">
        <f t="shared" si="14"/>
        <v/>
      </c>
      <c r="O145" s="91" t="str">
        <f t="shared" si="15"/>
        <v/>
      </c>
      <c r="P145" s="91" t="str">
        <f t="shared" si="16"/>
        <v/>
      </c>
      <c r="Q145" s="91" t="str">
        <f t="shared" si="17"/>
        <v/>
      </c>
    </row>
    <row r="146" s="38" customFormat="1" customHeight="1" spans="1:17">
      <c r="A146" s="78"/>
      <c r="B146" s="64"/>
      <c r="C146" s="73"/>
      <c r="D146" s="73"/>
      <c r="E146" s="73"/>
      <c r="F146" s="65" t="str">
        <f ca="1">IF(E146="","",gs)</f>
        <v/>
      </c>
      <c r="G146" s="66"/>
      <c r="H146" s="67" t="str">
        <f ca="1" t="shared" si="36"/>
        <v/>
      </c>
      <c r="I146" s="88" t="str">
        <f ca="1" t="shared" si="37"/>
        <v/>
      </c>
      <c r="J146" s="92"/>
      <c r="K146" s="90" t="str">
        <f t="shared" si="11"/>
        <v/>
      </c>
      <c r="L146" s="91" t="str">
        <f t="shared" si="12"/>
        <v/>
      </c>
      <c r="M146" s="91" t="str">
        <f t="shared" si="13"/>
        <v/>
      </c>
      <c r="N146" s="91" t="str">
        <f t="shared" si="14"/>
        <v/>
      </c>
      <c r="O146" s="91" t="str">
        <f t="shared" si="15"/>
        <v/>
      </c>
      <c r="P146" s="91" t="str">
        <f t="shared" si="16"/>
        <v/>
      </c>
      <c r="Q146" s="91" t="str">
        <f t="shared" si="17"/>
        <v/>
      </c>
    </row>
    <row r="147" s="38" customFormat="1" customHeight="1" spans="1:17">
      <c r="A147" s="70"/>
      <c r="B147" s="64"/>
      <c r="C147" s="73"/>
      <c r="D147" s="73"/>
      <c r="E147" s="72"/>
      <c r="F147" s="65" t="str">
        <f ca="1">IF(E147="","",gs)</f>
        <v/>
      </c>
      <c r="G147" s="66"/>
      <c r="H147" s="67" t="str">
        <f ca="1" t="shared" si="36"/>
        <v/>
      </c>
      <c r="I147" s="93" t="str">
        <f ca="1" t="shared" si="37"/>
        <v/>
      </c>
      <c r="J147" s="92"/>
      <c r="K147" s="90" t="str">
        <f t="shared" si="11"/>
        <v/>
      </c>
      <c r="L147" s="91" t="str">
        <f t="shared" si="12"/>
        <v/>
      </c>
      <c r="M147" s="91" t="str">
        <f t="shared" si="13"/>
        <v/>
      </c>
      <c r="N147" s="91" t="str">
        <f t="shared" si="14"/>
        <v/>
      </c>
      <c r="O147" s="91" t="str">
        <f t="shared" si="15"/>
        <v/>
      </c>
      <c r="P147" s="91" t="str">
        <f t="shared" si="16"/>
        <v/>
      </c>
      <c r="Q147" s="91" t="str">
        <f t="shared" si="17"/>
        <v/>
      </c>
    </row>
    <row r="148" s="38" customFormat="1" customHeight="1" spans="1:17">
      <c r="A148" s="68"/>
      <c r="B148" s="64"/>
      <c r="C148" s="73"/>
      <c r="D148" s="73"/>
      <c r="E148" s="75"/>
      <c r="F148" s="65" t="str">
        <f ca="1">IF(E148="","",gs)</f>
        <v/>
      </c>
      <c r="G148" s="66"/>
      <c r="H148" s="67" t="str">
        <f ca="1" t="shared" si="36"/>
        <v/>
      </c>
      <c r="I148" s="88" t="str">
        <f ca="1" t="shared" si="37"/>
        <v/>
      </c>
      <c r="J148" s="92"/>
      <c r="K148" s="90" t="str">
        <f t="shared" si="11"/>
        <v/>
      </c>
      <c r="L148" s="91" t="str">
        <f t="shared" si="12"/>
        <v/>
      </c>
      <c r="M148" s="91" t="str">
        <f t="shared" si="13"/>
        <v/>
      </c>
      <c r="N148" s="91" t="str">
        <f t="shared" si="14"/>
        <v/>
      </c>
      <c r="O148" s="91" t="str">
        <f t="shared" si="15"/>
        <v/>
      </c>
      <c r="P148" s="91" t="str">
        <f t="shared" si="16"/>
        <v/>
      </c>
      <c r="Q148" s="91" t="str">
        <f t="shared" si="17"/>
        <v/>
      </c>
    </row>
    <row r="149" s="38" customFormat="1" customHeight="1" spans="1:17">
      <c r="A149" s="68"/>
      <c r="B149" s="64"/>
      <c r="C149" s="73"/>
      <c r="D149" s="73"/>
      <c r="E149" s="72"/>
      <c r="F149" s="65" t="str">
        <f ca="1">IF(E149="","",gs)</f>
        <v/>
      </c>
      <c r="G149" s="66"/>
      <c r="H149" s="67" t="str">
        <f ca="1" t="shared" si="36"/>
        <v/>
      </c>
      <c r="I149" s="88" t="str">
        <f ca="1" t="shared" si="37"/>
        <v/>
      </c>
      <c r="J149" s="92"/>
      <c r="K149" s="90" t="str">
        <f t="shared" si="11"/>
        <v/>
      </c>
      <c r="L149" s="91" t="str">
        <f t="shared" si="12"/>
        <v/>
      </c>
      <c r="M149" s="91" t="str">
        <f t="shared" si="13"/>
        <v/>
      </c>
      <c r="N149" s="91" t="str">
        <f t="shared" si="14"/>
        <v/>
      </c>
      <c r="O149" s="91" t="str">
        <f t="shared" si="15"/>
        <v/>
      </c>
      <c r="P149" s="91" t="str">
        <f t="shared" si="16"/>
        <v/>
      </c>
      <c r="Q149" s="91" t="str">
        <f t="shared" si="17"/>
        <v/>
      </c>
    </row>
    <row r="150" s="38" customFormat="1" customHeight="1" spans="1:17">
      <c r="A150" s="70"/>
      <c r="B150" s="64"/>
      <c r="C150" s="73"/>
      <c r="D150" s="73"/>
      <c r="E150" s="74"/>
      <c r="F150" s="65" t="str">
        <f ca="1">IF(E150="","",gs)</f>
        <v/>
      </c>
      <c r="G150" s="66"/>
      <c r="H150" s="67" t="str">
        <f ca="1" t="shared" si="36"/>
        <v/>
      </c>
      <c r="I150" s="93" t="str">
        <f ca="1" t="shared" si="37"/>
        <v/>
      </c>
      <c r="J150" s="92"/>
      <c r="K150" s="90" t="str">
        <f t="shared" si="11"/>
        <v/>
      </c>
      <c r="L150" s="91" t="str">
        <f t="shared" si="12"/>
        <v/>
      </c>
      <c r="M150" s="91" t="str">
        <f t="shared" si="13"/>
        <v/>
      </c>
      <c r="N150" s="91" t="str">
        <f t="shared" si="14"/>
        <v/>
      </c>
      <c r="O150" s="91" t="str">
        <f t="shared" si="15"/>
        <v/>
      </c>
      <c r="P150" s="91" t="str">
        <f t="shared" si="16"/>
        <v/>
      </c>
      <c r="Q150" s="91" t="str">
        <f t="shared" si="17"/>
        <v/>
      </c>
    </row>
    <row r="151" s="38" customFormat="1" customHeight="1" spans="1:17">
      <c r="A151" s="68"/>
      <c r="B151" s="64"/>
      <c r="C151" s="72"/>
      <c r="D151" s="72"/>
      <c r="E151" s="73"/>
      <c r="F151" s="65" t="str">
        <f ca="1">IF(E151="","",gs)</f>
        <v/>
      </c>
      <c r="G151" s="66"/>
      <c r="H151" s="67" t="str">
        <f ca="1" t="shared" si="36"/>
        <v/>
      </c>
      <c r="I151" s="88" t="str">
        <f ca="1" t="shared" si="37"/>
        <v/>
      </c>
      <c r="J151" s="92"/>
      <c r="K151" s="90" t="str">
        <f t="shared" ref="K151:K222" si="38">IF(B151=$K$3,C151,"")</f>
        <v/>
      </c>
      <c r="L151" s="91" t="str">
        <f t="shared" ref="L151:L222" si="39">IF(B151=$L$3,C151,"")</f>
        <v/>
      </c>
      <c r="M151" s="91" t="str">
        <f t="shared" ref="M151:M222" si="40">IF(B151=$M$3,C151,"")</f>
        <v/>
      </c>
      <c r="N151" s="91" t="str">
        <f t="shared" ref="N151:N222" si="41">IF(B151=$N$3,C151,"")</f>
        <v/>
      </c>
      <c r="O151" s="91" t="str">
        <f t="shared" ref="O151:O222" si="42">IF(B151=$O$3,C151,"")</f>
        <v/>
      </c>
      <c r="P151" s="91" t="str">
        <f t="shared" ref="P151:P222" si="43">IF(B151=$P$3,C151,"")</f>
        <v/>
      </c>
      <c r="Q151" s="91" t="str">
        <f t="shared" ref="Q151:Q222" si="44">IF(B151=$Q$3,C151,"")</f>
        <v/>
      </c>
    </row>
    <row r="152" s="38" customFormat="1" customHeight="1" spans="1:17">
      <c r="A152" s="70"/>
      <c r="B152" s="64"/>
      <c r="C152" s="72"/>
      <c r="D152" s="72"/>
      <c r="E152" s="72"/>
      <c r="F152" s="65" t="str">
        <f ca="1">IF(E152="","",gs)</f>
        <v/>
      </c>
      <c r="G152" s="66"/>
      <c r="H152" s="67" t="str">
        <f ca="1" t="shared" ref="H152:H161" si="45">IF(G152="",F152,F152*G152)</f>
        <v/>
      </c>
      <c r="I152" s="93" t="str">
        <f ca="1" t="shared" ref="I152:I161" si="46">IF(E152="","",H152)</f>
        <v/>
      </c>
      <c r="J152" s="92"/>
      <c r="K152" s="90" t="str">
        <f t="shared" si="38"/>
        <v/>
      </c>
      <c r="L152" s="91" t="str">
        <f t="shared" si="39"/>
        <v/>
      </c>
      <c r="M152" s="91" t="str">
        <f t="shared" si="40"/>
        <v/>
      </c>
      <c r="N152" s="91" t="str">
        <f t="shared" si="41"/>
        <v/>
      </c>
      <c r="O152" s="91" t="str">
        <f t="shared" si="42"/>
        <v/>
      </c>
      <c r="P152" s="91" t="str">
        <f t="shared" si="43"/>
        <v/>
      </c>
      <c r="Q152" s="91" t="str">
        <f t="shared" si="44"/>
        <v/>
      </c>
    </row>
    <row r="153" s="38" customFormat="1" customHeight="1" spans="1:17">
      <c r="A153" s="68"/>
      <c r="B153" s="64"/>
      <c r="C153" s="73"/>
      <c r="D153" s="73"/>
      <c r="E153" s="72"/>
      <c r="F153" s="65" t="str">
        <f ca="1">IF(E153="","",gs)</f>
        <v/>
      </c>
      <c r="G153" s="66"/>
      <c r="H153" s="67" t="str">
        <f ca="1" t="shared" si="45"/>
        <v/>
      </c>
      <c r="I153" s="88" t="str">
        <f ca="1" t="shared" si="46"/>
        <v/>
      </c>
      <c r="J153" s="92"/>
      <c r="K153" s="90" t="str">
        <f t="shared" si="38"/>
        <v/>
      </c>
      <c r="L153" s="91" t="str">
        <f t="shared" si="39"/>
        <v/>
      </c>
      <c r="M153" s="91" t="str">
        <f t="shared" si="40"/>
        <v/>
      </c>
      <c r="N153" s="91" t="str">
        <f t="shared" si="41"/>
        <v/>
      </c>
      <c r="O153" s="91" t="str">
        <f t="shared" si="42"/>
        <v/>
      </c>
      <c r="P153" s="91" t="str">
        <f t="shared" si="43"/>
        <v/>
      </c>
      <c r="Q153" s="91" t="str">
        <f t="shared" si="44"/>
        <v/>
      </c>
    </row>
    <row r="154" s="38" customFormat="1" customHeight="1" spans="1:17">
      <c r="A154" s="70"/>
      <c r="B154" s="64"/>
      <c r="C154" s="73"/>
      <c r="D154" s="73"/>
      <c r="E154" s="74"/>
      <c r="F154" s="65" t="str">
        <f ca="1">IF(E154="","",gs)</f>
        <v/>
      </c>
      <c r="G154" s="66"/>
      <c r="H154" s="67" t="str">
        <f ca="1" t="shared" si="45"/>
        <v/>
      </c>
      <c r="I154" s="88" t="str">
        <f ca="1" t="shared" si="46"/>
        <v/>
      </c>
      <c r="J154" s="92"/>
      <c r="K154" s="90" t="str">
        <f t="shared" si="38"/>
        <v/>
      </c>
      <c r="L154" s="91" t="str">
        <f t="shared" si="39"/>
        <v/>
      </c>
      <c r="M154" s="91" t="str">
        <f t="shared" si="40"/>
        <v/>
      </c>
      <c r="N154" s="91" t="str">
        <f t="shared" si="41"/>
        <v/>
      </c>
      <c r="O154" s="91" t="str">
        <f t="shared" si="42"/>
        <v/>
      </c>
      <c r="P154" s="91" t="str">
        <f t="shared" si="43"/>
        <v/>
      </c>
      <c r="Q154" s="91" t="str">
        <f t="shared" si="44"/>
        <v/>
      </c>
    </row>
    <row r="155" s="38" customFormat="1" customHeight="1" spans="1:17">
      <c r="A155" s="68"/>
      <c r="B155" s="64"/>
      <c r="C155" s="72"/>
      <c r="D155" s="72"/>
      <c r="E155" s="73"/>
      <c r="F155" s="65" t="str">
        <f ca="1">IF(E155="","",gs)</f>
        <v/>
      </c>
      <c r="G155" s="66"/>
      <c r="H155" s="67" t="str">
        <f ca="1" t="shared" si="45"/>
        <v/>
      </c>
      <c r="I155" s="88" t="str">
        <f ca="1" t="shared" si="46"/>
        <v/>
      </c>
      <c r="J155" s="92"/>
      <c r="K155" s="90" t="str">
        <f t="shared" si="38"/>
        <v/>
      </c>
      <c r="L155" s="91" t="str">
        <f t="shared" si="39"/>
        <v/>
      </c>
      <c r="M155" s="91" t="str">
        <f t="shared" si="40"/>
        <v/>
      </c>
      <c r="N155" s="91" t="str">
        <f t="shared" si="41"/>
        <v/>
      </c>
      <c r="O155" s="91" t="str">
        <f t="shared" si="42"/>
        <v/>
      </c>
      <c r="P155" s="91" t="str">
        <f t="shared" si="43"/>
        <v/>
      </c>
      <c r="Q155" s="91" t="str">
        <f t="shared" si="44"/>
        <v/>
      </c>
    </row>
    <row r="156" s="38" customFormat="1" customHeight="1" spans="1:17">
      <c r="A156" s="70"/>
      <c r="B156" s="64"/>
      <c r="C156" s="72"/>
      <c r="D156" s="72"/>
      <c r="E156" s="72"/>
      <c r="F156" s="65" t="str">
        <f ca="1">IF(E156="","",gs)</f>
        <v/>
      </c>
      <c r="G156" s="66"/>
      <c r="H156" s="67" t="str">
        <f ca="1" t="shared" si="45"/>
        <v/>
      </c>
      <c r="I156" s="93" t="str">
        <f ca="1" t="shared" si="46"/>
        <v/>
      </c>
      <c r="J156" s="92"/>
      <c r="K156" s="90" t="str">
        <f t="shared" si="38"/>
        <v/>
      </c>
      <c r="L156" s="91" t="str">
        <f t="shared" si="39"/>
        <v/>
      </c>
      <c r="M156" s="91" t="str">
        <f t="shared" si="40"/>
        <v/>
      </c>
      <c r="N156" s="91" t="str">
        <f t="shared" si="41"/>
        <v/>
      </c>
      <c r="O156" s="91" t="str">
        <f t="shared" si="42"/>
        <v/>
      </c>
      <c r="P156" s="91" t="str">
        <f t="shared" si="43"/>
        <v/>
      </c>
      <c r="Q156" s="91" t="str">
        <f t="shared" si="44"/>
        <v/>
      </c>
    </row>
    <row r="157" s="38" customFormat="1" customHeight="1" spans="1:17">
      <c r="A157" s="70"/>
      <c r="B157" s="64"/>
      <c r="C157" s="72"/>
      <c r="D157" s="72"/>
      <c r="E157" s="72"/>
      <c r="F157" s="65" t="str">
        <f ca="1">IF(E157="","",gs)</f>
        <v/>
      </c>
      <c r="G157" s="66"/>
      <c r="H157" s="67" t="str">
        <f ca="1" t="shared" si="45"/>
        <v/>
      </c>
      <c r="I157" s="88" t="str">
        <f ca="1" t="shared" si="46"/>
        <v/>
      </c>
      <c r="J157" s="92"/>
      <c r="K157" s="90" t="str">
        <f t="shared" si="38"/>
        <v/>
      </c>
      <c r="L157" s="91" t="str">
        <f t="shared" si="39"/>
        <v/>
      </c>
      <c r="M157" s="91" t="str">
        <f t="shared" si="40"/>
        <v/>
      </c>
      <c r="N157" s="91" t="str">
        <f t="shared" si="41"/>
        <v/>
      </c>
      <c r="O157" s="91" t="str">
        <f t="shared" si="42"/>
        <v/>
      </c>
      <c r="P157" s="91" t="str">
        <f t="shared" si="43"/>
        <v/>
      </c>
      <c r="Q157" s="91" t="str">
        <f t="shared" si="44"/>
        <v/>
      </c>
    </row>
    <row r="158" s="38" customFormat="1" customHeight="1" spans="1:17">
      <c r="A158" s="68"/>
      <c r="B158" s="64"/>
      <c r="C158" s="73"/>
      <c r="D158" s="73"/>
      <c r="E158" s="72"/>
      <c r="F158" s="65" t="str">
        <f ca="1">IF(E158="","",gs)</f>
        <v/>
      </c>
      <c r="G158" s="66"/>
      <c r="H158" s="67" t="str">
        <f ca="1" t="shared" si="45"/>
        <v/>
      </c>
      <c r="I158" s="88" t="str">
        <f ca="1" t="shared" si="46"/>
        <v/>
      </c>
      <c r="J158" s="92"/>
      <c r="K158" s="90" t="str">
        <f t="shared" si="38"/>
        <v/>
      </c>
      <c r="L158" s="91" t="str">
        <f t="shared" si="39"/>
        <v/>
      </c>
      <c r="M158" s="91" t="str">
        <f t="shared" si="40"/>
        <v/>
      </c>
      <c r="N158" s="91" t="str">
        <f t="shared" si="41"/>
        <v/>
      </c>
      <c r="O158" s="91" t="str">
        <f t="shared" si="42"/>
        <v/>
      </c>
      <c r="P158" s="91" t="str">
        <f t="shared" si="43"/>
        <v/>
      </c>
      <c r="Q158" s="91" t="str">
        <f t="shared" si="44"/>
        <v/>
      </c>
    </row>
    <row r="159" s="38" customFormat="1" customHeight="1" spans="1:17">
      <c r="A159" s="70"/>
      <c r="B159" s="64"/>
      <c r="C159" s="73"/>
      <c r="D159" s="73"/>
      <c r="E159" s="74"/>
      <c r="F159" s="65" t="str">
        <f ca="1">IF(E159="","",gs)</f>
        <v/>
      </c>
      <c r="G159" s="66"/>
      <c r="H159" s="67" t="str">
        <f ca="1" t="shared" si="45"/>
        <v/>
      </c>
      <c r="I159" s="88" t="str">
        <f ca="1" t="shared" si="46"/>
        <v/>
      </c>
      <c r="J159" s="92"/>
      <c r="K159" s="90" t="str">
        <f t="shared" si="38"/>
        <v/>
      </c>
      <c r="L159" s="91" t="str">
        <f t="shared" si="39"/>
        <v/>
      </c>
      <c r="M159" s="91" t="str">
        <f t="shared" si="40"/>
        <v/>
      </c>
      <c r="N159" s="91" t="str">
        <f t="shared" si="41"/>
        <v/>
      </c>
      <c r="O159" s="91" t="str">
        <f t="shared" si="42"/>
        <v/>
      </c>
      <c r="P159" s="91" t="str">
        <f t="shared" si="43"/>
        <v/>
      </c>
      <c r="Q159" s="91" t="str">
        <f t="shared" si="44"/>
        <v/>
      </c>
    </row>
    <row r="160" s="38" customFormat="1" customHeight="1" spans="1:17">
      <c r="A160" s="68"/>
      <c r="B160" s="64"/>
      <c r="C160" s="72"/>
      <c r="D160" s="72"/>
      <c r="E160" s="73"/>
      <c r="F160" s="65" t="str">
        <f ca="1">IF(E160="","",gs)</f>
        <v/>
      </c>
      <c r="G160" s="66"/>
      <c r="H160" s="67" t="str">
        <f ca="1" t="shared" si="45"/>
        <v/>
      </c>
      <c r="I160" s="88" t="str">
        <f ca="1" t="shared" si="46"/>
        <v/>
      </c>
      <c r="J160" s="92"/>
      <c r="K160" s="90" t="str">
        <f t="shared" si="38"/>
        <v/>
      </c>
      <c r="L160" s="91" t="str">
        <f t="shared" si="39"/>
        <v/>
      </c>
      <c r="M160" s="91" t="str">
        <f t="shared" si="40"/>
        <v/>
      </c>
      <c r="N160" s="91" t="str">
        <f t="shared" si="41"/>
        <v/>
      </c>
      <c r="O160" s="91" t="str">
        <f t="shared" si="42"/>
        <v/>
      </c>
      <c r="P160" s="91" t="str">
        <f t="shared" si="43"/>
        <v/>
      </c>
      <c r="Q160" s="91" t="str">
        <f t="shared" si="44"/>
        <v/>
      </c>
    </row>
    <row r="161" s="38" customFormat="1" customHeight="1" spans="1:17">
      <c r="A161" s="63"/>
      <c r="B161" s="64"/>
      <c r="C161" s="72"/>
      <c r="D161" s="72"/>
      <c r="E161" s="73"/>
      <c r="F161" s="65" t="str">
        <f ca="1">IF(E161="","",gs)</f>
        <v/>
      </c>
      <c r="G161" s="66"/>
      <c r="H161" s="67" t="str">
        <f ca="1" t="shared" si="45"/>
        <v/>
      </c>
      <c r="I161" s="88" t="str">
        <f ca="1" t="shared" si="46"/>
        <v/>
      </c>
      <c r="J161" s="92"/>
      <c r="K161" s="90" t="str">
        <f t="shared" si="38"/>
        <v/>
      </c>
      <c r="L161" s="91" t="str">
        <f t="shared" si="39"/>
        <v/>
      </c>
      <c r="M161" s="91" t="str">
        <f t="shared" si="40"/>
        <v/>
      </c>
      <c r="N161" s="91" t="str">
        <f t="shared" si="41"/>
        <v/>
      </c>
      <c r="O161" s="91" t="str">
        <f t="shared" si="42"/>
        <v/>
      </c>
      <c r="P161" s="91" t="str">
        <f t="shared" si="43"/>
        <v/>
      </c>
      <c r="Q161" s="91" t="str">
        <f t="shared" si="44"/>
        <v/>
      </c>
    </row>
    <row r="162" s="38" customFormat="1" customHeight="1" spans="1:17">
      <c r="A162" s="70"/>
      <c r="B162" s="71"/>
      <c r="C162" s="72"/>
      <c r="D162" s="72"/>
      <c r="E162" s="72"/>
      <c r="F162" s="65" t="str">
        <f ca="1">IF(E162="","",gs)</f>
        <v/>
      </c>
      <c r="G162" s="66"/>
      <c r="H162" s="67" t="str">
        <f ca="1" t="shared" ref="H162:H215" si="47">IF(G162="",F162,F162*G162)</f>
        <v/>
      </c>
      <c r="I162" s="93" t="str">
        <f ca="1" t="shared" ref="I162:I215" si="48">IF(E162="","",H162)</f>
        <v/>
      </c>
      <c r="J162" s="92"/>
      <c r="K162" s="90" t="str">
        <f t="shared" si="38"/>
        <v/>
      </c>
      <c r="L162" s="91" t="str">
        <f t="shared" si="39"/>
        <v/>
      </c>
      <c r="M162" s="91" t="str">
        <f t="shared" si="40"/>
        <v/>
      </c>
      <c r="N162" s="91" t="str">
        <f t="shared" si="41"/>
        <v/>
      </c>
      <c r="O162" s="91" t="str">
        <f t="shared" si="42"/>
        <v/>
      </c>
      <c r="P162" s="91" t="str">
        <f t="shared" si="43"/>
        <v/>
      </c>
      <c r="Q162" s="91" t="str">
        <f t="shared" si="44"/>
        <v/>
      </c>
    </row>
    <row r="163" s="38" customFormat="1" customHeight="1" spans="1:17">
      <c r="A163" s="70"/>
      <c r="B163" s="71"/>
      <c r="C163" s="72"/>
      <c r="D163" s="72"/>
      <c r="E163" s="95"/>
      <c r="F163" s="65" t="str">
        <f ca="1">IF(E163="","",gs)</f>
        <v/>
      </c>
      <c r="G163" s="66"/>
      <c r="H163" s="67" t="str">
        <f ca="1" t="shared" si="47"/>
        <v/>
      </c>
      <c r="I163" s="93" t="str">
        <f ca="1" t="shared" si="48"/>
        <v/>
      </c>
      <c r="J163" s="92"/>
      <c r="K163" s="90" t="str">
        <f t="shared" si="38"/>
        <v/>
      </c>
      <c r="L163" s="91" t="str">
        <f t="shared" si="39"/>
        <v/>
      </c>
      <c r="M163" s="91" t="str">
        <f t="shared" si="40"/>
        <v/>
      </c>
      <c r="N163" s="91" t="str">
        <f t="shared" si="41"/>
        <v/>
      </c>
      <c r="O163" s="91" t="str">
        <f t="shared" si="42"/>
        <v/>
      </c>
      <c r="P163" s="91" t="str">
        <f t="shared" si="43"/>
        <v/>
      </c>
      <c r="Q163" s="91" t="str">
        <f t="shared" si="44"/>
        <v/>
      </c>
    </row>
    <row r="164" s="38" customFormat="1" customHeight="1" spans="1:17">
      <c r="A164" s="70"/>
      <c r="B164" s="71"/>
      <c r="C164" s="72"/>
      <c r="D164" s="72"/>
      <c r="E164" s="95"/>
      <c r="F164" s="65" t="str">
        <f ca="1">IF(E164="","",gs)</f>
        <v/>
      </c>
      <c r="G164" s="66"/>
      <c r="H164" s="67" t="str">
        <f ca="1" t="shared" si="47"/>
        <v/>
      </c>
      <c r="I164" s="93" t="str">
        <f ca="1" t="shared" si="48"/>
        <v/>
      </c>
      <c r="J164" s="92"/>
      <c r="K164" s="90" t="str">
        <f t="shared" si="38"/>
        <v/>
      </c>
      <c r="L164" s="91" t="str">
        <f t="shared" si="39"/>
        <v/>
      </c>
      <c r="M164" s="91" t="str">
        <f t="shared" si="40"/>
        <v/>
      </c>
      <c r="N164" s="91" t="str">
        <f t="shared" si="41"/>
        <v/>
      </c>
      <c r="O164" s="91" t="str">
        <f t="shared" si="42"/>
        <v/>
      </c>
      <c r="P164" s="91" t="str">
        <f t="shared" si="43"/>
        <v/>
      </c>
      <c r="Q164" s="91" t="str">
        <f t="shared" si="44"/>
        <v/>
      </c>
    </row>
    <row r="165" s="38" customFormat="1" customHeight="1" spans="1:17">
      <c r="A165" s="70"/>
      <c r="B165" s="71"/>
      <c r="C165" s="72"/>
      <c r="D165" s="72"/>
      <c r="E165" s="95"/>
      <c r="F165" s="65" t="str">
        <f ca="1">IF(E165="","",gs)</f>
        <v/>
      </c>
      <c r="G165" s="66"/>
      <c r="H165" s="67" t="str">
        <f ca="1" t="shared" si="47"/>
        <v/>
      </c>
      <c r="I165" s="93" t="str">
        <f ca="1" t="shared" si="48"/>
        <v/>
      </c>
      <c r="J165" s="92"/>
      <c r="K165" s="90" t="str">
        <f t="shared" si="38"/>
        <v/>
      </c>
      <c r="L165" s="91" t="str">
        <f t="shared" si="39"/>
        <v/>
      </c>
      <c r="M165" s="91" t="str">
        <f t="shared" si="40"/>
        <v/>
      </c>
      <c r="N165" s="91" t="str">
        <f t="shared" si="41"/>
        <v/>
      </c>
      <c r="O165" s="91" t="str">
        <f t="shared" si="42"/>
        <v/>
      </c>
      <c r="P165" s="91" t="str">
        <f t="shared" si="43"/>
        <v/>
      </c>
      <c r="Q165" s="91" t="str">
        <f t="shared" si="44"/>
        <v/>
      </c>
    </row>
    <row r="166" s="38" customFormat="1" customHeight="1" spans="1:17">
      <c r="A166" s="70"/>
      <c r="B166" s="71"/>
      <c r="C166" s="72"/>
      <c r="D166" s="72"/>
      <c r="E166" s="95"/>
      <c r="F166" s="65" t="str">
        <f ca="1">IF(E166="","",gs)</f>
        <v/>
      </c>
      <c r="G166" s="66"/>
      <c r="H166" s="67" t="str">
        <f ca="1" t="shared" si="47"/>
        <v/>
      </c>
      <c r="I166" s="93" t="str">
        <f ca="1" t="shared" si="48"/>
        <v/>
      </c>
      <c r="J166" s="92"/>
      <c r="K166" s="90" t="str">
        <f t="shared" si="38"/>
        <v/>
      </c>
      <c r="L166" s="91" t="str">
        <f t="shared" si="39"/>
        <v/>
      </c>
      <c r="M166" s="91" t="str">
        <f t="shared" si="40"/>
        <v/>
      </c>
      <c r="N166" s="91" t="str">
        <f t="shared" si="41"/>
        <v/>
      </c>
      <c r="O166" s="91" t="str">
        <f t="shared" si="42"/>
        <v/>
      </c>
      <c r="P166" s="91" t="str">
        <f t="shared" si="43"/>
        <v/>
      </c>
      <c r="Q166" s="91" t="str">
        <f t="shared" si="44"/>
        <v/>
      </c>
    </row>
    <row r="167" s="38" customFormat="1" customHeight="1" spans="1:17">
      <c r="A167" s="70"/>
      <c r="B167" s="71"/>
      <c r="C167" s="72"/>
      <c r="D167" s="72"/>
      <c r="E167" s="95"/>
      <c r="F167" s="65" t="str">
        <f ca="1">IF(E167="","",gs)</f>
        <v/>
      </c>
      <c r="G167" s="66"/>
      <c r="H167" s="67" t="str">
        <f ca="1" t="shared" si="47"/>
        <v/>
      </c>
      <c r="I167" s="93" t="str">
        <f ca="1" t="shared" si="48"/>
        <v/>
      </c>
      <c r="J167" s="92"/>
      <c r="K167" s="90" t="str">
        <f t="shared" si="38"/>
        <v/>
      </c>
      <c r="L167" s="91" t="str">
        <f t="shared" si="39"/>
        <v/>
      </c>
      <c r="M167" s="91" t="str">
        <f t="shared" si="40"/>
        <v/>
      </c>
      <c r="N167" s="91" t="str">
        <f t="shared" si="41"/>
        <v/>
      </c>
      <c r="O167" s="91" t="str">
        <f t="shared" si="42"/>
        <v/>
      </c>
      <c r="P167" s="91" t="str">
        <f t="shared" si="43"/>
        <v/>
      </c>
      <c r="Q167" s="91" t="str">
        <f t="shared" si="44"/>
        <v/>
      </c>
    </row>
    <row r="168" s="38" customFormat="1" customHeight="1" spans="1:17">
      <c r="A168" s="70"/>
      <c r="B168" s="71"/>
      <c r="C168" s="72"/>
      <c r="D168" s="72"/>
      <c r="E168" s="95"/>
      <c r="F168" s="65" t="str">
        <f ca="1">IF(E168="","",gs)</f>
        <v/>
      </c>
      <c r="G168" s="66"/>
      <c r="H168" s="67" t="str">
        <f ca="1" t="shared" si="47"/>
        <v/>
      </c>
      <c r="I168" s="93" t="str">
        <f ca="1" t="shared" si="48"/>
        <v/>
      </c>
      <c r="J168" s="92"/>
      <c r="K168" s="90" t="str">
        <f t="shared" si="38"/>
        <v/>
      </c>
      <c r="L168" s="91" t="str">
        <f t="shared" si="39"/>
        <v/>
      </c>
      <c r="M168" s="91" t="str">
        <f t="shared" si="40"/>
        <v/>
      </c>
      <c r="N168" s="91" t="str">
        <f t="shared" si="41"/>
        <v/>
      </c>
      <c r="O168" s="91" t="str">
        <f t="shared" si="42"/>
        <v/>
      </c>
      <c r="P168" s="91" t="str">
        <f t="shared" si="43"/>
        <v/>
      </c>
      <c r="Q168" s="91" t="str">
        <f t="shared" si="44"/>
        <v/>
      </c>
    </row>
    <row r="169" s="38" customFormat="1" customHeight="1" spans="1:17">
      <c r="A169" s="70"/>
      <c r="B169" s="71"/>
      <c r="C169" s="72"/>
      <c r="D169" s="72"/>
      <c r="E169" s="95"/>
      <c r="F169" s="65" t="str">
        <f ca="1">IF(E169="","",gs)</f>
        <v/>
      </c>
      <c r="G169" s="66"/>
      <c r="H169" s="67" t="str">
        <f ca="1" t="shared" si="47"/>
        <v/>
      </c>
      <c r="I169" s="93" t="str">
        <f ca="1" t="shared" si="48"/>
        <v/>
      </c>
      <c r="J169" s="92"/>
      <c r="K169" s="90" t="str">
        <f t="shared" si="38"/>
        <v/>
      </c>
      <c r="L169" s="91" t="str">
        <f t="shared" si="39"/>
        <v/>
      </c>
      <c r="M169" s="91" t="str">
        <f t="shared" si="40"/>
        <v/>
      </c>
      <c r="N169" s="91" t="str">
        <f t="shared" si="41"/>
        <v/>
      </c>
      <c r="O169" s="91" t="str">
        <f t="shared" si="42"/>
        <v/>
      </c>
      <c r="P169" s="91" t="str">
        <f t="shared" si="43"/>
        <v/>
      </c>
      <c r="Q169" s="91" t="str">
        <f t="shared" si="44"/>
        <v/>
      </c>
    </row>
    <row r="170" s="38" customFormat="1" customHeight="1" spans="1:17">
      <c r="A170" s="70"/>
      <c r="B170" s="71"/>
      <c r="C170" s="72"/>
      <c r="D170" s="72"/>
      <c r="E170" s="95"/>
      <c r="F170" s="65" t="str">
        <f ca="1">IF(E170="","",gs)</f>
        <v/>
      </c>
      <c r="G170" s="66"/>
      <c r="H170" s="67" t="str">
        <f ca="1" t="shared" si="47"/>
        <v/>
      </c>
      <c r="I170" s="93" t="str">
        <f ca="1" t="shared" si="48"/>
        <v/>
      </c>
      <c r="J170" s="92"/>
      <c r="K170" s="90" t="str">
        <f t="shared" si="38"/>
        <v/>
      </c>
      <c r="L170" s="91" t="str">
        <f t="shared" si="39"/>
        <v/>
      </c>
      <c r="M170" s="91" t="str">
        <f t="shared" si="40"/>
        <v/>
      </c>
      <c r="N170" s="91" t="str">
        <f t="shared" si="41"/>
        <v/>
      </c>
      <c r="O170" s="91" t="str">
        <f t="shared" si="42"/>
        <v/>
      </c>
      <c r="P170" s="91" t="str">
        <f t="shared" si="43"/>
        <v/>
      </c>
      <c r="Q170" s="91" t="str">
        <f t="shared" si="44"/>
        <v/>
      </c>
    </row>
    <row r="171" s="38" customFormat="1" customHeight="1" spans="1:17">
      <c r="A171" s="70"/>
      <c r="B171" s="71"/>
      <c r="C171" s="72"/>
      <c r="D171" s="72"/>
      <c r="E171" s="95"/>
      <c r="F171" s="65" t="str">
        <f ca="1">IF(E171="","",gs)</f>
        <v/>
      </c>
      <c r="G171" s="66"/>
      <c r="H171" s="67" t="str">
        <f ca="1" t="shared" si="47"/>
        <v/>
      </c>
      <c r="I171" s="93" t="str">
        <f ca="1" t="shared" si="48"/>
        <v/>
      </c>
      <c r="J171" s="92"/>
      <c r="K171" s="90" t="str">
        <f t="shared" si="38"/>
        <v/>
      </c>
      <c r="L171" s="91" t="str">
        <f t="shared" si="39"/>
        <v/>
      </c>
      <c r="M171" s="91" t="str">
        <f t="shared" si="40"/>
        <v/>
      </c>
      <c r="N171" s="91" t="str">
        <f t="shared" si="41"/>
        <v/>
      </c>
      <c r="O171" s="91" t="str">
        <f t="shared" si="42"/>
        <v/>
      </c>
      <c r="P171" s="91" t="str">
        <f t="shared" si="43"/>
        <v/>
      </c>
      <c r="Q171" s="91" t="str">
        <f t="shared" si="44"/>
        <v/>
      </c>
    </row>
    <row r="172" s="38" customFormat="1" customHeight="1" spans="1:17">
      <c r="A172" s="70"/>
      <c r="B172" s="71"/>
      <c r="C172" s="72"/>
      <c r="D172" s="72"/>
      <c r="E172" s="95"/>
      <c r="F172" s="65" t="str">
        <f ca="1">IF(E172="","",gs)</f>
        <v/>
      </c>
      <c r="G172" s="66"/>
      <c r="H172" s="67" t="str">
        <f ca="1" t="shared" si="47"/>
        <v/>
      </c>
      <c r="I172" s="93" t="str">
        <f ca="1" t="shared" si="48"/>
        <v/>
      </c>
      <c r="J172" s="92"/>
      <c r="K172" s="90" t="str">
        <f t="shared" si="38"/>
        <v/>
      </c>
      <c r="L172" s="91" t="str">
        <f t="shared" si="39"/>
        <v/>
      </c>
      <c r="M172" s="91" t="str">
        <f t="shared" si="40"/>
        <v/>
      </c>
      <c r="N172" s="91" t="str">
        <f t="shared" si="41"/>
        <v/>
      </c>
      <c r="O172" s="91" t="str">
        <f t="shared" si="42"/>
        <v/>
      </c>
      <c r="P172" s="91" t="str">
        <f t="shared" si="43"/>
        <v/>
      </c>
      <c r="Q172" s="91" t="str">
        <f t="shared" si="44"/>
        <v/>
      </c>
    </row>
    <row r="173" s="38" customFormat="1" customHeight="1" spans="1:17">
      <c r="A173" s="63"/>
      <c r="B173" s="71"/>
      <c r="C173" s="72"/>
      <c r="D173" s="72"/>
      <c r="E173" s="72"/>
      <c r="F173" s="65" t="str">
        <f ca="1">IF(E173="","",gs)</f>
        <v/>
      </c>
      <c r="G173" s="66"/>
      <c r="H173" s="67" t="str">
        <f ca="1" t="shared" si="47"/>
        <v/>
      </c>
      <c r="I173" s="93" t="str">
        <f ca="1" t="shared" si="48"/>
        <v/>
      </c>
      <c r="J173" s="92"/>
      <c r="K173" s="90" t="str">
        <f t="shared" si="38"/>
        <v/>
      </c>
      <c r="L173" s="91" t="str">
        <f t="shared" si="39"/>
        <v/>
      </c>
      <c r="M173" s="91" t="str">
        <f t="shared" si="40"/>
        <v/>
      </c>
      <c r="N173" s="91" t="str">
        <f t="shared" si="41"/>
        <v/>
      </c>
      <c r="O173" s="91" t="str">
        <f t="shared" si="42"/>
        <v/>
      </c>
      <c r="P173" s="91" t="str">
        <f t="shared" si="43"/>
        <v/>
      </c>
      <c r="Q173" s="91" t="str">
        <f t="shared" si="44"/>
        <v/>
      </c>
    </row>
    <row r="174" s="38" customFormat="1" customHeight="1" spans="1:17">
      <c r="A174" s="70"/>
      <c r="B174" s="71"/>
      <c r="C174" s="72"/>
      <c r="D174" s="72"/>
      <c r="E174" s="72"/>
      <c r="F174" s="65" t="str">
        <f ca="1">IF(E174="","",gs)</f>
        <v/>
      </c>
      <c r="G174" s="66"/>
      <c r="H174" s="67" t="str">
        <f ca="1" t="shared" si="47"/>
        <v/>
      </c>
      <c r="I174" s="93" t="str">
        <f ca="1" t="shared" si="48"/>
        <v/>
      </c>
      <c r="J174" s="92"/>
      <c r="K174" s="90" t="str">
        <f t="shared" si="38"/>
        <v/>
      </c>
      <c r="L174" s="91" t="str">
        <f t="shared" si="39"/>
        <v/>
      </c>
      <c r="M174" s="91" t="str">
        <f t="shared" si="40"/>
        <v/>
      </c>
      <c r="N174" s="91" t="str">
        <f t="shared" si="41"/>
        <v/>
      </c>
      <c r="O174" s="91" t="str">
        <f t="shared" si="42"/>
        <v/>
      </c>
      <c r="P174" s="91" t="str">
        <f t="shared" si="43"/>
        <v/>
      </c>
      <c r="Q174" s="91" t="str">
        <f t="shared" si="44"/>
        <v/>
      </c>
    </row>
    <row r="175" s="38" customFormat="1" customHeight="1" spans="1:17">
      <c r="A175" s="70"/>
      <c r="B175" s="71"/>
      <c r="C175" s="72"/>
      <c r="D175" s="72"/>
      <c r="E175" s="95"/>
      <c r="F175" s="65" t="str">
        <f ca="1">IF(E175="","",gs)</f>
        <v/>
      </c>
      <c r="G175" s="66"/>
      <c r="H175" s="67" t="str">
        <f ca="1" t="shared" si="47"/>
        <v/>
      </c>
      <c r="I175" s="93" t="str">
        <f ca="1" t="shared" si="48"/>
        <v/>
      </c>
      <c r="J175" s="92"/>
      <c r="K175" s="90" t="str">
        <f t="shared" si="38"/>
        <v/>
      </c>
      <c r="L175" s="91" t="str">
        <f t="shared" si="39"/>
        <v/>
      </c>
      <c r="M175" s="91" t="str">
        <f t="shared" si="40"/>
        <v/>
      </c>
      <c r="N175" s="91" t="str">
        <f t="shared" si="41"/>
        <v/>
      </c>
      <c r="O175" s="91" t="str">
        <f t="shared" si="42"/>
        <v/>
      </c>
      <c r="P175" s="91" t="str">
        <f t="shared" si="43"/>
        <v/>
      </c>
      <c r="Q175" s="91" t="str">
        <f t="shared" si="44"/>
        <v/>
      </c>
    </row>
    <row r="176" s="38" customFormat="1" customHeight="1" spans="1:17">
      <c r="A176" s="70"/>
      <c r="B176" s="71"/>
      <c r="C176" s="72"/>
      <c r="D176" s="72"/>
      <c r="E176" s="72"/>
      <c r="F176" s="65" t="str">
        <f ca="1">IF(E176="","",gs)</f>
        <v/>
      </c>
      <c r="G176" s="66"/>
      <c r="H176" s="67" t="str">
        <f ca="1" t="shared" si="47"/>
        <v/>
      </c>
      <c r="I176" s="93" t="str">
        <f ca="1" t="shared" si="48"/>
        <v/>
      </c>
      <c r="J176" s="92"/>
      <c r="K176" s="90" t="str">
        <f t="shared" si="38"/>
        <v/>
      </c>
      <c r="L176" s="91" t="str">
        <f t="shared" si="39"/>
        <v/>
      </c>
      <c r="M176" s="91" t="str">
        <f t="shared" si="40"/>
        <v/>
      </c>
      <c r="N176" s="91" t="str">
        <f t="shared" si="41"/>
        <v/>
      </c>
      <c r="O176" s="91" t="str">
        <f t="shared" si="42"/>
        <v/>
      </c>
      <c r="P176" s="91" t="str">
        <f t="shared" si="43"/>
        <v/>
      </c>
      <c r="Q176" s="91" t="str">
        <f t="shared" si="44"/>
        <v/>
      </c>
    </row>
    <row r="177" s="38" customFormat="1" customHeight="1" spans="1:17">
      <c r="A177" s="70"/>
      <c r="B177" s="71"/>
      <c r="C177" s="72"/>
      <c r="D177" s="72"/>
      <c r="E177" s="72"/>
      <c r="F177" s="65" t="str">
        <f ca="1">IF(E177="","",gs)</f>
        <v/>
      </c>
      <c r="G177" s="66"/>
      <c r="H177" s="67" t="str">
        <f ca="1" t="shared" si="47"/>
        <v/>
      </c>
      <c r="I177" s="93" t="str">
        <f ca="1" t="shared" si="48"/>
        <v/>
      </c>
      <c r="J177" s="92"/>
      <c r="K177" s="90" t="str">
        <f t="shared" si="38"/>
        <v/>
      </c>
      <c r="L177" s="91" t="str">
        <f t="shared" si="39"/>
        <v/>
      </c>
      <c r="M177" s="91" t="str">
        <f t="shared" si="40"/>
        <v/>
      </c>
      <c r="N177" s="91" t="str">
        <f t="shared" si="41"/>
        <v/>
      </c>
      <c r="O177" s="91" t="str">
        <f t="shared" si="42"/>
        <v/>
      </c>
      <c r="P177" s="91" t="str">
        <f t="shared" si="43"/>
        <v/>
      </c>
      <c r="Q177" s="91" t="str">
        <f t="shared" si="44"/>
        <v/>
      </c>
    </row>
    <row r="178" s="38" customFormat="1" customHeight="1" spans="1:17">
      <c r="A178" s="70"/>
      <c r="B178" s="71"/>
      <c r="C178" s="72"/>
      <c r="D178" s="72"/>
      <c r="E178" s="95"/>
      <c r="F178" s="65" t="str">
        <f ca="1">IF(E178="","",gs)</f>
        <v/>
      </c>
      <c r="G178" s="66"/>
      <c r="H178" s="67" t="str">
        <f ca="1" t="shared" si="47"/>
        <v/>
      </c>
      <c r="I178" s="93" t="str">
        <f ca="1" t="shared" si="48"/>
        <v/>
      </c>
      <c r="J178" s="92"/>
      <c r="K178" s="90" t="str">
        <f t="shared" si="38"/>
        <v/>
      </c>
      <c r="L178" s="91" t="str">
        <f t="shared" si="39"/>
        <v/>
      </c>
      <c r="M178" s="91" t="str">
        <f t="shared" si="40"/>
        <v/>
      </c>
      <c r="N178" s="91" t="str">
        <f t="shared" si="41"/>
        <v/>
      </c>
      <c r="O178" s="91" t="str">
        <f t="shared" si="42"/>
        <v/>
      </c>
      <c r="P178" s="91" t="str">
        <f t="shared" si="43"/>
        <v/>
      </c>
      <c r="Q178" s="91" t="str">
        <f t="shared" si="44"/>
        <v/>
      </c>
    </row>
    <row r="179" s="38" customFormat="1" customHeight="1" spans="1:17">
      <c r="A179" s="70"/>
      <c r="B179" s="71"/>
      <c r="C179" s="72"/>
      <c r="D179" s="72"/>
      <c r="E179" s="95"/>
      <c r="F179" s="65" t="str">
        <f ca="1">IF(E179="","",gs)</f>
        <v/>
      </c>
      <c r="G179" s="66"/>
      <c r="H179" s="67" t="str">
        <f ca="1" t="shared" si="47"/>
        <v/>
      </c>
      <c r="I179" s="93" t="str">
        <f ca="1" t="shared" si="48"/>
        <v/>
      </c>
      <c r="J179" s="92"/>
      <c r="K179" s="90" t="str">
        <f t="shared" si="38"/>
        <v/>
      </c>
      <c r="L179" s="91" t="str">
        <f t="shared" si="39"/>
        <v/>
      </c>
      <c r="M179" s="91" t="str">
        <f t="shared" si="40"/>
        <v/>
      </c>
      <c r="N179" s="91" t="str">
        <f t="shared" si="41"/>
        <v/>
      </c>
      <c r="O179" s="91" t="str">
        <f t="shared" si="42"/>
        <v/>
      </c>
      <c r="P179" s="91" t="str">
        <f t="shared" si="43"/>
        <v/>
      </c>
      <c r="Q179" s="91" t="str">
        <f t="shared" si="44"/>
        <v/>
      </c>
    </row>
    <row r="180" s="38" customFormat="1" customHeight="1" spans="1:17">
      <c r="A180" s="70"/>
      <c r="B180" s="71"/>
      <c r="C180" s="72"/>
      <c r="D180" s="72"/>
      <c r="E180" s="95"/>
      <c r="F180" s="65" t="str">
        <f ca="1">IF(E180="","",gs)</f>
        <v/>
      </c>
      <c r="G180" s="66"/>
      <c r="H180" s="67" t="str">
        <f ca="1" t="shared" si="47"/>
        <v/>
      </c>
      <c r="I180" s="93" t="str">
        <f ca="1" t="shared" si="48"/>
        <v/>
      </c>
      <c r="J180" s="92"/>
      <c r="K180" s="90" t="str">
        <f t="shared" si="38"/>
        <v/>
      </c>
      <c r="L180" s="91" t="str">
        <f t="shared" si="39"/>
        <v/>
      </c>
      <c r="M180" s="91" t="str">
        <f t="shared" si="40"/>
        <v/>
      </c>
      <c r="N180" s="91" t="str">
        <f t="shared" si="41"/>
        <v/>
      </c>
      <c r="O180" s="91" t="str">
        <f t="shared" si="42"/>
        <v/>
      </c>
      <c r="P180" s="91" t="str">
        <f t="shared" si="43"/>
        <v/>
      </c>
      <c r="Q180" s="91" t="str">
        <f t="shared" si="44"/>
        <v/>
      </c>
    </row>
    <row r="181" s="38" customFormat="1" customHeight="1" spans="1:17">
      <c r="A181" s="70"/>
      <c r="B181" s="71"/>
      <c r="C181" s="72"/>
      <c r="D181" s="72"/>
      <c r="E181" s="72"/>
      <c r="F181" s="65" t="str">
        <f ca="1">IF(E181="","",gs)</f>
        <v/>
      </c>
      <c r="G181" s="66"/>
      <c r="H181" s="67" t="str">
        <f ca="1" t="shared" si="47"/>
        <v/>
      </c>
      <c r="I181" s="93" t="str">
        <f ca="1" t="shared" si="48"/>
        <v/>
      </c>
      <c r="J181" s="92"/>
      <c r="K181" s="90" t="str">
        <f t="shared" si="38"/>
        <v/>
      </c>
      <c r="L181" s="91" t="str">
        <f t="shared" si="39"/>
        <v/>
      </c>
      <c r="M181" s="91" t="str">
        <f t="shared" si="40"/>
        <v/>
      </c>
      <c r="N181" s="91" t="str">
        <f t="shared" si="41"/>
        <v/>
      </c>
      <c r="O181" s="91" t="str">
        <f t="shared" si="42"/>
        <v/>
      </c>
      <c r="P181" s="91" t="str">
        <f t="shared" si="43"/>
        <v/>
      </c>
      <c r="Q181" s="91" t="str">
        <f t="shared" si="44"/>
        <v/>
      </c>
    </row>
    <row r="182" s="38" customFormat="1" customHeight="1" spans="1:17">
      <c r="A182" s="70"/>
      <c r="B182" s="71"/>
      <c r="C182" s="72"/>
      <c r="D182" s="72"/>
      <c r="E182" s="95"/>
      <c r="F182" s="65" t="str">
        <f ca="1">IF(E182="","",gs)</f>
        <v/>
      </c>
      <c r="G182" s="66"/>
      <c r="H182" s="67" t="str">
        <f ca="1" t="shared" si="47"/>
        <v/>
      </c>
      <c r="I182" s="93" t="str">
        <f ca="1" t="shared" si="48"/>
        <v/>
      </c>
      <c r="J182" s="92"/>
      <c r="K182" s="90" t="str">
        <f t="shared" si="38"/>
        <v/>
      </c>
      <c r="L182" s="91" t="str">
        <f t="shared" si="39"/>
        <v/>
      </c>
      <c r="M182" s="91" t="str">
        <f t="shared" si="40"/>
        <v/>
      </c>
      <c r="N182" s="91" t="str">
        <f t="shared" si="41"/>
        <v/>
      </c>
      <c r="O182" s="91" t="str">
        <f t="shared" si="42"/>
        <v/>
      </c>
      <c r="P182" s="91" t="str">
        <f t="shared" si="43"/>
        <v/>
      </c>
      <c r="Q182" s="91" t="str">
        <f t="shared" si="44"/>
        <v/>
      </c>
    </row>
    <row r="183" s="38" customFormat="1" customHeight="1" spans="1:17">
      <c r="A183" s="70"/>
      <c r="B183" s="71"/>
      <c r="C183" s="72"/>
      <c r="D183" s="72"/>
      <c r="E183" s="72"/>
      <c r="F183" s="65" t="str">
        <f ca="1">IF(E183="","",gs)</f>
        <v/>
      </c>
      <c r="G183" s="66"/>
      <c r="H183" s="67" t="str">
        <f ca="1" t="shared" si="47"/>
        <v/>
      </c>
      <c r="I183" s="93" t="str">
        <f ca="1" t="shared" si="48"/>
        <v/>
      </c>
      <c r="J183" s="92"/>
      <c r="K183" s="90" t="str">
        <f t="shared" si="38"/>
        <v/>
      </c>
      <c r="L183" s="91" t="str">
        <f t="shared" si="39"/>
        <v/>
      </c>
      <c r="M183" s="91" t="str">
        <f t="shared" si="40"/>
        <v/>
      </c>
      <c r="N183" s="91" t="str">
        <f t="shared" si="41"/>
        <v/>
      </c>
      <c r="O183" s="91" t="str">
        <f t="shared" si="42"/>
        <v/>
      </c>
      <c r="P183" s="91" t="str">
        <f t="shared" si="43"/>
        <v/>
      </c>
      <c r="Q183" s="91" t="str">
        <f t="shared" si="44"/>
        <v/>
      </c>
    </row>
    <row r="184" s="38" customFormat="1" customHeight="1" spans="1:17">
      <c r="A184" s="70"/>
      <c r="B184" s="71"/>
      <c r="C184" s="72"/>
      <c r="D184" s="72"/>
      <c r="E184" s="72"/>
      <c r="F184" s="65" t="str">
        <f ca="1">IF(E184="","",gs)</f>
        <v/>
      </c>
      <c r="G184" s="66"/>
      <c r="H184" s="67" t="str">
        <f ca="1" t="shared" si="47"/>
        <v/>
      </c>
      <c r="I184" s="93" t="str">
        <f ca="1" t="shared" si="48"/>
        <v/>
      </c>
      <c r="J184" s="92"/>
      <c r="K184" s="90" t="str">
        <f t="shared" si="38"/>
        <v/>
      </c>
      <c r="L184" s="91" t="str">
        <f t="shared" si="39"/>
        <v/>
      </c>
      <c r="M184" s="91" t="str">
        <f t="shared" si="40"/>
        <v/>
      </c>
      <c r="N184" s="91" t="str">
        <f t="shared" si="41"/>
        <v/>
      </c>
      <c r="O184" s="91" t="str">
        <f t="shared" si="42"/>
        <v/>
      </c>
      <c r="P184" s="91" t="str">
        <f t="shared" si="43"/>
        <v/>
      </c>
      <c r="Q184" s="91" t="str">
        <f t="shared" si="44"/>
        <v/>
      </c>
    </row>
    <row r="185" s="38" customFormat="1" customHeight="1" spans="1:17">
      <c r="A185" s="70"/>
      <c r="B185" s="71"/>
      <c r="C185" s="72"/>
      <c r="D185" s="72"/>
      <c r="E185" s="95"/>
      <c r="F185" s="65" t="str">
        <f ca="1">IF(E185="","",gs)</f>
        <v/>
      </c>
      <c r="G185" s="66"/>
      <c r="H185" s="67" t="str">
        <f ca="1" t="shared" si="47"/>
        <v/>
      </c>
      <c r="I185" s="93" t="str">
        <f ca="1" t="shared" si="48"/>
        <v/>
      </c>
      <c r="J185" s="92"/>
      <c r="K185" s="90" t="str">
        <f t="shared" si="38"/>
        <v/>
      </c>
      <c r="L185" s="91" t="str">
        <f t="shared" si="39"/>
        <v/>
      </c>
      <c r="M185" s="91" t="str">
        <f t="shared" si="40"/>
        <v/>
      </c>
      <c r="N185" s="91" t="str">
        <f t="shared" si="41"/>
        <v/>
      </c>
      <c r="O185" s="91" t="str">
        <f t="shared" si="42"/>
        <v/>
      </c>
      <c r="P185" s="91" t="str">
        <f t="shared" si="43"/>
        <v/>
      </c>
      <c r="Q185" s="91" t="str">
        <f t="shared" si="44"/>
        <v/>
      </c>
    </row>
    <row r="186" s="38" customFormat="1" customHeight="1" spans="1:17">
      <c r="A186" s="70"/>
      <c r="B186" s="71"/>
      <c r="C186" s="72"/>
      <c r="D186" s="72"/>
      <c r="E186" s="95"/>
      <c r="F186" s="65" t="str">
        <f ca="1">IF(E186="","",gs)</f>
        <v/>
      </c>
      <c r="G186" s="66"/>
      <c r="H186" s="67" t="str">
        <f ca="1" t="shared" si="47"/>
        <v/>
      </c>
      <c r="I186" s="93" t="str">
        <f ca="1" t="shared" si="48"/>
        <v/>
      </c>
      <c r="J186" s="92"/>
      <c r="K186" s="90" t="str">
        <f t="shared" si="38"/>
        <v/>
      </c>
      <c r="L186" s="91" t="str">
        <f t="shared" si="39"/>
        <v/>
      </c>
      <c r="M186" s="91" t="str">
        <f t="shared" si="40"/>
        <v/>
      </c>
      <c r="N186" s="91" t="str">
        <f t="shared" si="41"/>
        <v/>
      </c>
      <c r="O186" s="91" t="str">
        <f t="shared" si="42"/>
        <v/>
      </c>
      <c r="P186" s="91" t="str">
        <f t="shared" si="43"/>
        <v/>
      </c>
      <c r="Q186" s="91" t="str">
        <f t="shared" si="44"/>
        <v/>
      </c>
    </row>
    <row r="187" s="38" customFormat="1" customHeight="1" spans="1:17">
      <c r="A187" s="70"/>
      <c r="B187" s="71"/>
      <c r="C187" s="72"/>
      <c r="D187" s="72"/>
      <c r="E187" s="95"/>
      <c r="F187" s="65" t="str">
        <f ca="1">IF(E187="","",gs)</f>
        <v/>
      </c>
      <c r="G187" s="66"/>
      <c r="H187" s="67" t="str">
        <f ca="1" t="shared" si="47"/>
        <v/>
      </c>
      <c r="I187" s="93" t="str">
        <f ca="1" t="shared" si="48"/>
        <v/>
      </c>
      <c r="J187" s="92"/>
      <c r="K187" s="90" t="str">
        <f t="shared" si="38"/>
        <v/>
      </c>
      <c r="L187" s="91" t="str">
        <f t="shared" si="39"/>
        <v/>
      </c>
      <c r="M187" s="91" t="str">
        <f t="shared" si="40"/>
        <v/>
      </c>
      <c r="N187" s="91" t="str">
        <f t="shared" si="41"/>
        <v/>
      </c>
      <c r="O187" s="91" t="str">
        <f t="shared" si="42"/>
        <v/>
      </c>
      <c r="P187" s="91" t="str">
        <f t="shared" si="43"/>
        <v/>
      </c>
      <c r="Q187" s="91" t="str">
        <f t="shared" si="44"/>
        <v/>
      </c>
    </row>
    <row r="188" s="38" customFormat="1" customHeight="1" spans="1:17">
      <c r="A188" s="70"/>
      <c r="B188" s="71"/>
      <c r="C188" s="72"/>
      <c r="D188" s="72"/>
      <c r="E188" s="95"/>
      <c r="F188" s="65" t="str">
        <f ca="1">IF(E188="","",gs)</f>
        <v/>
      </c>
      <c r="G188" s="66"/>
      <c r="H188" s="67" t="str">
        <f ca="1" t="shared" si="47"/>
        <v/>
      </c>
      <c r="I188" s="93" t="str">
        <f ca="1" t="shared" si="48"/>
        <v/>
      </c>
      <c r="J188" s="92"/>
      <c r="K188" s="90" t="str">
        <f t="shared" si="38"/>
        <v/>
      </c>
      <c r="L188" s="91" t="str">
        <f t="shared" si="39"/>
        <v/>
      </c>
      <c r="M188" s="91" t="str">
        <f t="shared" si="40"/>
        <v/>
      </c>
      <c r="N188" s="91" t="str">
        <f t="shared" si="41"/>
        <v/>
      </c>
      <c r="O188" s="91" t="str">
        <f t="shared" si="42"/>
        <v/>
      </c>
      <c r="P188" s="91" t="str">
        <f t="shared" si="43"/>
        <v/>
      </c>
      <c r="Q188" s="91" t="str">
        <f t="shared" si="44"/>
        <v/>
      </c>
    </row>
    <row r="189" s="38" customFormat="1" customHeight="1" spans="1:17">
      <c r="A189" s="70"/>
      <c r="B189" s="71"/>
      <c r="C189" s="72"/>
      <c r="D189" s="72"/>
      <c r="E189" s="95"/>
      <c r="F189" s="65" t="str">
        <f ca="1">IF(E189="","",gs)</f>
        <v/>
      </c>
      <c r="G189" s="66"/>
      <c r="H189" s="67" t="str">
        <f ca="1" t="shared" si="47"/>
        <v/>
      </c>
      <c r="I189" s="93" t="str">
        <f ca="1" t="shared" si="48"/>
        <v/>
      </c>
      <c r="J189" s="92"/>
      <c r="K189" s="90" t="str">
        <f t="shared" si="38"/>
        <v/>
      </c>
      <c r="L189" s="91" t="str">
        <f t="shared" si="39"/>
        <v/>
      </c>
      <c r="M189" s="91" t="str">
        <f t="shared" si="40"/>
        <v/>
      </c>
      <c r="N189" s="91" t="str">
        <f t="shared" si="41"/>
        <v/>
      </c>
      <c r="O189" s="91" t="str">
        <f t="shared" si="42"/>
        <v/>
      </c>
      <c r="P189" s="91" t="str">
        <f t="shared" si="43"/>
        <v/>
      </c>
      <c r="Q189" s="91" t="str">
        <f t="shared" si="44"/>
        <v/>
      </c>
    </row>
    <row r="190" s="38" customFormat="1" customHeight="1" spans="1:17">
      <c r="A190" s="70"/>
      <c r="B190" s="71"/>
      <c r="C190" s="72"/>
      <c r="D190" s="72"/>
      <c r="E190" s="95"/>
      <c r="F190" s="65" t="str">
        <f ca="1">IF(E190="","",gs)</f>
        <v/>
      </c>
      <c r="G190" s="66"/>
      <c r="H190" s="67" t="str">
        <f ca="1" t="shared" si="47"/>
        <v/>
      </c>
      <c r="I190" s="93" t="str">
        <f ca="1" t="shared" si="48"/>
        <v/>
      </c>
      <c r="J190" s="92"/>
      <c r="K190" s="90" t="str">
        <f t="shared" si="38"/>
        <v/>
      </c>
      <c r="L190" s="91" t="str">
        <f t="shared" si="39"/>
        <v/>
      </c>
      <c r="M190" s="91" t="str">
        <f t="shared" si="40"/>
        <v/>
      </c>
      <c r="N190" s="91" t="str">
        <f t="shared" si="41"/>
        <v/>
      </c>
      <c r="O190" s="91" t="str">
        <f t="shared" si="42"/>
        <v/>
      </c>
      <c r="P190" s="91" t="str">
        <f t="shared" si="43"/>
        <v/>
      </c>
      <c r="Q190" s="91" t="str">
        <f t="shared" si="44"/>
        <v/>
      </c>
    </row>
    <row r="191" s="38" customFormat="1" customHeight="1" spans="1:17">
      <c r="A191" s="70"/>
      <c r="B191" s="71"/>
      <c r="C191" s="72"/>
      <c r="D191" s="72"/>
      <c r="E191" s="95"/>
      <c r="F191" s="65" t="str">
        <f ca="1">IF(E191="","",gs)</f>
        <v/>
      </c>
      <c r="G191" s="66"/>
      <c r="H191" s="67" t="str">
        <f ca="1" t="shared" si="47"/>
        <v/>
      </c>
      <c r="I191" s="93" t="str">
        <f ca="1" t="shared" si="48"/>
        <v/>
      </c>
      <c r="J191" s="92"/>
      <c r="K191" s="90" t="str">
        <f t="shared" si="38"/>
        <v/>
      </c>
      <c r="L191" s="91" t="str">
        <f t="shared" si="39"/>
        <v/>
      </c>
      <c r="M191" s="91" t="str">
        <f t="shared" si="40"/>
        <v/>
      </c>
      <c r="N191" s="91" t="str">
        <f t="shared" si="41"/>
        <v/>
      </c>
      <c r="O191" s="91" t="str">
        <f t="shared" si="42"/>
        <v/>
      </c>
      <c r="P191" s="91" t="str">
        <f t="shared" si="43"/>
        <v/>
      </c>
      <c r="Q191" s="91" t="str">
        <f t="shared" si="44"/>
        <v/>
      </c>
    </row>
    <row r="192" s="38" customFormat="1" customHeight="1" spans="1:17">
      <c r="A192" s="70"/>
      <c r="B192" s="71"/>
      <c r="C192" s="72"/>
      <c r="D192" s="72"/>
      <c r="E192" s="95"/>
      <c r="F192" s="65" t="str">
        <f ca="1">IF(E192="","",gs)</f>
        <v/>
      </c>
      <c r="G192" s="76"/>
      <c r="H192" s="77" t="str">
        <f ca="1" t="shared" si="47"/>
        <v/>
      </c>
      <c r="I192" s="94" t="str">
        <f ca="1" t="shared" si="48"/>
        <v/>
      </c>
      <c r="J192" s="96"/>
      <c r="K192" s="90" t="str">
        <f t="shared" si="38"/>
        <v/>
      </c>
      <c r="L192" s="91" t="str">
        <f t="shared" si="39"/>
        <v/>
      </c>
      <c r="M192" s="91" t="str">
        <f t="shared" si="40"/>
        <v/>
      </c>
      <c r="N192" s="91" t="str">
        <f t="shared" si="41"/>
        <v/>
      </c>
      <c r="O192" s="91" t="str">
        <f t="shared" si="42"/>
        <v/>
      </c>
      <c r="P192" s="91" t="str">
        <f t="shared" si="43"/>
        <v/>
      </c>
      <c r="Q192" s="91" t="str">
        <f t="shared" si="44"/>
        <v/>
      </c>
    </row>
    <row r="193" s="38" customFormat="1" customHeight="1" spans="1:17">
      <c r="A193" s="70"/>
      <c r="B193" s="71"/>
      <c r="C193" s="72"/>
      <c r="D193" s="72"/>
      <c r="E193" s="72"/>
      <c r="F193" s="65" t="str">
        <f ca="1">IF(E193="","",gs)</f>
        <v/>
      </c>
      <c r="G193" s="66"/>
      <c r="H193" s="67" t="str">
        <f ca="1" t="shared" si="47"/>
        <v/>
      </c>
      <c r="I193" s="93" t="str">
        <f ca="1" t="shared" si="48"/>
        <v/>
      </c>
      <c r="J193" s="97"/>
      <c r="K193" s="90" t="str">
        <f t="shared" si="38"/>
        <v/>
      </c>
      <c r="L193" s="91" t="str">
        <f t="shared" si="39"/>
        <v/>
      </c>
      <c r="M193" s="91" t="str">
        <f t="shared" si="40"/>
        <v/>
      </c>
      <c r="N193" s="91" t="str">
        <f t="shared" si="41"/>
        <v/>
      </c>
      <c r="O193" s="91" t="str">
        <f t="shared" si="42"/>
        <v/>
      </c>
      <c r="P193" s="91" t="str">
        <f t="shared" si="43"/>
        <v/>
      </c>
      <c r="Q193" s="91" t="str">
        <f t="shared" si="44"/>
        <v/>
      </c>
    </row>
    <row r="194" s="38" customFormat="1" customHeight="1" spans="1:17">
      <c r="A194" s="70"/>
      <c r="B194" s="71"/>
      <c r="C194" s="72"/>
      <c r="D194" s="72"/>
      <c r="E194" s="95"/>
      <c r="F194" s="65" t="str">
        <f ca="1">IF(E194="","",gs)</f>
        <v/>
      </c>
      <c r="G194" s="66"/>
      <c r="H194" s="67" t="str">
        <f ca="1" t="shared" si="47"/>
        <v/>
      </c>
      <c r="I194" s="93" t="str">
        <f ca="1" t="shared" si="48"/>
        <v/>
      </c>
      <c r="J194" s="92"/>
      <c r="K194" s="90" t="str">
        <f t="shared" si="38"/>
        <v/>
      </c>
      <c r="L194" s="91" t="str">
        <f t="shared" si="39"/>
        <v/>
      </c>
      <c r="M194" s="91" t="str">
        <f t="shared" si="40"/>
        <v/>
      </c>
      <c r="N194" s="91" t="str">
        <f t="shared" si="41"/>
        <v/>
      </c>
      <c r="O194" s="91" t="str">
        <f t="shared" si="42"/>
        <v/>
      </c>
      <c r="P194" s="91" t="str">
        <f t="shared" si="43"/>
        <v/>
      </c>
      <c r="Q194" s="91" t="str">
        <f t="shared" si="44"/>
        <v/>
      </c>
    </row>
    <row r="195" s="38" customFormat="1" customHeight="1" spans="1:17">
      <c r="A195" s="70"/>
      <c r="B195" s="71"/>
      <c r="C195" s="72"/>
      <c r="D195" s="72"/>
      <c r="E195" s="72"/>
      <c r="F195" s="65" t="str">
        <f ca="1">IF(E195="","",gs)</f>
        <v/>
      </c>
      <c r="G195" s="66"/>
      <c r="H195" s="67" t="str">
        <f ca="1" t="shared" si="47"/>
        <v/>
      </c>
      <c r="I195" s="93" t="str">
        <f ca="1" t="shared" si="48"/>
        <v/>
      </c>
      <c r="J195" s="92"/>
      <c r="K195" s="90" t="str">
        <f t="shared" si="38"/>
        <v/>
      </c>
      <c r="L195" s="91" t="str">
        <f t="shared" si="39"/>
        <v/>
      </c>
      <c r="M195" s="91" t="str">
        <f t="shared" si="40"/>
        <v/>
      </c>
      <c r="N195" s="91" t="str">
        <f t="shared" si="41"/>
        <v/>
      </c>
      <c r="O195" s="91" t="str">
        <f t="shared" si="42"/>
        <v/>
      </c>
      <c r="P195" s="91" t="str">
        <f t="shared" si="43"/>
        <v/>
      </c>
      <c r="Q195" s="91" t="str">
        <f t="shared" si="44"/>
        <v/>
      </c>
    </row>
    <row r="196" s="38" customFormat="1" customHeight="1" spans="1:17">
      <c r="A196" s="70"/>
      <c r="B196" s="71"/>
      <c r="C196" s="72"/>
      <c r="D196" s="72"/>
      <c r="E196" s="72"/>
      <c r="F196" s="65" t="str">
        <f ca="1">IF(E196="","",gs)</f>
        <v/>
      </c>
      <c r="G196" s="66"/>
      <c r="H196" s="67" t="str">
        <f ca="1" t="shared" si="47"/>
        <v/>
      </c>
      <c r="I196" s="93" t="str">
        <f ca="1" t="shared" si="48"/>
        <v/>
      </c>
      <c r="J196" s="92"/>
      <c r="K196" s="90" t="str">
        <f t="shared" si="38"/>
        <v/>
      </c>
      <c r="L196" s="91" t="str">
        <f t="shared" si="39"/>
        <v/>
      </c>
      <c r="M196" s="91" t="str">
        <f t="shared" si="40"/>
        <v/>
      </c>
      <c r="N196" s="91" t="str">
        <f t="shared" si="41"/>
        <v/>
      </c>
      <c r="O196" s="91" t="str">
        <f t="shared" si="42"/>
        <v/>
      </c>
      <c r="P196" s="91" t="str">
        <f t="shared" si="43"/>
        <v/>
      </c>
      <c r="Q196" s="91" t="str">
        <f t="shared" si="44"/>
        <v/>
      </c>
    </row>
    <row r="197" s="38" customFormat="1" customHeight="1" spans="1:17">
      <c r="A197" s="70"/>
      <c r="B197" s="71"/>
      <c r="C197" s="72"/>
      <c r="D197" s="72"/>
      <c r="E197" s="95"/>
      <c r="F197" s="65" t="str">
        <f ca="1">IF(E197="","",gs)</f>
        <v/>
      </c>
      <c r="G197" s="66"/>
      <c r="H197" s="67" t="str">
        <f ca="1" t="shared" si="47"/>
        <v/>
      </c>
      <c r="I197" s="93" t="str">
        <f ca="1" t="shared" si="48"/>
        <v/>
      </c>
      <c r="J197" s="92"/>
      <c r="K197" s="90" t="str">
        <f t="shared" si="38"/>
        <v/>
      </c>
      <c r="L197" s="91" t="str">
        <f t="shared" si="39"/>
        <v/>
      </c>
      <c r="M197" s="91" t="str">
        <f t="shared" si="40"/>
        <v/>
      </c>
      <c r="N197" s="91" t="str">
        <f t="shared" si="41"/>
        <v/>
      </c>
      <c r="O197" s="91" t="str">
        <f t="shared" si="42"/>
        <v/>
      </c>
      <c r="P197" s="91" t="str">
        <f t="shared" si="43"/>
        <v/>
      </c>
      <c r="Q197" s="91" t="str">
        <f t="shared" si="44"/>
        <v/>
      </c>
    </row>
    <row r="198" s="38" customFormat="1" customHeight="1" spans="1:17">
      <c r="A198" s="70"/>
      <c r="B198" s="71"/>
      <c r="C198" s="72"/>
      <c r="D198" s="72"/>
      <c r="E198" s="95"/>
      <c r="F198" s="65" t="str">
        <f ca="1">IF(E198="","",gs)</f>
        <v/>
      </c>
      <c r="G198" s="66"/>
      <c r="H198" s="67" t="str">
        <f ca="1" t="shared" ref="H198:H204" si="49">IF(G198="",F198,F198*G198)</f>
        <v/>
      </c>
      <c r="I198" s="93" t="str">
        <f ca="1" t="shared" ref="I198:I204" si="50">IF(E198="","",H198)</f>
        <v/>
      </c>
      <c r="J198" s="92"/>
      <c r="K198" s="90" t="str">
        <f t="shared" si="38"/>
        <v/>
      </c>
      <c r="L198" s="91" t="str">
        <f t="shared" si="39"/>
        <v/>
      </c>
      <c r="M198" s="91" t="str">
        <f t="shared" si="40"/>
        <v/>
      </c>
      <c r="N198" s="91" t="str">
        <f t="shared" si="41"/>
        <v/>
      </c>
      <c r="O198" s="91" t="str">
        <f t="shared" si="42"/>
        <v/>
      </c>
      <c r="P198" s="91" t="str">
        <f t="shared" si="43"/>
        <v/>
      </c>
      <c r="Q198" s="91" t="str">
        <f t="shared" si="44"/>
        <v/>
      </c>
    </row>
    <row r="199" s="38" customFormat="1" customHeight="1" spans="1:17">
      <c r="A199" s="70"/>
      <c r="B199" s="71"/>
      <c r="C199" s="72"/>
      <c r="D199" s="72"/>
      <c r="E199" s="95"/>
      <c r="F199" s="65" t="str">
        <f ca="1">IF(E199="","",gs)</f>
        <v/>
      </c>
      <c r="G199" s="66"/>
      <c r="H199" s="67" t="str">
        <f ca="1" t="shared" si="49"/>
        <v/>
      </c>
      <c r="I199" s="93" t="str">
        <f ca="1" t="shared" si="50"/>
        <v/>
      </c>
      <c r="J199" s="92"/>
      <c r="K199" s="90" t="str">
        <f t="shared" si="38"/>
        <v/>
      </c>
      <c r="L199" s="91" t="str">
        <f t="shared" si="39"/>
        <v/>
      </c>
      <c r="M199" s="91" t="str">
        <f t="shared" si="40"/>
        <v/>
      </c>
      <c r="N199" s="91" t="str">
        <f t="shared" si="41"/>
        <v/>
      </c>
      <c r="O199" s="91" t="str">
        <f t="shared" si="42"/>
        <v/>
      </c>
      <c r="P199" s="91" t="str">
        <f t="shared" si="43"/>
        <v/>
      </c>
      <c r="Q199" s="91" t="str">
        <f t="shared" si="44"/>
        <v/>
      </c>
    </row>
    <row r="200" s="38" customFormat="1" customHeight="1" spans="1:17">
      <c r="A200" s="70"/>
      <c r="B200" s="71"/>
      <c r="C200" s="72"/>
      <c r="D200" s="72"/>
      <c r="E200" s="95"/>
      <c r="F200" s="65" t="str">
        <f ca="1">IF(E200="","",gs)</f>
        <v/>
      </c>
      <c r="G200" s="66"/>
      <c r="H200" s="67" t="str">
        <f ca="1" t="shared" si="49"/>
        <v/>
      </c>
      <c r="I200" s="93" t="str">
        <f ca="1" t="shared" si="50"/>
        <v/>
      </c>
      <c r="J200" s="92"/>
      <c r="K200" s="90" t="str">
        <f t="shared" si="38"/>
        <v/>
      </c>
      <c r="L200" s="91" t="str">
        <f t="shared" si="39"/>
        <v/>
      </c>
      <c r="M200" s="91" t="str">
        <f t="shared" si="40"/>
        <v/>
      </c>
      <c r="N200" s="91" t="str">
        <f t="shared" si="41"/>
        <v/>
      </c>
      <c r="O200" s="91" t="str">
        <f t="shared" si="42"/>
        <v/>
      </c>
      <c r="P200" s="91" t="str">
        <f t="shared" si="43"/>
        <v/>
      </c>
      <c r="Q200" s="91" t="str">
        <f t="shared" si="44"/>
        <v/>
      </c>
    </row>
    <row r="201" s="38" customFormat="1" customHeight="1" spans="1:17">
      <c r="A201" s="70"/>
      <c r="B201" s="71"/>
      <c r="C201" s="72"/>
      <c r="D201" s="72"/>
      <c r="E201" s="95"/>
      <c r="F201" s="65" t="str">
        <f ca="1">IF(E201="","",gs)</f>
        <v/>
      </c>
      <c r="G201" s="66"/>
      <c r="H201" s="67" t="str">
        <f ca="1" t="shared" si="49"/>
        <v/>
      </c>
      <c r="I201" s="93" t="str">
        <f ca="1" t="shared" si="50"/>
        <v/>
      </c>
      <c r="J201" s="92"/>
      <c r="K201" s="90" t="str">
        <f t="shared" si="38"/>
        <v/>
      </c>
      <c r="L201" s="91" t="str">
        <f t="shared" si="39"/>
        <v/>
      </c>
      <c r="M201" s="91" t="str">
        <f t="shared" si="40"/>
        <v/>
      </c>
      <c r="N201" s="91" t="str">
        <f t="shared" si="41"/>
        <v/>
      </c>
      <c r="O201" s="91" t="str">
        <f t="shared" si="42"/>
        <v/>
      </c>
      <c r="P201" s="91" t="str">
        <f t="shared" si="43"/>
        <v/>
      </c>
      <c r="Q201" s="91" t="str">
        <f t="shared" si="44"/>
        <v/>
      </c>
    </row>
    <row r="202" s="38" customFormat="1" customHeight="1" spans="1:17">
      <c r="A202" s="70"/>
      <c r="B202" s="71"/>
      <c r="C202" s="72"/>
      <c r="D202" s="72"/>
      <c r="E202" s="95"/>
      <c r="F202" s="65" t="str">
        <f ca="1">IF(E202="","",gs)</f>
        <v/>
      </c>
      <c r="G202" s="66"/>
      <c r="H202" s="67" t="str">
        <f ca="1" t="shared" si="49"/>
        <v/>
      </c>
      <c r="I202" s="93" t="str">
        <f ca="1" t="shared" si="50"/>
        <v/>
      </c>
      <c r="J202" s="92"/>
      <c r="K202" s="90" t="str">
        <f t="shared" si="38"/>
        <v/>
      </c>
      <c r="L202" s="91" t="str">
        <f t="shared" si="39"/>
        <v/>
      </c>
      <c r="M202" s="91" t="str">
        <f t="shared" si="40"/>
        <v/>
      </c>
      <c r="N202" s="91" t="str">
        <f t="shared" si="41"/>
        <v/>
      </c>
      <c r="O202" s="91" t="str">
        <f t="shared" si="42"/>
        <v/>
      </c>
      <c r="P202" s="91" t="str">
        <f t="shared" si="43"/>
        <v/>
      </c>
      <c r="Q202" s="91" t="str">
        <f t="shared" si="44"/>
        <v/>
      </c>
    </row>
    <row r="203" s="38" customFormat="1" customHeight="1" spans="1:17">
      <c r="A203" s="70"/>
      <c r="B203" s="71"/>
      <c r="C203" s="72"/>
      <c r="D203" s="72"/>
      <c r="E203" s="95"/>
      <c r="F203" s="65" t="str">
        <f ca="1">IF(E203="","",gs)</f>
        <v/>
      </c>
      <c r="G203" s="66"/>
      <c r="H203" s="67" t="str">
        <f ca="1" t="shared" si="49"/>
        <v/>
      </c>
      <c r="I203" s="93" t="str">
        <f ca="1" t="shared" si="50"/>
        <v/>
      </c>
      <c r="J203" s="92"/>
      <c r="K203" s="90" t="str">
        <f t="shared" si="38"/>
        <v/>
      </c>
      <c r="L203" s="91" t="str">
        <f t="shared" si="39"/>
        <v/>
      </c>
      <c r="M203" s="91" t="str">
        <f t="shared" si="40"/>
        <v/>
      </c>
      <c r="N203" s="91" t="str">
        <f t="shared" si="41"/>
        <v/>
      </c>
      <c r="O203" s="91" t="str">
        <f t="shared" si="42"/>
        <v/>
      </c>
      <c r="P203" s="91" t="str">
        <f t="shared" si="43"/>
        <v/>
      </c>
      <c r="Q203" s="91" t="str">
        <f t="shared" si="44"/>
        <v/>
      </c>
    </row>
    <row r="204" s="38" customFormat="1" customHeight="1" spans="1:17">
      <c r="A204" s="70"/>
      <c r="B204" s="71"/>
      <c r="C204" s="72"/>
      <c r="D204" s="72"/>
      <c r="E204" s="95"/>
      <c r="F204" s="65" t="str">
        <f ca="1">IF(E204="","",gs)</f>
        <v/>
      </c>
      <c r="G204" s="76"/>
      <c r="H204" s="77" t="str">
        <f ca="1" t="shared" si="49"/>
        <v/>
      </c>
      <c r="I204" s="94" t="str">
        <f ca="1" t="shared" si="50"/>
        <v/>
      </c>
      <c r="J204" s="96"/>
      <c r="K204" s="90" t="str">
        <f t="shared" si="38"/>
        <v/>
      </c>
      <c r="L204" s="91" t="str">
        <f t="shared" si="39"/>
        <v/>
      </c>
      <c r="M204" s="91" t="str">
        <f t="shared" si="40"/>
        <v/>
      </c>
      <c r="N204" s="91" t="str">
        <f t="shared" si="41"/>
        <v/>
      </c>
      <c r="O204" s="91" t="str">
        <f t="shared" si="42"/>
        <v/>
      </c>
      <c r="P204" s="91" t="str">
        <f t="shared" si="43"/>
        <v/>
      </c>
      <c r="Q204" s="91" t="str">
        <f t="shared" si="44"/>
        <v/>
      </c>
    </row>
    <row r="205" s="38" customFormat="1" customHeight="1" spans="1:17">
      <c r="A205" s="70"/>
      <c r="B205" s="71"/>
      <c r="C205" s="72"/>
      <c r="D205" s="72"/>
      <c r="E205" s="95"/>
      <c r="F205" s="65" t="str">
        <f ca="1">IF(E205="","",gs)</f>
        <v/>
      </c>
      <c r="G205" s="66"/>
      <c r="H205" s="67" t="str">
        <f ca="1" t="shared" si="47"/>
        <v/>
      </c>
      <c r="I205" s="93" t="str">
        <f ca="1" t="shared" si="48"/>
        <v/>
      </c>
      <c r="J205" s="92"/>
      <c r="K205" s="90" t="str">
        <f t="shared" si="38"/>
        <v/>
      </c>
      <c r="L205" s="91" t="str">
        <f t="shared" si="39"/>
        <v/>
      </c>
      <c r="M205" s="91" t="str">
        <f t="shared" si="40"/>
        <v/>
      </c>
      <c r="N205" s="91" t="str">
        <f t="shared" si="41"/>
        <v/>
      </c>
      <c r="O205" s="91" t="str">
        <f t="shared" si="42"/>
        <v/>
      </c>
      <c r="P205" s="91" t="str">
        <f t="shared" si="43"/>
        <v/>
      </c>
      <c r="Q205" s="91" t="str">
        <f t="shared" si="44"/>
        <v/>
      </c>
    </row>
    <row r="206" s="38" customFormat="1" customHeight="1" spans="1:17">
      <c r="A206" s="70"/>
      <c r="B206" s="71"/>
      <c r="C206" s="72"/>
      <c r="D206" s="72"/>
      <c r="E206" s="95"/>
      <c r="F206" s="65" t="str">
        <f ca="1">IF(E206="","",gs)</f>
        <v/>
      </c>
      <c r="G206" s="66"/>
      <c r="H206" s="67" t="str">
        <f ca="1" t="shared" si="47"/>
        <v/>
      </c>
      <c r="I206" s="93" t="str">
        <f ca="1" t="shared" si="48"/>
        <v/>
      </c>
      <c r="J206" s="92"/>
      <c r="K206" s="90" t="str">
        <f t="shared" si="38"/>
        <v/>
      </c>
      <c r="L206" s="91" t="str">
        <f t="shared" si="39"/>
        <v/>
      </c>
      <c r="M206" s="91" t="str">
        <f t="shared" si="40"/>
        <v/>
      </c>
      <c r="N206" s="91" t="str">
        <f t="shared" si="41"/>
        <v/>
      </c>
      <c r="O206" s="91" t="str">
        <f t="shared" si="42"/>
        <v/>
      </c>
      <c r="P206" s="91" t="str">
        <f t="shared" si="43"/>
        <v/>
      </c>
      <c r="Q206" s="91" t="str">
        <f t="shared" si="44"/>
        <v/>
      </c>
    </row>
    <row r="207" s="38" customFormat="1" customHeight="1" spans="1:17">
      <c r="A207" s="70"/>
      <c r="B207" s="71"/>
      <c r="C207" s="72"/>
      <c r="D207" s="72"/>
      <c r="E207" s="72"/>
      <c r="F207" s="65" t="str">
        <f ca="1">IF(E207="","",gs)</f>
        <v/>
      </c>
      <c r="G207" s="66"/>
      <c r="H207" s="67" t="str">
        <f ca="1" t="shared" si="47"/>
        <v/>
      </c>
      <c r="I207" s="93" t="str">
        <f ca="1" t="shared" si="48"/>
        <v/>
      </c>
      <c r="J207" s="92"/>
      <c r="K207" s="90" t="str">
        <f t="shared" si="38"/>
        <v/>
      </c>
      <c r="L207" s="91" t="str">
        <f t="shared" si="39"/>
        <v/>
      </c>
      <c r="M207" s="91" t="str">
        <f t="shared" si="40"/>
        <v/>
      </c>
      <c r="N207" s="91" t="str">
        <f t="shared" si="41"/>
        <v/>
      </c>
      <c r="O207" s="91" t="str">
        <f t="shared" si="42"/>
        <v/>
      </c>
      <c r="P207" s="91" t="str">
        <f t="shared" si="43"/>
        <v/>
      </c>
      <c r="Q207" s="91" t="str">
        <f t="shared" si="44"/>
        <v/>
      </c>
    </row>
    <row r="208" s="38" customFormat="1" customHeight="1" spans="1:17">
      <c r="A208" s="70"/>
      <c r="B208" s="71"/>
      <c r="C208" s="72"/>
      <c r="D208" s="72"/>
      <c r="E208" s="72"/>
      <c r="F208" s="65" t="str">
        <f ca="1">IF(E208="","",gs)</f>
        <v/>
      </c>
      <c r="G208" s="66"/>
      <c r="H208" s="67" t="str">
        <f ca="1" t="shared" si="47"/>
        <v/>
      </c>
      <c r="I208" s="93" t="str">
        <f ca="1" t="shared" si="48"/>
        <v/>
      </c>
      <c r="J208" s="92"/>
      <c r="K208" s="90" t="str">
        <f t="shared" si="38"/>
        <v/>
      </c>
      <c r="L208" s="91" t="str">
        <f t="shared" si="39"/>
        <v/>
      </c>
      <c r="M208" s="91" t="str">
        <f t="shared" si="40"/>
        <v/>
      </c>
      <c r="N208" s="91" t="str">
        <f t="shared" si="41"/>
        <v/>
      </c>
      <c r="O208" s="91" t="str">
        <f t="shared" si="42"/>
        <v/>
      </c>
      <c r="P208" s="91" t="str">
        <f t="shared" si="43"/>
        <v/>
      </c>
      <c r="Q208" s="91" t="str">
        <f t="shared" si="44"/>
        <v/>
      </c>
    </row>
    <row r="209" s="38" customFormat="1" customHeight="1" spans="1:17">
      <c r="A209" s="70"/>
      <c r="B209" s="71"/>
      <c r="C209" s="72"/>
      <c r="D209" s="72"/>
      <c r="E209" s="72"/>
      <c r="F209" s="65" t="str">
        <f ca="1">IF(E209="","",gs)</f>
        <v/>
      </c>
      <c r="G209" s="66"/>
      <c r="H209" s="67" t="str">
        <f ca="1" t="shared" si="47"/>
        <v/>
      </c>
      <c r="I209" s="93" t="str">
        <f ca="1" t="shared" si="48"/>
        <v/>
      </c>
      <c r="J209" s="92"/>
      <c r="K209" s="90" t="str">
        <f t="shared" si="38"/>
        <v/>
      </c>
      <c r="L209" s="91" t="str">
        <f t="shared" si="39"/>
        <v/>
      </c>
      <c r="M209" s="91" t="str">
        <f t="shared" si="40"/>
        <v/>
      </c>
      <c r="N209" s="91" t="str">
        <f t="shared" si="41"/>
        <v/>
      </c>
      <c r="O209" s="91" t="str">
        <f t="shared" si="42"/>
        <v/>
      </c>
      <c r="P209" s="91" t="str">
        <f t="shared" si="43"/>
        <v/>
      </c>
      <c r="Q209" s="91" t="str">
        <f t="shared" si="44"/>
        <v/>
      </c>
    </row>
    <row r="210" s="38" customFormat="1" customHeight="1" spans="1:17">
      <c r="A210" s="70"/>
      <c r="B210" s="71"/>
      <c r="C210" s="72"/>
      <c r="D210" s="72"/>
      <c r="E210" s="95"/>
      <c r="F210" s="65" t="str">
        <f ca="1">IF(E210="","",gs)</f>
        <v/>
      </c>
      <c r="G210" s="66"/>
      <c r="H210" s="67" t="str">
        <f ca="1" t="shared" si="47"/>
        <v/>
      </c>
      <c r="I210" s="93" t="str">
        <f ca="1" t="shared" si="48"/>
        <v/>
      </c>
      <c r="J210" s="92"/>
      <c r="K210" s="90" t="str">
        <f t="shared" si="38"/>
        <v/>
      </c>
      <c r="L210" s="91" t="str">
        <f t="shared" si="39"/>
        <v/>
      </c>
      <c r="M210" s="91" t="str">
        <f t="shared" si="40"/>
        <v/>
      </c>
      <c r="N210" s="91" t="str">
        <f t="shared" si="41"/>
        <v/>
      </c>
      <c r="O210" s="91" t="str">
        <f t="shared" si="42"/>
        <v/>
      </c>
      <c r="P210" s="91" t="str">
        <f t="shared" si="43"/>
        <v/>
      </c>
      <c r="Q210" s="91" t="str">
        <f t="shared" si="44"/>
        <v/>
      </c>
    </row>
    <row r="211" s="38" customFormat="1" customHeight="1" spans="1:17">
      <c r="A211" s="70"/>
      <c r="B211" s="71"/>
      <c r="C211" s="72"/>
      <c r="D211" s="72"/>
      <c r="E211" s="72"/>
      <c r="F211" s="65" t="str">
        <f ca="1">IF(E211="","",gs)</f>
        <v/>
      </c>
      <c r="G211" s="66"/>
      <c r="H211" s="67" t="str">
        <f ca="1" t="shared" si="47"/>
        <v/>
      </c>
      <c r="I211" s="93" t="str">
        <f ca="1" t="shared" si="48"/>
        <v/>
      </c>
      <c r="J211" s="92"/>
      <c r="K211" s="90" t="str">
        <f t="shared" si="38"/>
        <v/>
      </c>
      <c r="L211" s="91" t="str">
        <f t="shared" si="39"/>
        <v/>
      </c>
      <c r="M211" s="91" t="str">
        <f t="shared" si="40"/>
        <v/>
      </c>
      <c r="N211" s="91" t="str">
        <f t="shared" si="41"/>
        <v/>
      </c>
      <c r="O211" s="91" t="str">
        <f t="shared" si="42"/>
        <v/>
      </c>
      <c r="P211" s="91" t="str">
        <f t="shared" si="43"/>
        <v/>
      </c>
      <c r="Q211" s="91" t="str">
        <f t="shared" si="44"/>
        <v/>
      </c>
    </row>
    <row r="212" s="38" customFormat="1" customHeight="1" spans="1:17">
      <c r="A212" s="70"/>
      <c r="B212" s="71"/>
      <c r="C212" s="72"/>
      <c r="D212" s="72"/>
      <c r="E212" s="72"/>
      <c r="F212" s="65" t="str">
        <f ca="1">IF(E212="","",gs)</f>
        <v/>
      </c>
      <c r="G212" s="66"/>
      <c r="H212" s="67" t="str">
        <f ca="1" t="shared" si="47"/>
        <v/>
      </c>
      <c r="I212" s="93" t="str">
        <f ca="1" t="shared" si="48"/>
        <v/>
      </c>
      <c r="J212" s="92"/>
      <c r="K212" s="90" t="str">
        <f t="shared" si="38"/>
        <v/>
      </c>
      <c r="L212" s="91" t="str">
        <f t="shared" si="39"/>
        <v/>
      </c>
      <c r="M212" s="91" t="str">
        <f t="shared" si="40"/>
        <v/>
      </c>
      <c r="N212" s="91" t="str">
        <f t="shared" si="41"/>
        <v/>
      </c>
      <c r="O212" s="91" t="str">
        <f t="shared" si="42"/>
        <v/>
      </c>
      <c r="P212" s="91" t="str">
        <f t="shared" si="43"/>
        <v/>
      </c>
      <c r="Q212" s="91" t="str">
        <f t="shared" si="44"/>
        <v/>
      </c>
    </row>
    <row r="213" s="38" customFormat="1" customHeight="1" spans="1:17">
      <c r="A213" s="70"/>
      <c r="B213" s="71"/>
      <c r="C213" s="72"/>
      <c r="D213" s="72"/>
      <c r="E213" s="95"/>
      <c r="F213" s="65" t="str">
        <f ca="1">IF(E213="","",gs)</f>
        <v/>
      </c>
      <c r="G213" s="66"/>
      <c r="H213" s="67" t="str">
        <f ca="1" t="shared" si="47"/>
        <v/>
      </c>
      <c r="I213" s="93" t="str">
        <f ca="1" t="shared" si="48"/>
        <v/>
      </c>
      <c r="J213" s="92"/>
      <c r="K213" s="90" t="str">
        <f t="shared" si="38"/>
        <v/>
      </c>
      <c r="L213" s="91" t="str">
        <f t="shared" si="39"/>
        <v/>
      </c>
      <c r="M213" s="91" t="str">
        <f t="shared" si="40"/>
        <v/>
      </c>
      <c r="N213" s="91" t="str">
        <f t="shared" si="41"/>
        <v/>
      </c>
      <c r="O213" s="91" t="str">
        <f t="shared" si="42"/>
        <v/>
      </c>
      <c r="P213" s="91" t="str">
        <f t="shared" si="43"/>
        <v/>
      </c>
      <c r="Q213" s="91" t="str">
        <f t="shared" si="44"/>
        <v/>
      </c>
    </row>
    <row r="214" s="38" customFormat="1" customHeight="1" spans="1:17">
      <c r="A214" s="70"/>
      <c r="B214" s="71"/>
      <c r="C214" s="72"/>
      <c r="D214" s="72"/>
      <c r="E214" s="95"/>
      <c r="F214" s="65" t="str">
        <f ca="1">IF(E214="","",gs)</f>
        <v/>
      </c>
      <c r="G214" s="66"/>
      <c r="H214" s="67" t="str">
        <f ca="1" t="shared" si="47"/>
        <v/>
      </c>
      <c r="I214" s="93" t="str">
        <f ca="1" t="shared" si="48"/>
        <v/>
      </c>
      <c r="J214" s="92"/>
      <c r="K214" s="90" t="str">
        <f t="shared" si="38"/>
        <v/>
      </c>
      <c r="L214" s="91" t="str">
        <f t="shared" si="39"/>
        <v/>
      </c>
      <c r="M214" s="91" t="str">
        <f t="shared" si="40"/>
        <v/>
      </c>
      <c r="N214" s="91" t="str">
        <f t="shared" si="41"/>
        <v/>
      </c>
      <c r="O214" s="91" t="str">
        <f t="shared" si="42"/>
        <v/>
      </c>
      <c r="P214" s="91" t="str">
        <f t="shared" si="43"/>
        <v/>
      </c>
      <c r="Q214" s="91" t="str">
        <f t="shared" si="44"/>
        <v/>
      </c>
    </row>
    <row r="215" s="38" customFormat="1" customHeight="1" spans="1:17">
      <c r="A215" s="70"/>
      <c r="B215" s="71"/>
      <c r="C215" s="72"/>
      <c r="D215" s="72"/>
      <c r="E215" s="72"/>
      <c r="F215" s="65" t="str">
        <f ca="1">IF(E215="","",gs)</f>
        <v/>
      </c>
      <c r="G215" s="66"/>
      <c r="H215" s="67" t="str">
        <f ca="1" t="shared" si="47"/>
        <v/>
      </c>
      <c r="I215" s="93" t="str">
        <f ca="1" t="shared" si="48"/>
        <v/>
      </c>
      <c r="J215" s="92"/>
      <c r="K215" s="90" t="str">
        <f t="shared" si="38"/>
        <v/>
      </c>
      <c r="L215" s="91" t="str">
        <f t="shared" si="39"/>
        <v/>
      </c>
      <c r="M215" s="91" t="str">
        <f t="shared" si="40"/>
        <v/>
      </c>
      <c r="N215" s="91" t="str">
        <f t="shared" si="41"/>
        <v/>
      </c>
      <c r="O215" s="91" t="str">
        <f t="shared" si="42"/>
        <v/>
      </c>
      <c r="P215" s="91" t="str">
        <f t="shared" si="43"/>
        <v/>
      </c>
      <c r="Q215" s="91" t="str">
        <f t="shared" si="44"/>
        <v/>
      </c>
    </row>
    <row r="216" s="38" customFormat="1" customHeight="1" spans="1:17">
      <c r="A216" s="70"/>
      <c r="B216" s="71"/>
      <c r="C216" s="72"/>
      <c r="D216" s="72"/>
      <c r="E216" s="95"/>
      <c r="F216" s="65" t="str">
        <f ca="1">IF(E216="","",gs)</f>
        <v/>
      </c>
      <c r="G216" s="66"/>
      <c r="H216" s="67" t="str">
        <f ca="1" t="shared" ref="H216:H224" si="51">IF(G216="",F216,F216*G216)</f>
        <v/>
      </c>
      <c r="I216" s="93" t="str">
        <f ca="1" t="shared" ref="I216:I224" si="52">IF(E216="","",H216)</f>
        <v/>
      </c>
      <c r="J216" s="92"/>
      <c r="K216" s="90" t="str">
        <f t="shared" si="38"/>
        <v/>
      </c>
      <c r="L216" s="91" t="str">
        <f t="shared" si="39"/>
        <v/>
      </c>
      <c r="M216" s="91" t="str">
        <f t="shared" si="40"/>
        <v/>
      </c>
      <c r="N216" s="91" t="str">
        <f t="shared" si="41"/>
        <v/>
      </c>
      <c r="O216" s="91" t="str">
        <f t="shared" si="42"/>
        <v/>
      </c>
      <c r="P216" s="91" t="str">
        <f t="shared" si="43"/>
        <v/>
      </c>
      <c r="Q216" s="91" t="str">
        <f t="shared" si="44"/>
        <v/>
      </c>
    </row>
    <row r="217" s="38" customFormat="1" customHeight="1" spans="1:17">
      <c r="A217" s="70"/>
      <c r="B217" s="71"/>
      <c r="C217" s="72"/>
      <c r="D217" s="72"/>
      <c r="E217" s="95"/>
      <c r="F217" s="65" t="str">
        <f ca="1">IF(E217="","",gs)</f>
        <v/>
      </c>
      <c r="G217" s="66"/>
      <c r="H217" s="67" t="str">
        <f ca="1" t="shared" si="51"/>
        <v/>
      </c>
      <c r="I217" s="93" t="str">
        <f ca="1" t="shared" si="52"/>
        <v/>
      </c>
      <c r="J217" s="92"/>
      <c r="K217" s="90" t="str">
        <f t="shared" si="38"/>
        <v/>
      </c>
      <c r="L217" s="91" t="str">
        <f t="shared" si="39"/>
        <v/>
      </c>
      <c r="M217" s="91" t="str">
        <f t="shared" si="40"/>
        <v/>
      </c>
      <c r="N217" s="91" t="str">
        <f t="shared" si="41"/>
        <v/>
      </c>
      <c r="O217" s="91" t="str">
        <f t="shared" si="42"/>
        <v/>
      </c>
      <c r="P217" s="91" t="str">
        <f t="shared" si="43"/>
        <v/>
      </c>
      <c r="Q217" s="91" t="str">
        <f t="shared" si="44"/>
        <v/>
      </c>
    </row>
    <row r="218" s="38" customFormat="1" customHeight="1" spans="1:17">
      <c r="A218" s="70"/>
      <c r="B218" s="71"/>
      <c r="C218" s="72"/>
      <c r="D218" s="72"/>
      <c r="E218" s="72"/>
      <c r="F218" s="65" t="str">
        <f ca="1">IF(E218="","",gs)</f>
        <v/>
      </c>
      <c r="G218" s="66"/>
      <c r="H218" s="67" t="str">
        <f ca="1" t="shared" si="51"/>
        <v/>
      </c>
      <c r="I218" s="93" t="str">
        <f ca="1" t="shared" si="52"/>
        <v/>
      </c>
      <c r="J218" s="92"/>
      <c r="K218" s="90" t="str">
        <f t="shared" si="38"/>
        <v/>
      </c>
      <c r="L218" s="91" t="str">
        <f t="shared" si="39"/>
        <v/>
      </c>
      <c r="M218" s="91" t="str">
        <f t="shared" si="40"/>
        <v/>
      </c>
      <c r="N218" s="91" t="str">
        <f t="shared" si="41"/>
        <v/>
      </c>
      <c r="O218" s="91" t="str">
        <f t="shared" si="42"/>
        <v/>
      </c>
      <c r="P218" s="91" t="str">
        <f t="shared" si="43"/>
        <v/>
      </c>
      <c r="Q218" s="91" t="str">
        <f t="shared" si="44"/>
        <v/>
      </c>
    </row>
    <row r="219" s="38" customFormat="1" customHeight="1" spans="1:17">
      <c r="A219" s="70"/>
      <c r="B219" s="71"/>
      <c r="C219" s="72"/>
      <c r="D219" s="72"/>
      <c r="E219" s="72"/>
      <c r="F219" s="65" t="str">
        <f ca="1">IF(E219="","",gs)</f>
        <v/>
      </c>
      <c r="G219" s="66"/>
      <c r="H219" s="67" t="str">
        <f ca="1" t="shared" si="51"/>
        <v/>
      </c>
      <c r="I219" s="93" t="str">
        <f ca="1" t="shared" si="52"/>
        <v/>
      </c>
      <c r="J219" s="92"/>
      <c r="K219" s="90" t="str">
        <f t="shared" si="38"/>
        <v/>
      </c>
      <c r="L219" s="91" t="str">
        <f t="shared" si="39"/>
        <v/>
      </c>
      <c r="M219" s="91" t="str">
        <f t="shared" si="40"/>
        <v/>
      </c>
      <c r="N219" s="91" t="str">
        <f t="shared" si="41"/>
        <v/>
      </c>
      <c r="O219" s="91" t="str">
        <f t="shared" si="42"/>
        <v/>
      </c>
      <c r="P219" s="91" t="str">
        <f t="shared" si="43"/>
        <v/>
      </c>
      <c r="Q219" s="91" t="str">
        <f t="shared" si="44"/>
        <v/>
      </c>
    </row>
    <row r="220" s="38" customFormat="1" customHeight="1" spans="1:17">
      <c r="A220" s="70"/>
      <c r="B220" s="71"/>
      <c r="C220" s="72"/>
      <c r="D220" s="72"/>
      <c r="E220" s="72"/>
      <c r="F220" s="65" t="str">
        <f ca="1">IF(E220="","",gs)</f>
        <v/>
      </c>
      <c r="G220" s="66"/>
      <c r="H220" s="67" t="str">
        <f ca="1" t="shared" si="51"/>
        <v/>
      </c>
      <c r="I220" s="93" t="str">
        <f ca="1" t="shared" si="52"/>
        <v/>
      </c>
      <c r="J220" s="92"/>
      <c r="K220" s="90" t="str">
        <f t="shared" si="38"/>
        <v/>
      </c>
      <c r="L220" s="91" t="str">
        <f t="shared" si="39"/>
        <v/>
      </c>
      <c r="M220" s="91" t="str">
        <f t="shared" si="40"/>
        <v/>
      </c>
      <c r="N220" s="91" t="str">
        <f t="shared" si="41"/>
        <v/>
      </c>
      <c r="O220" s="91" t="str">
        <f t="shared" si="42"/>
        <v/>
      </c>
      <c r="P220" s="91" t="str">
        <f t="shared" si="43"/>
        <v/>
      </c>
      <c r="Q220" s="91" t="str">
        <f t="shared" si="44"/>
        <v/>
      </c>
    </row>
    <row r="221" s="38" customFormat="1" customHeight="1" spans="1:17">
      <c r="A221" s="70"/>
      <c r="B221" s="71"/>
      <c r="C221" s="72"/>
      <c r="D221" s="72"/>
      <c r="E221" s="95"/>
      <c r="F221" s="65" t="str">
        <f ca="1">IF(E221="","",gs)</f>
        <v/>
      </c>
      <c r="G221" s="66"/>
      <c r="H221" s="67" t="str">
        <f ca="1" t="shared" si="51"/>
        <v/>
      </c>
      <c r="I221" s="93" t="str">
        <f ca="1" t="shared" si="52"/>
        <v/>
      </c>
      <c r="J221" s="92"/>
      <c r="K221" s="90" t="str">
        <f t="shared" si="38"/>
        <v/>
      </c>
      <c r="L221" s="91" t="str">
        <f t="shared" si="39"/>
        <v/>
      </c>
      <c r="M221" s="91" t="str">
        <f t="shared" si="40"/>
        <v/>
      </c>
      <c r="N221" s="91" t="str">
        <f t="shared" si="41"/>
        <v/>
      </c>
      <c r="O221" s="91" t="str">
        <f t="shared" si="42"/>
        <v/>
      </c>
      <c r="P221" s="91" t="str">
        <f t="shared" si="43"/>
        <v/>
      </c>
      <c r="Q221" s="91" t="str">
        <f t="shared" si="44"/>
        <v/>
      </c>
    </row>
    <row r="222" s="38" customFormat="1" customHeight="1" spans="1:17">
      <c r="A222" s="70"/>
      <c r="B222" s="71"/>
      <c r="C222" s="72"/>
      <c r="D222" s="72"/>
      <c r="E222" s="72"/>
      <c r="F222" s="65" t="str">
        <f ca="1">IF(E222="","",gs)</f>
        <v/>
      </c>
      <c r="G222" s="66"/>
      <c r="H222" s="67" t="str">
        <f ca="1" t="shared" si="51"/>
        <v/>
      </c>
      <c r="I222" s="93" t="str">
        <f ca="1" t="shared" si="52"/>
        <v/>
      </c>
      <c r="J222" s="92"/>
      <c r="K222" s="90" t="str">
        <f t="shared" si="38"/>
        <v/>
      </c>
      <c r="L222" s="91" t="str">
        <f t="shared" si="39"/>
        <v/>
      </c>
      <c r="M222" s="91" t="str">
        <f t="shared" si="40"/>
        <v/>
      </c>
      <c r="N222" s="91" t="str">
        <f t="shared" si="41"/>
        <v/>
      </c>
      <c r="O222" s="91" t="str">
        <f t="shared" si="42"/>
        <v/>
      </c>
      <c r="P222" s="91" t="str">
        <f t="shared" si="43"/>
        <v/>
      </c>
      <c r="Q222" s="91" t="str">
        <f t="shared" si="44"/>
        <v/>
      </c>
    </row>
    <row r="223" s="38" customFormat="1" customHeight="1" spans="1:17">
      <c r="A223" s="70"/>
      <c r="B223" s="71"/>
      <c r="C223" s="72"/>
      <c r="D223" s="72"/>
      <c r="E223" s="72"/>
      <c r="F223" s="65" t="str">
        <f ca="1">IF(E223="","",gs)</f>
        <v/>
      </c>
      <c r="G223" s="66"/>
      <c r="H223" s="67" t="str">
        <f ca="1" t="shared" si="51"/>
        <v/>
      </c>
      <c r="I223" s="93" t="str">
        <f ca="1" t="shared" si="52"/>
        <v/>
      </c>
      <c r="J223" s="92"/>
      <c r="K223" s="90" t="str">
        <f t="shared" ref="K223:K251" si="53">IF(B223=$K$3,C223,"")</f>
        <v/>
      </c>
      <c r="L223" s="91" t="str">
        <f t="shared" ref="L223:L251" si="54">IF(B223=$L$3,C223,"")</f>
        <v/>
      </c>
      <c r="M223" s="91" t="str">
        <f t="shared" ref="M223:M251" si="55">IF(B223=$M$3,C223,"")</f>
        <v/>
      </c>
      <c r="N223" s="91" t="str">
        <f t="shared" ref="N223:N251" si="56">IF(B223=$N$3,C223,"")</f>
        <v/>
      </c>
      <c r="O223" s="91" t="str">
        <f t="shared" ref="O223:O251" si="57">IF(B223=$O$3,C223,"")</f>
        <v/>
      </c>
      <c r="P223" s="91" t="str">
        <f t="shared" ref="P223:P251" si="58">IF(B223=$P$3,C223,"")</f>
        <v/>
      </c>
      <c r="Q223" s="91" t="str">
        <f t="shared" ref="Q223:Q251" si="59">IF(B223=$Q$3,C223,"")</f>
        <v/>
      </c>
    </row>
    <row r="224" s="38" customFormat="1" customHeight="1" spans="1:17">
      <c r="A224" s="70"/>
      <c r="B224" s="71"/>
      <c r="C224" s="72"/>
      <c r="D224" s="72"/>
      <c r="E224" s="95"/>
      <c r="F224" s="65" t="str">
        <f ca="1">IF(E224="","",gs)</f>
        <v/>
      </c>
      <c r="G224" s="66"/>
      <c r="H224" s="67" t="str">
        <f ca="1" t="shared" si="51"/>
        <v/>
      </c>
      <c r="I224" s="93" t="str">
        <f ca="1" t="shared" si="52"/>
        <v/>
      </c>
      <c r="J224" s="92"/>
      <c r="K224" s="90" t="str">
        <f t="shared" si="53"/>
        <v/>
      </c>
      <c r="L224" s="91" t="str">
        <f t="shared" si="54"/>
        <v/>
      </c>
      <c r="M224" s="91" t="str">
        <f t="shared" si="55"/>
        <v/>
      </c>
      <c r="N224" s="91" t="str">
        <f t="shared" si="56"/>
        <v/>
      </c>
      <c r="O224" s="91" t="str">
        <f t="shared" si="57"/>
        <v/>
      </c>
      <c r="P224" s="91" t="str">
        <f t="shared" si="58"/>
        <v/>
      </c>
      <c r="Q224" s="91" t="str">
        <f t="shared" si="59"/>
        <v/>
      </c>
    </row>
    <row r="225" s="38" customFormat="1" customHeight="1" spans="1:17">
      <c r="A225" s="70"/>
      <c r="B225" s="71"/>
      <c r="C225" s="72"/>
      <c r="D225" s="72"/>
      <c r="E225" s="95"/>
      <c r="F225" s="65" t="str">
        <f ca="1">IF(E225="","",gs)</f>
        <v/>
      </c>
      <c r="G225" s="66"/>
      <c r="H225" s="67" t="str">
        <f ca="1" t="shared" ref="H225:H253" si="60">IF(G225="",F225,F225*G225)</f>
        <v/>
      </c>
      <c r="I225" s="93" t="str">
        <f ca="1" t="shared" ref="I225:I253" si="61">IF(E225="","",H225)</f>
        <v/>
      </c>
      <c r="J225" s="92"/>
      <c r="K225" s="90" t="str">
        <f t="shared" si="53"/>
        <v/>
      </c>
      <c r="L225" s="91" t="str">
        <f t="shared" si="54"/>
        <v/>
      </c>
      <c r="M225" s="91" t="str">
        <f t="shared" si="55"/>
        <v/>
      </c>
      <c r="N225" s="91" t="str">
        <f t="shared" si="56"/>
        <v/>
      </c>
      <c r="O225" s="91" t="str">
        <f t="shared" si="57"/>
        <v/>
      </c>
      <c r="P225" s="91" t="str">
        <f t="shared" si="58"/>
        <v/>
      </c>
      <c r="Q225" s="91" t="str">
        <f t="shared" si="59"/>
        <v/>
      </c>
    </row>
    <row r="226" s="38" customFormat="1" customHeight="1" spans="1:17">
      <c r="A226" s="70"/>
      <c r="B226" s="71"/>
      <c r="C226" s="72"/>
      <c r="D226" s="72"/>
      <c r="E226" s="72"/>
      <c r="F226" s="65" t="str">
        <f ca="1">IF(E226="","",gs)</f>
        <v/>
      </c>
      <c r="G226" s="66"/>
      <c r="H226" s="67" t="str">
        <f ca="1" t="shared" si="60"/>
        <v/>
      </c>
      <c r="I226" s="93" t="str">
        <f ca="1" t="shared" si="61"/>
        <v/>
      </c>
      <c r="J226" s="92"/>
      <c r="K226" s="90" t="str">
        <f t="shared" si="53"/>
        <v/>
      </c>
      <c r="L226" s="91" t="str">
        <f t="shared" si="54"/>
        <v/>
      </c>
      <c r="M226" s="91" t="str">
        <f t="shared" si="55"/>
        <v/>
      </c>
      <c r="N226" s="91" t="str">
        <f t="shared" si="56"/>
        <v/>
      </c>
      <c r="O226" s="91" t="str">
        <f t="shared" si="57"/>
        <v/>
      </c>
      <c r="P226" s="91" t="str">
        <f t="shared" si="58"/>
        <v/>
      </c>
      <c r="Q226" s="91" t="str">
        <f t="shared" si="59"/>
        <v/>
      </c>
    </row>
    <row r="227" s="38" customFormat="1" customHeight="1" spans="1:17">
      <c r="A227" s="63"/>
      <c r="B227" s="71"/>
      <c r="C227" s="72"/>
      <c r="D227" s="72"/>
      <c r="E227" s="72"/>
      <c r="F227" s="65" t="str">
        <f ca="1">IF(E227="","",gs)</f>
        <v/>
      </c>
      <c r="G227" s="66"/>
      <c r="H227" s="67" t="str">
        <f ca="1" t="shared" si="60"/>
        <v/>
      </c>
      <c r="I227" s="93" t="str">
        <f ca="1" t="shared" si="61"/>
        <v/>
      </c>
      <c r="J227" s="92"/>
      <c r="K227" s="90" t="str">
        <f t="shared" si="53"/>
        <v/>
      </c>
      <c r="L227" s="91" t="str">
        <f t="shared" si="54"/>
        <v/>
      </c>
      <c r="M227" s="91" t="str">
        <f t="shared" si="55"/>
        <v/>
      </c>
      <c r="N227" s="91" t="str">
        <f t="shared" si="56"/>
        <v/>
      </c>
      <c r="O227" s="91" t="str">
        <f t="shared" si="57"/>
        <v/>
      </c>
      <c r="P227" s="91" t="str">
        <f t="shared" si="58"/>
        <v/>
      </c>
      <c r="Q227" s="91" t="str">
        <f t="shared" si="59"/>
        <v/>
      </c>
    </row>
    <row r="228" s="38" customFormat="1" customHeight="1" spans="1:17">
      <c r="A228" s="70"/>
      <c r="B228" s="71"/>
      <c r="C228" s="72"/>
      <c r="D228" s="72"/>
      <c r="E228" s="72"/>
      <c r="F228" s="65" t="str">
        <f ca="1">IF(E228="","",gs)</f>
        <v/>
      </c>
      <c r="G228" s="66"/>
      <c r="H228" s="67" t="str">
        <f ca="1" t="shared" si="60"/>
        <v/>
      </c>
      <c r="I228" s="93" t="str">
        <f ca="1" t="shared" si="61"/>
        <v/>
      </c>
      <c r="J228" s="92"/>
      <c r="K228" s="90" t="str">
        <f t="shared" si="53"/>
        <v/>
      </c>
      <c r="L228" s="91" t="str">
        <f t="shared" si="54"/>
        <v/>
      </c>
      <c r="M228" s="91" t="str">
        <f t="shared" si="55"/>
        <v/>
      </c>
      <c r="N228" s="91" t="str">
        <f t="shared" si="56"/>
        <v/>
      </c>
      <c r="O228" s="91" t="str">
        <f t="shared" si="57"/>
        <v/>
      </c>
      <c r="P228" s="91" t="str">
        <f t="shared" si="58"/>
        <v/>
      </c>
      <c r="Q228" s="91" t="str">
        <f t="shared" si="59"/>
        <v/>
      </c>
    </row>
    <row r="229" s="38" customFormat="1" customHeight="1" spans="1:17">
      <c r="A229" s="70"/>
      <c r="B229" s="71"/>
      <c r="C229" s="72"/>
      <c r="D229" s="72"/>
      <c r="E229" s="95"/>
      <c r="F229" s="65" t="str">
        <f ca="1">IF(E229="","",gs)</f>
        <v/>
      </c>
      <c r="G229" s="66"/>
      <c r="H229" s="67" t="str">
        <f ca="1" t="shared" si="60"/>
        <v/>
      </c>
      <c r="I229" s="93" t="str">
        <f ca="1" t="shared" si="61"/>
        <v/>
      </c>
      <c r="J229" s="92"/>
      <c r="K229" s="90" t="str">
        <f t="shared" si="53"/>
        <v/>
      </c>
      <c r="L229" s="91" t="str">
        <f t="shared" si="54"/>
        <v/>
      </c>
      <c r="M229" s="91" t="str">
        <f t="shared" si="55"/>
        <v/>
      </c>
      <c r="N229" s="91" t="str">
        <f t="shared" si="56"/>
        <v/>
      </c>
      <c r="O229" s="91" t="str">
        <f t="shared" si="57"/>
        <v/>
      </c>
      <c r="P229" s="91" t="str">
        <f t="shared" si="58"/>
        <v/>
      </c>
      <c r="Q229" s="91" t="str">
        <f t="shared" si="59"/>
        <v/>
      </c>
    </row>
    <row r="230" s="38" customFormat="1" customHeight="1" spans="1:17">
      <c r="A230" s="70"/>
      <c r="B230" s="71"/>
      <c r="C230" s="72"/>
      <c r="D230" s="72"/>
      <c r="E230" s="72"/>
      <c r="F230" s="65" t="str">
        <f ca="1">IF(E230="","",gs)</f>
        <v/>
      </c>
      <c r="G230" s="66"/>
      <c r="H230" s="67" t="str">
        <f ca="1" t="shared" si="60"/>
        <v/>
      </c>
      <c r="I230" s="93" t="str">
        <f ca="1" t="shared" si="61"/>
        <v/>
      </c>
      <c r="J230" s="92"/>
      <c r="K230" s="90" t="str">
        <f t="shared" si="53"/>
        <v/>
      </c>
      <c r="L230" s="91" t="str">
        <f t="shared" si="54"/>
        <v/>
      </c>
      <c r="M230" s="91" t="str">
        <f t="shared" si="55"/>
        <v/>
      </c>
      <c r="N230" s="91" t="str">
        <f t="shared" si="56"/>
        <v/>
      </c>
      <c r="O230" s="91" t="str">
        <f t="shared" si="57"/>
        <v/>
      </c>
      <c r="P230" s="91" t="str">
        <f t="shared" si="58"/>
        <v/>
      </c>
      <c r="Q230" s="91" t="str">
        <f t="shared" si="59"/>
        <v/>
      </c>
    </row>
    <row r="231" s="38" customFormat="1" customHeight="1" spans="1:17">
      <c r="A231" s="70"/>
      <c r="B231" s="71"/>
      <c r="C231" s="72"/>
      <c r="D231" s="72"/>
      <c r="E231" s="72"/>
      <c r="F231" s="65" t="str">
        <f ca="1">IF(E231="","",gs)</f>
        <v/>
      </c>
      <c r="G231" s="66"/>
      <c r="H231" s="67" t="str">
        <f ca="1" t="shared" si="60"/>
        <v/>
      </c>
      <c r="I231" s="93" t="str">
        <f ca="1" t="shared" si="61"/>
        <v/>
      </c>
      <c r="J231" s="92"/>
      <c r="K231" s="90" t="str">
        <f t="shared" si="53"/>
        <v/>
      </c>
      <c r="L231" s="91" t="str">
        <f t="shared" si="54"/>
        <v/>
      </c>
      <c r="M231" s="91" t="str">
        <f t="shared" si="55"/>
        <v/>
      </c>
      <c r="N231" s="91" t="str">
        <f t="shared" si="56"/>
        <v/>
      </c>
      <c r="O231" s="91" t="str">
        <f t="shared" si="57"/>
        <v/>
      </c>
      <c r="P231" s="91" t="str">
        <f t="shared" si="58"/>
        <v/>
      </c>
      <c r="Q231" s="91" t="str">
        <f t="shared" si="59"/>
        <v/>
      </c>
    </row>
    <row r="232" s="38" customFormat="1" customHeight="1" spans="1:17">
      <c r="A232" s="70"/>
      <c r="B232" s="71"/>
      <c r="C232" s="72"/>
      <c r="D232" s="72"/>
      <c r="E232" s="72"/>
      <c r="F232" s="65" t="str">
        <f ca="1">IF(E232="","",gs)</f>
        <v/>
      </c>
      <c r="G232" s="66"/>
      <c r="H232" s="67" t="str">
        <f ca="1" t="shared" si="60"/>
        <v/>
      </c>
      <c r="I232" s="93" t="str">
        <f ca="1" t="shared" si="61"/>
        <v/>
      </c>
      <c r="J232" s="92"/>
      <c r="K232" s="90" t="str">
        <f t="shared" si="53"/>
        <v/>
      </c>
      <c r="L232" s="91" t="str">
        <f t="shared" si="54"/>
        <v/>
      </c>
      <c r="M232" s="91" t="str">
        <f t="shared" si="55"/>
        <v/>
      </c>
      <c r="N232" s="91" t="str">
        <f t="shared" si="56"/>
        <v/>
      </c>
      <c r="O232" s="91" t="str">
        <f t="shared" si="57"/>
        <v/>
      </c>
      <c r="P232" s="91" t="str">
        <f t="shared" si="58"/>
        <v/>
      </c>
      <c r="Q232" s="91" t="str">
        <f t="shared" si="59"/>
        <v/>
      </c>
    </row>
    <row r="233" s="38" customFormat="1" customHeight="1" spans="1:17">
      <c r="A233" s="70"/>
      <c r="B233" s="71"/>
      <c r="C233" s="72"/>
      <c r="D233" s="72"/>
      <c r="E233" s="72"/>
      <c r="F233" s="65" t="str">
        <f ca="1">IF(E233="","",gs)</f>
        <v/>
      </c>
      <c r="G233" s="66"/>
      <c r="H233" s="67" t="str">
        <f ca="1" t="shared" si="60"/>
        <v/>
      </c>
      <c r="I233" s="93" t="str">
        <f ca="1" t="shared" si="61"/>
        <v/>
      </c>
      <c r="J233" s="92"/>
      <c r="K233" s="90" t="str">
        <f t="shared" si="53"/>
        <v/>
      </c>
      <c r="L233" s="91" t="str">
        <f t="shared" si="54"/>
        <v/>
      </c>
      <c r="M233" s="91" t="str">
        <f t="shared" si="55"/>
        <v/>
      </c>
      <c r="N233" s="91" t="str">
        <f t="shared" si="56"/>
        <v/>
      </c>
      <c r="O233" s="91" t="str">
        <f t="shared" si="57"/>
        <v/>
      </c>
      <c r="P233" s="91" t="str">
        <f t="shared" si="58"/>
        <v/>
      </c>
      <c r="Q233" s="91" t="str">
        <f t="shared" si="59"/>
        <v/>
      </c>
    </row>
    <row r="234" s="38" customFormat="1" customHeight="1" spans="1:17">
      <c r="A234" s="63"/>
      <c r="B234" s="64"/>
      <c r="C234" s="73"/>
      <c r="D234" s="73"/>
      <c r="E234" s="73"/>
      <c r="F234" s="65" t="str">
        <f ca="1">IF(E234="","",gs)</f>
        <v/>
      </c>
      <c r="G234" s="66"/>
      <c r="H234" s="67" t="str">
        <f ca="1" t="shared" si="60"/>
        <v/>
      </c>
      <c r="I234" s="93" t="str">
        <f ca="1" t="shared" si="61"/>
        <v/>
      </c>
      <c r="J234" s="92"/>
      <c r="K234" s="90" t="str">
        <f t="shared" si="53"/>
        <v/>
      </c>
      <c r="L234" s="91" t="str">
        <f t="shared" si="54"/>
        <v/>
      </c>
      <c r="M234" s="91" t="str">
        <f t="shared" si="55"/>
        <v/>
      </c>
      <c r="N234" s="91" t="str">
        <f t="shared" si="56"/>
        <v/>
      </c>
      <c r="O234" s="91" t="str">
        <f t="shared" si="57"/>
        <v/>
      </c>
      <c r="P234" s="91" t="str">
        <f t="shared" si="58"/>
        <v/>
      </c>
      <c r="Q234" s="91" t="str">
        <f t="shared" si="59"/>
        <v/>
      </c>
    </row>
    <row r="235" s="38" customFormat="1" customHeight="1" spans="1:17">
      <c r="A235" s="70"/>
      <c r="B235" s="64"/>
      <c r="C235" s="73"/>
      <c r="D235" s="73"/>
      <c r="E235" s="74"/>
      <c r="F235" s="65" t="str">
        <f ca="1">IF(E235="","",gs)</f>
        <v/>
      </c>
      <c r="G235" s="66"/>
      <c r="H235" s="67" t="str">
        <f ca="1" t="shared" si="60"/>
        <v/>
      </c>
      <c r="I235" s="93" t="str">
        <f ca="1" t="shared" si="61"/>
        <v/>
      </c>
      <c r="J235" s="92"/>
      <c r="K235" s="90" t="str">
        <f t="shared" si="53"/>
        <v/>
      </c>
      <c r="L235" s="91" t="str">
        <f t="shared" si="54"/>
        <v/>
      </c>
      <c r="M235" s="91" t="str">
        <f t="shared" si="55"/>
        <v/>
      </c>
      <c r="N235" s="91" t="str">
        <f t="shared" si="56"/>
        <v/>
      </c>
      <c r="O235" s="91" t="str">
        <f t="shared" si="57"/>
        <v/>
      </c>
      <c r="P235" s="91" t="str">
        <f t="shared" si="58"/>
        <v/>
      </c>
      <c r="Q235" s="91" t="str">
        <f t="shared" si="59"/>
        <v/>
      </c>
    </row>
    <row r="236" s="38" customFormat="1" customHeight="1" spans="1:17">
      <c r="A236" s="68"/>
      <c r="B236" s="64"/>
      <c r="C236" s="73"/>
      <c r="D236" s="73"/>
      <c r="E236" s="73"/>
      <c r="F236" s="65" t="str">
        <f ca="1">IF(E236="","",gs)</f>
        <v/>
      </c>
      <c r="G236" s="66"/>
      <c r="H236" s="67" t="str">
        <f ca="1" t="shared" si="60"/>
        <v/>
      </c>
      <c r="I236" s="93" t="str">
        <f ca="1" t="shared" si="61"/>
        <v/>
      </c>
      <c r="J236" s="92"/>
      <c r="K236" s="90" t="str">
        <f t="shared" si="53"/>
        <v/>
      </c>
      <c r="L236" s="91" t="str">
        <f t="shared" si="54"/>
        <v/>
      </c>
      <c r="M236" s="91" t="str">
        <f t="shared" si="55"/>
        <v/>
      </c>
      <c r="N236" s="91" t="str">
        <f t="shared" si="56"/>
        <v/>
      </c>
      <c r="O236" s="91" t="str">
        <f t="shared" si="57"/>
        <v/>
      </c>
      <c r="P236" s="91" t="str">
        <f t="shared" si="58"/>
        <v/>
      </c>
      <c r="Q236" s="91" t="str">
        <f t="shared" si="59"/>
        <v/>
      </c>
    </row>
    <row r="237" s="38" customFormat="1" customHeight="1" spans="1:17">
      <c r="A237" s="70"/>
      <c r="B237" s="64"/>
      <c r="C237" s="72"/>
      <c r="D237" s="72"/>
      <c r="E237" s="72"/>
      <c r="F237" s="65" t="str">
        <f ca="1">IF(E237="","",gs)</f>
        <v/>
      </c>
      <c r="G237" s="66"/>
      <c r="H237" s="67" t="str">
        <f ca="1" t="shared" si="60"/>
        <v/>
      </c>
      <c r="I237" s="93" t="str">
        <f ca="1" t="shared" si="61"/>
        <v/>
      </c>
      <c r="J237" s="92"/>
      <c r="K237" s="90" t="str">
        <f t="shared" si="53"/>
        <v/>
      </c>
      <c r="L237" s="91" t="str">
        <f t="shared" si="54"/>
        <v/>
      </c>
      <c r="M237" s="91" t="str">
        <f t="shared" si="55"/>
        <v/>
      </c>
      <c r="N237" s="91" t="str">
        <f t="shared" si="56"/>
        <v/>
      </c>
      <c r="O237" s="91" t="str">
        <f t="shared" si="57"/>
        <v/>
      </c>
      <c r="P237" s="91" t="str">
        <f t="shared" si="58"/>
        <v/>
      </c>
      <c r="Q237" s="91" t="str">
        <f t="shared" si="59"/>
        <v/>
      </c>
    </row>
    <row r="238" s="38" customFormat="1" customHeight="1" spans="1:17">
      <c r="A238" s="70"/>
      <c r="B238" s="64"/>
      <c r="C238" s="72"/>
      <c r="D238" s="72"/>
      <c r="E238" s="72"/>
      <c r="F238" s="65" t="str">
        <f ca="1">IF(E238="","",gs)</f>
        <v/>
      </c>
      <c r="G238" s="66"/>
      <c r="H238" s="67" t="str">
        <f ca="1" t="shared" si="60"/>
        <v/>
      </c>
      <c r="I238" s="93" t="str">
        <f ca="1" t="shared" si="61"/>
        <v/>
      </c>
      <c r="J238" s="92"/>
      <c r="K238" s="90" t="str">
        <f t="shared" si="53"/>
        <v/>
      </c>
      <c r="L238" s="91" t="str">
        <f t="shared" si="54"/>
        <v/>
      </c>
      <c r="M238" s="91" t="str">
        <f t="shared" si="55"/>
        <v/>
      </c>
      <c r="N238" s="91" t="str">
        <f t="shared" si="56"/>
        <v/>
      </c>
      <c r="O238" s="91" t="str">
        <f t="shared" si="57"/>
        <v/>
      </c>
      <c r="P238" s="91" t="str">
        <f t="shared" si="58"/>
        <v/>
      </c>
      <c r="Q238" s="91" t="str">
        <f t="shared" si="59"/>
        <v/>
      </c>
    </row>
    <row r="239" s="38" customFormat="1" customHeight="1" spans="1:17">
      <c r="A239" s="70"/>
      <c r="B239" s="64"/>
      <c r="C239" s="73"/>
      <c r="D239" s="73"/>
      <c r="E239" s="72"/>
      <c r="F239" s="65" t="str">
        <f ca="1">IF(E239="","",gs)</f>
        <v/>
      </c>
      <c r="G239" s="66"/>
      <c r="H239" s="67" t="str">
        <f ca="1" t="shared" si="60"/>
        <v/>
      </c>
      <c r="I239" s="93" t="str">
        <f ca="1" t="shared" si="61"/>
        <v/>
      </c>
      <c r="J239" s="92"/>
      <c r="K239" s="90" t="str">
        <f t="shared" si="53"/>
        <v/>
      </c>
      <c r="L239" s="91" t="str">
        <f t="shared" si="54"/>
        <v/>
      </c>
      <c r="M239" s="91" t="str">
        <f t="shared" si="55"/>
        <v/>
      </c>
      <c r="N239" s="91" t="str">
        <f t="shared" si="56"/>
        <v/>
      </c>
      <c r="O239" s="91" t="str">
        <f t="shared" si="57"/>
        <v/>
      </c>
      <c r="P239" s="91" t="str">
        <f t="shared" si="58"/>
        <v/>
      </c>
      <c r="Q239" s="91" t="str">
        <f t="shared" si="59"/>
        <v/>
      </c>
    </row>
    <row r="240" s="38" customFormat="1" customHeight="1" spans="1:17">
      <c r="A240" s="68"/>
      <c r="B240" s="64"/>
      <c r="C240" s="73"/>
      <c r="D240" s="73"/>
      <c r="E240" s="72"/>
      <c r="F240" s="65" t="str">
        <f ca="1">IF(E240="","",gs)</f>
        <v/>
      </c>
      <c r="G240" s="66"/>
      <c r="H240" s="67" t="str">
        <f ca="1" t="shared" si="60"/>
        <v/>
      </c>
      <c r="I240" s="93" t="str">
        <f ca="1" t="shared" si="61"/>
        <v/>
      </c>
      <c r="J240" s="92"/>
      <c r="K240" s="90" t="str">
        <f t="shared" si="53"/>
        <v/>
      </c>
      <c r="L240" s="91" t="str">
        <f t="shared" si="54"/>
        <v/>
      </c>
      <c r="M240" s="91" t="str">
        <f t="shared" si="55"/>
        <v/>
      </c>
      <c r="N240" s="91" t="str">
        <f t="shared" si="56"/>
        <v/>
      </c>
      <c r="O240" s="91" t="str">
        <f t="shared" si="57"/>
        <v/>
      </c>
      <c r="P240" s="91" t="str">
        <f t="shared" si="58"/>
        <v/>
      </c>
      <c r="Q240" s="91" t="str">
        <f t="shared" si="59"/>
        <v/>
      </c>
    </row>
    <row r="241" s="38" customFormat="1" customHeight="1" spans="1:17">
      <c r="A241" s="70"/>
      <c r="B241" s="64"/>
      <c r="C241" s="73"/>
      <c r="D241" s="73"/>
      <c r="E241" s="74"/>
      <c r="F241" s="65" t="str">
        <f ca="1">IF(E241="","",gs)</f>
        <v/>
      </c>
      <c r="G241" s="66"/>
      <c r="H241" s="67" t="str">
        <f ca="1" t="shared" si="60"/>
        <v/>
      </c>
      <c r="I241" s="93" t="str">
        <f ca="1" t="shared" si="61"/>
        <v/>
      </c>
      <c r="J241" s="92"/>
      <c r="K241" s="90" t="str">
        <f t="shared" si="53"/>
        <v/>
      </c>
      <c r="L241" s="91" t="str">
        <f t="shared" si="54"/>
        <v/>
      </c>
      <c r="M241" s="91" t="str">
        <f t="shared" si="55"/>
        <v/>
      </c>
      <c r="N241" s="91" t="str">
        <f t="shared" si="56"/>
        <v/>
      </c>
      <c r="O241" s="91" t="str">
        <f t="shared" si="57"/>
        <v/>
      </c>
      <c r="P241" s="91" t="str">
        <f t="shared" si="58"/>
        <v/>
      </c>
      <c r="Q241" s="91" t="str">
        <f t="shared" si="59"/>
        <v/>
      </c>
    </row>
    <row r="242" s="38" customFormat="1" customHeight="1" spans="1:17">
      <c r="A242" s="68"/>
      <c r="B242" s="64"/>
      <c r="C242" s="72"/>
      <c r="D242" s="72"/>
      <c r="E242" s="72"/>
      <c r="F242" s="65" t="str">
        <f ca="1">IF(E242="","",gs)</f>
        <v/>
      </c>
      <c r="G242" s="66"/>
      <c r="H242" s="67" t="str">
        <f ca="1" t="shared" si="60"/>
        <v/>
      </c>
      <c r="I242" s="93" t="str">
        <f ca="1" t="shared" si="61"/>
        <v/>
      </c>
      <c r="J242" s="92"/>
      <c r="K242" s="90" t="str">
        <f t="shared" si="53"/>
        <v/>
      </c>
      <c r="L242" s="91" t="str">
        <f t="shared" si="54"/>
        <v/>
      </c>
      <c r="M242" s="91" t="str">
        <f t="shared" si="55"/>
        <v/>
      </c>
      <c r="N242" s="91" t="str">
        <f t="shared" si="56"/>
        <v/>
      </c>
      <c r="O242" s="91" t="str">
        <f t="shared" si="57"/>
        <v/>
      </c>
      <c r="P242" s="91" t="str">
        <f t="shared" si="58"/>
        <v/>
      </c>
      <c r="Q242" s="91" t="str">
        <f t="shared" si="59"/>
        <v/>
      </c>
    </row>
    <row r="243" s="38" customFormat="1" customHeight="1" spans="1:17">
      <c r="A243" s="70"/>
      <c r="B243" s="64"/>
      <c r="C243" s="72"/>
      <c r="D243" s="72"/>
      <c r="E243" s="72"/>
      <c r="F243" s="65" t="str">
        <f ca="1">IF(E243="","",gs)</f>
        <v/>
      </c>
      <c r="G243" s="66"/>
      <c r="H243" s="67" t="str">
        <f ca="1" t="shared" si="60"/>
        <v/>
      </c>
      <c r="I243" s="93" t="str">
        <f ca="1" t="shared" si="61"/>
        <v/>
      </c>
      <c r="J243" s="92"/>
      <c r="K243" s="90" t="str">
        <f t="shared" si="53"/>
        <v/>
      </c>
      <c r="L243" s="91" t="str">
        <f t="shared" si="54"/>
        <v/>
      </c>
      <c r="M243" s="91" t="str">
        <f t="shared" si="55"/>
        <v/>
      </c>
      <c r="N243" s="91" t="str">
        <f t="shared" si="56"/>
        <v/>
      </c>
      <c r="O243" s="91" t="str">
        <f t="shared" si="57"/>
        <v/>
      </c>
      <c r="P243" s="91" t="str">
        <f t="shared" si="58"/>
        <v/>
      </c>
      <c r="Q243" s="91" t="str">
        <f t="shared" si="59"/>
        <v/>
      </c>
    </row>
    <row r="244" s="38" customFormat="1" customHeight="1" spans="1:17">
      <c r="A244" s="70"/>
      <c r="B244" s="64"/>
      <c r="C244" s="72"/>
      <c r="D244" s="72"/>
      <c r="E244" s="72"/>
      <c r="F244" s="65" t="str">
        <f ca="1">IF(E244="","",gs)</f>
        <v/>
      </c>
      <c r="G244" s="66"/>
      <c r="H244" s="67" t="str">
        <f ca="1" t="shared" si="60"/>
        <v/>
      </c>
      <c r="I244" s="93" t="str">
        <f ca="1" t="shared" si="61"/>
        <v/>
      </c>
      <c r="J244" s="92"/>
      <c r="K244" s="90" t="str">
        <f t="shared" si="53"/>
        <v/>
      </c>
      <c r="L244" s="91" t="str">
        <f t="shared" si="54"/>
        <v/>
      </c>
      <c r="M244" s="91" t="str">
        <f t="shared" si="55"/>
        <v/>
      </c>
      <c r="N244" s="91" t="str">
        <f t="shared" si="56"/>
        <v/>
      </c>
      <c r="O244" s="91" t="str">
        <f t="shared" si="57"/>
        <v/>
      </c>
      <c r="P244" s="91" t="str">
        <f t="shared" si="58"/>
        <v/>
      </c>
      <c r="Q244" s="91" t="str">
        <f t="shared" si="59"/>
        <v/>
      </c>
    </row>
    <row r="245" s="38" customFormat="1" customHeight="1" spans="1:17">
      <c r="A245" s="70"/>
      <c r="B245" s="64"/>
      <c r="C245" s="73"/>
      <c r="D245" s="73"/>
      <c r="E245" s="72"/>
      <c r="F245" s="65" t="str">
        <f ca="1">IF(E245="","",gs)</f>
        <v/>
      </c>
      <c r="G245" s="66"/>
      <c r="H245" s="67" t="str">
        <f ca="1" t="shared" si="60"/>
        <v/>
      </c>
      <c r="I245" s="93" t="str">
        <f ca="1" t="shared" si="61"/>
        <v/>
      </c>
      <c r="J245" s="92"/>
      <c r="K245" s="90" t="str">
        <f t="shared" si="53"/>
        <v/>
      </c>
      <c r="L245" s="91" t="str">
        <f t="shared" si="54"/>
        <v/>
      </c>
      <c r="M245" s="91" t="str">
        <f t="shared" si="55"/>
        <v/>
      </c>
      <c r="N245" s="91" t="str">
        <f t="shared" si="56"/>
        <v/>
      </c>
      <c r="O245" s="91" t="str">
        <f t="shared" si="57"/>
        <v/>
      </c>
      <c r="P245" s="91" t="str">
        <f t="shared" si="58"/>
        <v/>
      </c>
      <c r="Q245" s="91" t="str">
        <f t="shared" si="59"/>
        <v/>
      </c>
    </row>
    <row r="246" s="38" customFormat="1" customHeight="1" spans="1:17">
      <c r="A246" s="63"/>
      <c r="B246" s="64"/>
      <c r="C246" s="72"/>
      <c r="D246" s="72"/>
      <c r="E246" s="72"/>
      <c r="F246" s="65" t="str">
        <f ca="1">IF(E246="","",gs)</f>
        <v/>
      </c>
      <c r="G246" s="66"/>
      <c r="H246" s="67" t="str">
        <f ca="1" t="shared" si="60"/>
        <v/>
      </c>
      <c r="I246" s="93" t="str">
        <f ca="1" t="shared" si="61"/>
        <v/>
      </c>
      <c r="J246" s="92"/>
      <c r="K246" s="90" t="str">
        <f t="shared" si="53"/>
        <v/>
      </c>
      <c r="L246" s="91" t="str">
        <f t="shared" si="54"/>
        <v/>
      </c>
      <c r="M246" s="91" t="str">
        <f t="shared" si="55"/>
        <v/>
      </c>
      <c r="N246" s="91" t="str">
        <f t="shared" si="56"/>
        <v/>
      </c>
      <c r="O246" s="91" t="str">
        <f t="shared" si="57"/>
        <v/>
      </c>
      <c r="P246" s="91" t="str">
        <f t="shared" si="58"/>
        <v/>
      </c>
      <c r="Q246" s="91" t="str">
        <f t="shared" si="59"/>
        <v/>
      </c>
    </row>
    <row r="247" s="38" customFormat="1" customHeight="1" spans="1:17">
      <c r="A247" s="68"/>
      <c r="B247" s="64"/>
      <c r="C247" s="73"/>
      <c r="D247" s="73"/>
      <c r="E247" s="72"/>
      <c r="F247" s="65" t="str">
        <f ca="1">IF(E247="","",gs)</f>
        <v/>
      </c>
      <c r="G247" s="66"/>
      <c r="H247" s="67" t="str">
        <f ca="1" t="shared" si="60"/>
        <v/>
      </c>
      <c r="I247" s="93" t="str">
        <f ca="1" t="shared" si="61"/>
        <v/>
      </c>
      <c r="J247" s="92"/>
      <c r="K247" s="90" t="str">
        <f t="shared" si="53"/>
        <v/>
      </c>
      <c r="L247" s="91" t="str">
        <f t="shared" si="54"/>
        <v/>
      </c>
      <c r="M247" s="91" t="str">
        <f t="shared" si="55"/>
        <v/>
      </c>
      <c r="N247" s="91" t="str">
        <f t="shared" si="56"/>
        <v/>
      </c>
      <c r="O247" s="91" t="str">
        <f t="shared" si="57"/>
        <v/>
      </c>
      <c r="P247" s="91" t="str">
        <f t="shared" si="58"/>
        <v/>
      </c>
      <c r="Q247" s="91" t="str">
        <f t="shared" si="59"/>
        <v/>
      </c>
    </row>
    <row r="248" s="38" customFormat="1" customHeight="1" spans="1:17">
      <c r="A248" s="70"/>
      <c r="B248" s="64"/>
      <c r="C248" s="73"/>
      <c r="D248" s="73"/>
      <c r="E248" s="74"/>
      <c r="F248" s="65" t="str">
        <f ca="1">IF(E248="","",gs)</f>
        <v/>
      </c>
      <c r="G248" s="66"/>
      <c r="H248" s="67" t="str">
        <f ca="1" t="shared" si="60"/>
        <v/>
      </c>
      <c r="I248" s="93" t="str">
        <f ca="1" t="shared" si="61"/>
        <v/>
      </c>
      <c r="J248" s="92"/>
      <c r="K248" s="90" t="str">
        <f t="shared" si="53"/>
        <v/>
      </c>
      <c r="L248" s="91" t="str">
        <f t="shared" si="54"/>
        <v/>
      </c>
      <c r="M248" s="91" t="str">
        <f t="shared" si="55"/>
        <v/>
      </c>
      <c r="N248" s="91" t="str">
        <f t="shared" si="56"/>
        <v/>
      </c>
      <c r="O248" s="91" t="str">
        <f t="shared" si="57"/>
        <v/>
      </c>
      <c r="P248" s="91" t="str">
        <f t="shared" si="58"/>
        <v/>
      </c>
      <c r="Q248" s="91" t="str">
        <f t="shared" si="59"/>
        <v/>
      </c>
    </row>
    <row r="249" s="38" customFormat="1" customHeight="1" spans="1:17">
      <c r="A249" s="68"/>
      <c r="B249" s="71"/>
      <c r="C249" s="72"/>
      <c r="D249" s="72"/>
      <c r="E249" s="73"/>
      <c r="F249" s="65" t="str">
        <f ca="1">IF(E249="","",gs)</f>
        <v/>
      </c>
      <c r="G249" s="66"/>
      <c r="H249" s="67" t="str">
        <f ca="1" t="shared" si="60"/>
        <v/>
      </c>
      <c r="I249" s="93" t="str">
        <f ca="1" t="shared" si="61"/>
        <v/>
      </c>
      <c r="J249" s="92"/>
      <c r="K249" s="90" t="str">
        <f t="shared" si="53"/>
        <v/>
      </c>
      <c r="L249" s="91" t="str">
        <f t="shared" si="54"/>
        <v/>
      </c>
      <c r="M249" s="91" t="str">
        <f t="shared" si="55"/>
        <v/>
      </c>
      <c r="N249" s="91" t="str">
        <f t="shared" si="56"/>
        <v/>
      </c>
      <c r="O249" s="91" t="str">
        <f t="shared" si="57"/>
        <v/>
      </c>
      <c r="P249" s="91" t="str">
        <f t="shared" si="58"/>
        <v/>
      </c>
      <c r="Q249" s="91" t="str">
        <f t="shared" si="59"/>
        <v/>
      </c>
    </row>
    <row r="250" s="38" customFormat="1" customHeight="1" spans="1:17">
      <c r="A250" s="68"/>
      <c r="B250" s="71"/>
      <c r="C250" s="73"/>
      <c r="D250" s="73"/>
      <c r="E250" s="73"/>
      <c r="F250" s="65" t="str">
        <f ca="1">IF(E250="","",gs)</f>
        <v/>
      </c>
      <c r="G250" s="66"/>
      <c r="H250" s="67" t="str">
        <f ca="1" t="shared" si="60"/>
        <v/>
      </c>
      <c r="I250" s="93" t="str">
        <f ca="1" t="shared" si="61"/>
        <v/>
      </c>
      <c r="J250" s="92"/>
      <c r="K250" s="90" t="str">
        <f t="shared" si="53"/>
        <v/>
      </c>
      <c r="L250" s="91" t="str">
        <f t="shared" si="54"/>
        <v/>
      </c>
      <c r="M250" s="91" t="str">
        <f t="shared" si="55"/>
        <v/>
      </c>
      <c r="N250" s="91" t="str">
        <f t="shared" si="56"/>
        <v/>
      </c>
      <c r="O250" s="91" t="str">
        <f t="shared" si="57"/>
        <v/>
      </c>
      <c r="P250" s="91" t="str">
        <f t="shared" si="58"/>
        <v/>
      </c>
      <c r="Q250" s="91" t="str">
        <f t="shared" si="59"/>
        <v/>
      </c>
    </row>
    <row r="251" s="38" customFormat="1" customHeight="1" spans="1:17">
      <c r="A251" s="68"/>
      <c r="B251" s="64"/>
      <c r="C251" s="73"/>
      <c r="D251" s="73"/>
      <c r="E251" s="72"/>
      <c r="F251" s="65" t="str">
        <f ca="1">IF(E251="","",gs)</f>
        <v/>
      </c>
      <c r="G251" s="66"/>
      <c r="H251" s="67" t="str">
        <f ca="1" t="shared" si="60"/>
        <v/>
      </c>
      <c r="I251" s="93" t="str">
        <f ca="1" t="shared" si="61"/>
        <v/>
      </c>
      <c r="J251" s="92"/>
      <c r="K251" s="90" t="str">
        <f t="shared" si="53"/>
        <v/>
      </c>
      <c r="L251" s="91" t="str">
        <f t="shared" si="54"/>
        <v/>
      </c>
      <c r="M251" s="91" t="str">
        <f t="shared" si="55"/>
        <v/>
      </c>
      <c r="N251" s="91" t="str">
        <f t="shared" si="56"/>
        <v/>
      </c>
      <c r="O251" s="91" t="str">
        <f t="shared" si="57"/>
        <v/>
      </c>
      <c r="P251" s="91" t="str">
        <f t="shared" si="58"/>
        <v/>
      </c>
      <c r="Q251" s="91" t="str">
        <f t="shared" si="59"/>
        <v/>
      </c>
    </row>
    <row r="252" s="38" customFormat="1" customHeight="1" spans="1:17">
      <c r="A252" s="70"/>
      <c r="B252" s="64"/>
      <c r="C252" s="73"/>
      <c r="D252" s="73"/>
      <c r="E252" s="74"/>
      <c r="F252" s="65" t="str">
        <f ca="1">IF(E252="","",gs)</f>
        <v/>
      </c>
      <c r="G252" s="66"/>
      <c r="H252" s="67" t="str">
        <f ca="1" t="shared" si="60"/>
        <v/>
      </c>
      <c r="I252" s="93" t="str">
        <f ca="1" t="shared" si="61"/>
        <v/>
      </c>
      <c r="J252" s="92"/>
      <c r="K252" s="90" t="str">
        <f t="shared" ref="K252:K283" si="62">IF(B252=$K$3,C252,"")</f>
        <v/>
      </c>
      <c r="L252" s="91" t="str">
        <f t="shared" ref="L252:L283" si="63">IF(B252=$L$3,C252,"")</f>
        <v/>
      </c>
      <c r="M252" s="91" t="str">
        <f t="shared" ref="M252:M283" si="64">IF(B252=$M$3,C252,"")</f>
        <v/>
      </c>
      <c r="N252" s="91" t="str">
        <f t="shared" ref="N252:N283" si="65">IF(B252=$N$3,C252,"")</f>
        <v/>
      </c>
      <c r="O252" s="91" t="str">
        <f t="shared" ref="O252:O283" si="66">IF(B252=$O$3,C252,"")</f>
        <v/>
      </c>
      <c r="P252" s="91" t="str">
        <f t="shared" ref="P252:P283" si="67">IF(B252=$P$3,C252,"")</f>
        <v/>
      </c>
      <c r="Q252" s="91" t="str">
        <f t="shared" ref="Q252:Q283" si="68">IF(B252=$Q$3,C252,"")</f>
        <v/>
      </c>
    </row>
    <row r="253" s="38" customFormat="1" customHeight="1" spans="1:17">
      <c r="A253" s="68"/>
      <c r="B253" s="71"/>
      <c r="C253" s="72"/>
      <c r="D253" s="72"/>
      <c r="E253" s="73"/>
      <c r="F253" s="65" t="str">
        <f ca="1">IF(E253="","",gs)</f>
        <v/>
      </c>
      <c r="G253" s="66"/>
      <c r="H253" s="67" t="str">
        <f ca="1" t="shared" si="60"/>
        <v/>
      </c>
      <c r="I253" s="93" t="str">
        <f ca="1" t="shared" si="61"/>
        <v/>
      </c>
      <c r="J253" s="92"/>
      <c r="K253" s="90" t="str">
        <f t="shared" si="62"/>
        <v/>
      </c>
      <c r="L253" s="91" t="str">
        <f t="shared" si="63"/>
        <v/>
      </c>
      <c r="M253" s="91" t="str">
        <f t="shared" si="64"/>
        <v/>
      </c>
      <c r="N253" s="91" t="str">
        <f t="shared" si="65"/>
        <v/>
      </c>
      <c r="O253" s="91" t="str">
        <f t="shared" si="66"/>
        <v/>
      </c>
      <c r="P253" s="91" t="str">
        <f t="shared" si="67"/>
        <v/>
      </c>
      <c r="Q253" s="91" t="str">
        <f t="shared" si="68"/>
        <v/>
      </c>
    </row>
    <row r="254" s="38" customFormat="1" customHeight="1" spans="1:17">
      <c r="A254" s="68"/>
      <c r="B254" s="71"/>
      <c r="C254" s="73"/>
      <c r="D254" s="73"/>
      <c r="E254" s="73"/>
      <c r="F254" s="65" t="str">
        <f ca="1">IF(E254="","",gs)</f>
        <v/>
      </c>
      <c r="G254" s="66"/>
      <c r="H254" s="67" t="str">
        <f ca="1" t="shared" ref="H254:H285" si="69">IF(G254="",F254,F254*G254)</f>
        <v/>
      </c>
      <c r="I254" s="93" t="str">
        <f ca="1" t="shared" ref="I254:I285" si="70">IF(E254="","",H254)</f>
        <v/>
      </c>
      <c r="J254" s="92"/>
      <c r="K254" s="90" t="str">
        <f t="shared" si="62"/>
        <v/>
      </c>
      <c r="L254" s="91" t="str">
        <f t="shared" si="63"/>
        <v/>
      </c>
      <c r="M254" s="91" t="str">
        <f t="shared" si="64"/>
        <v/>
      </c>
      <c r="N254" s="91" t="str">
        <f t="shared" si="65"/>
        <v/>
      </c>
      <c r="O254" s="91" t="str">
        <f t="shared" si="66"/>
        <v/>
      </c>
      <c r="P254" s="91" t="str">
        <f t="shared" si="67"/>
        <v/>
      </c>
      <c r="Q254" s="91" t="str">
        <f t="shared" si="68"/>
        <v/>
      </c>
    </row>
    <row r="255" s="38" customFormat="1" customHeight="1" spans="1:17">
      <c r="A255" s="70"/>
      <c r="B255" s="71"/>
      <c r="C255" s="72"/>
      <c r="D255" s="72"/>
      <c r="E255" s="72"/>
      <c r="F255" s="65" t="str">
        <f ca="1">IF(E255="","",gs)</f>
        <v/>
      </c>
      <c r="G255" s="66"/>
      <c r="H255" s="67" t="str">
        <f ca="1" t="shared" si="69"/>
        <v/>
      </c>
      <c r="I255" s="93" t="str">
        <f ca="1" t="shared" si="70"/>
        <v/>
      </c>
      <c r="J255" s="92"/>
      <c r="K255" s="90" t="str">
        <f t="shared" si="62"/>
        <v/>
      </c>
      <c r="L255" s="91" t="str">
        <f t="shared" si="63"/>
        <v/>
      </c>
      <c r="M255" s="91" t="str">
        <f t="shared" si="64"/>
        <v/>
      </c>
      <c r="N255" s="91" t="str">
        <f t="shared" si="65"/>
        <v/>
      </c>
      <c r="O255" s="91" t="str">
        <f t="shared" si="66"/>
        <v/>
      </c>
      <c r="P255" s="91" t="str">
        <f t="shared" si="67"/>
        <v/>
      </c>
      <c r="Q255" s="91" t="str">
        <f t="shared" si="68"/>
        <v/>
      </c>
    </row>
    <row r="256" s="38" customFormat="1" customHeight="1" spans="1:17">
      <c r="A256" s="68"/>
      <c r="B256" s="71"/>
      <c r="C256" s="73"/>
      <c r="D256" s="73"/>
      <c r="E256" s="73"/>
      <c r="F256" s="65" t="str">
        <f ca="1">IF(E256="","",gs)</f>
        <v/>
      </c>
      <c r="G256" s="66"/>
      <c r="H256" s="67" t="str">
        <f ca="1" t="shared" si="69"/>
        <v/>
      </c>
      <c r="I256" s="93" t="str">
        <f ca="1" t="shared" si="70"/>
        <v/>
      </c>
      <c r="J256" s="92"/>
      <c r="K256" s="90" t="str">
        <f t="shared" si="62"/>
        <v/>
      </c>
      <c r="L256" s="91" t="str">
        <f t="shared" si="63"/>
        <v/>
      </c>
      <c r="M256" s="91" t="str">
        <f t="shared" si="64"/>
        <v/>
      </c>
      <c r="N256" s="91" t="str">
        <f t="shared" si="65"/>
        <v/>
      </c>
      <c r="O256" s="91" t="str">
        <f t="shared" si="66"/>
        <v/>
      </c>
      <c r="P256" s="91" t="str">
        <f t="shared" si="67"/>
        <v/>
      </c>
      <c r="Q256" s="91" t="str">
        <f t="shared" si="68"/>
        <v/>
      </c>
    </row>
    <row r="257" s="38" customFormat="1" customHeight="1" spans="1:17">
      <c r="A257" s="68"/>
      <c r="B257" s="71"/>
      <c r="C257" s="72"/>
      <c r="D257" s="72"/>
      <c r="E257" s="75"/>
      <c r="F257" s="65" t="str">
        <f ca="1">IF(E257="","",gs)</f>
        <v/>
      </c>
      <c r="G257" s="66"/>
      <c r="H257" s="67" t="str">
        <f ca="1" t="shared" si="69"/>
        <v/>
      </c>
      <c r="I257" s="93" t="str">
        <f ca="1" t="shared" si="70"/>
        <v/>
      </c>
      <c r="J257" s="92"/>
      <c r="K257" s="90" t="str">
        <f t="shared" si="62"/>
        <v/>
      </c>
      <c r="L257" s="91" t="str">
        <f t="shared" si="63"/>
        <v/>
      </c>
      <c r="M257" s="91" t="str">
        <f t="shared" si="64"/>
        <v/>
      </c>
      <c r="N257" s="91" t="str">
        <f t="shared" si="65"/>
        <v/>
      </c>
      <c r="O257" s="91" t="str">
        <f t="shared" si="66"/>
        <v/>
      </c>
      <c r="P257" s="91" t="str">
        <f t="shared" si="67"/>
        <v/>
      </c>
      <c r="Q257" s="91" t="str">
        <f t="shared" si="68"/>
        <v/>
      </c>
    </row>
    <row r="258" s="38" customFormat="1" customHeight="1" spans="1:17">
      <c r="A258" s="68"/>
      <c r="B258" s="64"/>
      <c r="C258" s="73"/>
      <c r="D258" s="73"/>
      <c r="E258" s="72"/>
      <c r="F258" s="65" t="str">
        <f ca="1">IF(E258="","",gs)</f>
        <v/>
      </c>
      <c r="G258" s="76"/>
      <c r="H258" s="67" t="str">
        <f ca="1" t="shared" si="69"/>
        <v/>
      </c>
      <c r="I258" s="93" t="str">
        <f ca="1" t="shared" si="70"/>
        <v/>
      </c>
      <c r="J258" s="92"/>
      <c r="K258" s="90" t="str">
        <f t="shared" si="62"/>
        <v/>
      </c>
      <c r="L258" s="91" t="str">
        <f t="shared" si="63"/>
        <v/>
      </c>
      <c r="M258" s="91" t="str">
        <f t="shared" si="64"/>
        <v/>
      </c>
      <c r="N258" s="91" t="str">
        <f t="shared" si="65"/>
        <v/>
      </c>
      <c r="O258" s="91" t="str">
        <f t="shared" si="66"/>
        <v/>
      </c>
      <c r="P258" s="91" t="str">
        <f t="shared" si="67"/>
        <v/>
      </c>
      <c r="Q258" s="91" t="str">
        <f t="shared" si="68"/>
        <v/>
      </c>
    </row>
    <row r="259" s="38" customFormat="1" customHeight="1" spans="1:17">
      <c r="A259" s="70"/>
      <c r="B259" s="64"/>
      <c r="C259" s="73"/>
      <c r="D259" s="73"/>
      <c r="E259" s="74"/>
      <c r="F259" s="65" t="str">
        <f ca="1">IF(E259="","",gs)</f>
        <v/>
      </c>
      <c r="G259" s="66"/>
      <c r="H259" s="67" t="str">
        <f ca="1" t="shared" si="69"/>
        <v/>
      </c>
      <c r="I259" s="93" t="str">
        <f ca="1" t="shared" si="70"/>
        <v/>
      </c>
      <c r="J259" s="92"/>
      <c r="K259" s="90" t="str">
        <f t="shared" si="62"/>
        <v/>
      </c>
      <c r="L259" s="91" t="str">
        <f t="shared" si="63"/>
        <v/>
      </c>
      <c r="M259" s="91" t="str">
        <f t="shared" si="64"/>
        <v/>
      </c>
      <c r="N259" s="91" t="str">
        <f t="shared" si="65"/>
        <v/>
      </c>
      <c r="O259" s="91" t="str">
        <f t="shared" si="66"/>
        <v/>
      </c>
      <c r="P259" s="91" t="str">
        <f t="shared" si="67"/>
        <v/>
      </c>
      <c r="Q259" s="91" t="str">
        <f t="shared" si="68"/>
        <v/>
      </c>
    </row>
    <row r="260" s="38" customFormat="1" customHeight="1" spans="1:17">
      <c r="A260" s="78"/>
      <c r="B260" s="64"/>
      <c r="C260" s="73"/>
      <c r="D260" s="73"/>
      <c r="E260" s="73"/>
      <c r="F260" s="65" t="str">
        <f ca="1">IF(E260="","",gs)</f>
        <v/>
      </c>
      <c r="G260" s="66"/>
      <c r="H260" s="67" t="str">
        <f ca="1" t="shared" si="69"/>
        <v/>
      </c>
      <c r="I260" s="93" t="str">
        <f ca="1" t="shared" si="70"/>
        <v/>
      </c>
      <c r="J260" s="92"/>
      <c r="K260" s="90" t="str">
        <f t="shared" si="62"/>
        <v/>
      </c>
      <c r="L260" s="91" t="str">
        <f t="shared" si="63"/>
        <v/>
      </c>
      <c r="M260" s="91" t="str">
        <f t="shared" si="64"/>
        <v/>
      </c>
      <c r="N260" s="91" t="str">
        <f t="shared" si="65"/>
        <v/>
      </c>
      <c r="O260" s="91" t="str">
        <f t="shared" si="66"/>
        <v/>
      </c>
      <c r="P260" s="91" t="str">
        <f t="shared" si="67"/>
        <v/>
      </c>
      <c r="Q260" s="91" t="str">
        <f t="shared" si="68"/>
        <v/>
      </c>
    </row>
    <row r="261" s="38" customFormat="1" customHeight="1" spans="1:17">
      <c r="A261" s="70"/>
      <c r="B261" s="64"/>
      <c r="C261" s="73"/>
      <c r="D261" s="73"/>
      <c r="E261" s="72"/>
      <c r="F261" s="65" t="str">
        <f ca="1">IF(E261="","",gs)</f>
        <v/>
      </c>
      <c r="G261" s="66"/>
      <c r="H261" s="67" t="str">
        <f ca="1" t="shared" si="69"/>
        <v/>
      </c>
      <c r="I261" s="93" t="str">
        <f ca="1" t="shared" si="70"/>
        <v/>
      </c>
      <c r="J261" s="92"/>
      <c r="K261" s="90" t="str">
        <f t="shared" si="62"/>
        <v/>
      </c>
      <c r="L261" s="91" t="str">
        <f t="shared" si="63"/>
        <v/>
      </c>
      <c r="M261" s="91" t="str">
        <f t="shared" si="64"/>
        <v/>
      </c>
      <c r="N261" s="91" t="str">
        <f t="shared" si="65"/>
        <v/>
      </c>
      <c r="O261" s="91" t="str">
        <f t="shared" si="66"/>
        <v/>
      </c>
      <c r="P261" s="91" t="str">
        <f t="shared" si="67"/>
        <v/>
      </c>
      <c r="Q261" s="91" t="str">
        <f t="shared" si="68"/>
        <v/>
      </c>
    </row>
    <row r="262" s="38" customFormat="1" customHeight="1" spans="1:17">
      <c r="A262" s="68"/>
      <c r="B262" s="64"/>
      <c r="C262" s="73"/>
      <c r="D262" s="73"/>
      <c r="E262" s="75"/>
      <c r="F262" s="65" t="str">
        <f ca="1">IF(E262="","",gs)</f>
        <v/>
      </c>
      <c r="G262" s="66"/>
      <c r="H262" s="67" t="str">
        <f ca="1" t="shared" si="69"/>
        <v/>
      </c>
      <c r="I262" s="93" t="str">
        <f ca="1" t="shared" si="70"/>
        <v/>
      </c>
      <c r="J262" s="92"/>
      <c r="K262" s="90" t="str">
        <f t="shared" si="62"/>
        <v/>
      </c>
      <c r="L262" s="91" t="str">
        <f t="shared" si="63"/>
        <v/>
      </c>
      <c r="M262" s="91" t="str">
        <f t="shared" si="64"/>
        <v/>
      </c>
      <c r="N262" s="91" t="str">
        <f t="shared" si="65"/>
        <v/>
      </c>
      <c r="O262" s="91" t="str">
        <f t="shared" si="66"/>
        <v/>
      </c>
      <c r="P262" s="91" t="str">
        <f t="shared" si="67"/>
        <v/>
      </c>
      <c r="Q262" s="91" t="str">
        <f t="shared" si="68"/>
        <v/>
      </c>
    </row>
    <row r="263" s="38" customFormat="1" customHeight="1" spans="1:17">
      <c r="A263" s="68"/>
      <c r="B263" s="64"/>
      <c r="C263" s="73"/>
      <c r="D263" s="73"/>
      <c r="E263" s="72"/>
      <c r="F263" s="65" t="str">
        <f ca="1">IF(E263="","",gs)</f>
        <v/>
      </c>
      <c r="G263" s="66"/>
      <c r="H263" s="67" t="str">
        <f ca="1" t="shared" si="69"/>
        <v/>
      </c>
      <c r="I263" s="93" t="str">
        <f ca="1" t="shared" si="70"/>
        <v/>
      </c>
      <c r="J263" s="92"/>
      <c r="K263" s="90" t="str">
        <f t="shared" si="62"/>
        <v/>
      </c>
      <c r="L263" s="91" t="str">
        <f t="shared" si="63"/>
        <v/>
      </c>
      <c r="M263" s="91" t="str">
        <f t="shared" si="64"/>
        <v/>
      </c>
      <c r="N263" s="91" t="str">
        <f t="shared" si="65"/>
        <v/>
      </c>
      <c r="O263" s="91" t="str">
        <f t="shared" si="66"/>
        <v/>
      </c>
      <c r="P263" s="91" t="str">
        <f t="shared" si="67"/>
        <v/>
      </c>
      <c r="Q263" s="91" t="str">
        <f t="shared" si="68"/>
        <v/>
      </c>
    </row>
    <row r="264" s="38" customFormat="1" customHeight="1" spans="1:17">
      <c r="A264" s="70"/>
      <c r="B264" s="64"/>
      <c r="C264" s="73"/>
      <c r="D264" s="73"/>
      <c r="E264" s="74"/>
      <c r="F264" s="65" t="str">
        <f ca="1">IF(E264="","",gs)</f>
        <v/>
      </c>
      <c r="G264" s="66"/>
      <c r="H264" s="67" t="str">
        <f ca="1" t="shared" si="69"/>
        <v/>
      </c>
      <c r="I264" s="93" t="str">
        <f ca="1" t="shared" si="70"/>
        <v/>
      </c>
      <c r="J264" s="92"/>
      <c r="K264" s="90" t="str">
        <f t="shared" si="62"/>
        <v/>
      </c>
      <c r="L264" s="91" t="str">
        <f t="shared" si="63"/>
        <v/>
      </c>
      <c r="M264" s="91" t="str">
        <f t="shared" si="64"/>
        <v/>
      </c>
      <c r="N264" s="91" t="str">
        <f t="shared" si="65"/>
        <v/>
      </c>
      <c r="O264" s="91" t="str">
        <f t="shared" si="66"/>
        <v/>
      </c>
      <c r="P264" s="91" t="str">
        <f t="shared" si="67"/>
        <v/>
      </c>
      <c r="Q264" s="91" t="str">
        <f t="shared" si="68"/>
        <v/>
      </c>
    </row>
    <row r="265" s="38" customFormat="1" customHeight="1" spans="1:17">
      <c r="A265" s="68"/>
      <c r="B265" s="64"/>
      <c r="C265" s="72"/>
      <c r="D265" s="72"/>
      <c r="E265" s="73"/>
      <c r="F265" s="65" t="str">
        <f ca="1">IF(E265="","",gs)</f>
        <v/>
      </c>
      <c r="G265" s="66"/>
      <c r="H265" s="67" t="str">
        <f ca="1" t="shared" si="69"/>
        <v/>
      </c>
      <c r="I265" s="93" t="str">
        <f ca="1" t="shared" si="70"/>
        <v/>
      </c>
      <c r="J265" s="92"/>
      <c r="K265" s="90" t="str">
        <f t="shared" si="62"/>
        <v/>
      </c>
      <c r="L265" s="91" t="str">
        <f t="shared" si="63"/>
        <v/>
      </c>
      <c r="M265" s="91" t="str">
        <f t="shared" si="64"/>
        <v/>
      </c>
      <c r="N265" s="91" t="str">
        <f t="shared" si="65"/>
        <v/>
      </c>
      <c r="O265" s="91" t="str">
        <f t="shared" si="66"/>
        <v/>
      </c>
      <c r="P265" s="91" t="str">
        <f t="shared" si="67"/>
        <v/>
      </c>
      <c r="Q265" s="91" t="str">
        <f t="shared" si="68"/>
        <v/>
      </c>
    </row>
    <row r="266" s="38" customFormat="1" customHeight="1" spans="1:17">
      <c r="A266" s="70"/>
      <c r="B266" s="64"/>
      <c r="C266" s="72"/>
      <c r="D266" s="72"/>
      <c r="E266" s="72"/>
      <c r="F266" s="65" t="str">
        <f ca="1">IF(E266="","",gs)</f>
        <v/>
      </c>
      <c r="G266" s="66"/>
      <c r="H266" s="67" t="str">
        <f ca="1" t="shared" si="69"/>
        <v/>
      </c>
      <c r="I266" s="93" t="str">
        <f ca="1" t="shared" si="70"/>
        <v/>
      </c>
      <c r="J266" s="92"/>
      <c r="K266" s="90" t="str">
        <f t="shared" si="62"/>
        <v/>
      </c>
      <c r="L266" s="91" t="str">
        <f t="shared" si="63"/>
        <v/>
      </c>
      <c r="M266" s="91" t="str">
        <f t="shared" si="64"/>
        <v/>
      </c>
      <c r="N266" s="91" t="str">
        <f t="shared" si="65"/>
        <v/>
      </c>
      <c r="O266" s="91" t="str">
        <f t="shared" si="66"/>
        <v/>
      </c>
      <c r="P266" s="91" t="str">
        <f t="shared" si="67"/>
        <v/>
      </c>
      <c r="Q266" s="91" t="str">
        <f t="shared" si="68"/>
        <v/>
      </c>
    </row>
    <row r="267" s="38" customFormat="1" customHeight="1" spans="1:17">
      <c r="A267" s="68"/>
      <c r="B267" s="64"/>
      <c r="C267" s="73"/>
      <c r="D267" s="73"/>
      <c r="E267" s="72"/>
      <c r="F267" s="65" t="str">
        <f ca="1">IF(E267="","",gs)</f>
        <v/>
      </c>
      <c r="G267" s="66"/>
      <c r="H267" s="67" t="str">
        <f ca="1" t="shared" si="69"/>
        <v/>
      </c>
      <c r="I267" s="93" t="str">
        <f ca="1" t="shared" si="70"/>
        <v/>
      </c>
      <c r="J267" s="92"/>
      <c r="K267" s="90" t="str">
        <f t="shared" si="62"/>
        <v/>
      </c>
      <c r="L267" s="91" t="str">
        <f t="shared" si="63"/>
        <v/>
      </c>
      <c r="M267" s="91" t="str">
        <f t="shared" si="64"/>
        <v/>
      </c>
      <c r="N267" s="91" t="str">
        <f t="shared" si="65"/>
        <v/>
      </c>
      <c r="O267" s="91" t="str">
        <f t="shared" si="66"/>
        <v/>
      </c>
      <c r="P267" s="91" t="str">
        <f t="shared" si="67"/>
        <v/>
      </c>
      <c r="Q267" s="91" t="str">
        <f t="shared" si="68"/>
        <v/>
      </c>
    </row>
    <row r="268" s="38" customFormat="1" customHeight="1" spans="1:17">
      <c r="A268" s="70"/>
      <c r="B268" s="64"/>
      <c r="C268" s="73"/>
      <c r="D268" s="73"/>
      <c r="E268" s="74"/>
      <c r="F268" s="65" t="str">
        <f ca="1">IF(E268="","",gs)</f>
        <v/>
      </c>
      <c r="G268" s="66"/>
      <c r="H268" s="67" t="str">
        <f ca="1" t="shared" si="69"/>
        <v/>
      </c>
      <c r="I268" s="93" t="str">
        <f ca="1" t="shared" si="70"/>
        <v/>
      </c>
      <c r="J268" s="92"/>
      <c r="K268" s="90" t="str">
        <f t="shared" si="62"/>
        <v/>
      </c>
      <c r="L268" s="91" t="str">
        <f t="shared" si="63"/>
        <v/>
      </c>
      <c r="M268" s="91" t="str">
        <f t="shared" si="64"/>
        <v/>
      </c>
      <c r="N268" s="91" t="str">
        <f t="shared" si="65"/>
        <v/>
      </c>
      <c r="O268" s="91" t="str">
        <f t="shared" si="66"/>
        <v/>
      </c>
      <c r="P268" s="91" t="str">
        <f t="shared" si="67"/>
        <v/>
      </c>
      <c r="Q268" s="91" t="str">
        <f t="shared" si="68"/>
        <v/>
      </c>
    </row>
    <row r="269" s="38" customFormat="1" customHeight="1" spans="1:17">
      <c r="A269" s="68"/>
      <c r="B269" s="64"/>
      <c r="C269" s="72"/>
      <c r="D269" s="72"/>
      <c r="E269" s="73"/>
      <c r="F269" s="65" t="str">
        <f ca="1">IF(E269="","",gs)</f>
        <v/>
      </c>
      <c r="G269" s="66"/>
      <c r="H269" s="67" t="str">
        <f ca="1" t="shared" si="69"/>
        <v/>
      </c>
      <c r="I269" s="93" t="str">
        <f ca="1" t="shared" si="70"/>
        <v/>
      </c>
      <c r="J269" s="92"/>
      <c r="K269" s="90" t="str">
        <f t="shared" si="62"/>
        <v/>
      </c>
      <c r="L269" s="91" t="str">
        <f t="shared" si="63"/>
        <v/>
      </c>
      <c r="M269" s="91" t="str">
        <f t="shared" si="64"/>
        <v/>
      </c>
      <c r="N269" s="91" t="str">
        <f t="shared" si="65"/>
        <v/>
      </c>
      <c r="O269" s="91" t="str">
        <f t="shared" si="66"/>
        <v/>
      </c>
      <c r="P269" s="91" t="str">
        <f t="shared" si="67"/>
        <v/>
      </c>
      <c r="Q269" s="91" t="str">
        <f t="shared" si="68"/>
        <v/>
      </c>
    </row>
    <row r="270" s="38" customFormat="1" customHeight="1" spans="1:17">
      <c r="A270" s="70"/>
      <c r="B270" s="64"/>
      <c r="C270" s="72"/>
      <c r="D270" s="72"/>
      <c r="E270" s="72"/>
      <c r="F270" s="65" t="str">
        <f ca="1">IF(E270="","",gs)</f>
        <v/>
      </c>
      <c r="G270" s="66"/>
      <c r="H270" s="67" t="str">
        <f ca="1" t="shared" si="69"/>
        <v/>
      </c>
      <c r="I270" s="93" t="str">
        <f ca="1" t="shared" si="70"/>
        <v/>
      </c>
      <c r="J270" s="92"/>
      <c r="K270" s="90" t="str">
        <f t="shared" si="62"/>
        <v/>
      </c>
      <c r="L270" s="91" t="str">
        <f t="shared" si="63"/>
        <v/>
      </c>
      <c r="M270" s="91" t="str">
        <f t="shared" si="64"/>
        <v/>
      </c>
      <c r="N270" s="91" t="str">
        <f t="shared" si="65"/>
        <v/>
      </c>
      <c r="O270" s="91" t="str">
        <f t="shared" si="66"/>
        <v/>
      </c>
      <c r="P270" s="91" t="str">
        <f t="shared" si="67"/>
        <v/>
      </c>
      <c r="Q270" s="91" t="str">
        <f t="shared" si="68"/>
        <v/>
      </c>
    </row>
    <row r="271" s="38" customFormat="1" customHeight="1" spans="1:17">
      <c r="A271" s="70"/>
      <c r="B271" s="64"/>
      <c r="C271" s="72"/>
      <c r="D271" s="72"/>
      <c r="E271" s="72"/>
      <c r="F271" s="65" t="str">
        <f ca="1">IF(E271="","",gs)</f>
        <v/>
      </c>
      <c r="G271" s="66"/>
      <c r="H271" s="67" t="str">
        <f ca="1" t="shared" si="69"/>
        <v/>
      </c>
      <c r="I271" s="93" t="str">
        <f ca="1" t="shared" si="70"/>
        <v/>
      </c>
      <c r="J271" s="92"/>
      <c r="K271" s="90" t="str">
        <f t="shared" si="62"/>
        <v/>
      </c>
      <c r="L271" s="91" t="str">
        <f t="shared" si="63"/>
        <v/>
      </c>
      <c r="M271" s="91" t="str">
        <f t="shared" si="64"/>
        <v/>
      </c>
      <c r="N271" s="91" t="str">
        <f t="shared" si="65"/>
        <v/>
      </c>
      <c r="O271" s="91" t="str">
        <f t="shared" si="66"/>
        <v/>
      </c>
      <c r="P271" s="91" t="str">
        <f t="shared" si="67"/>
        <v/>
      </c>
      <c r="Q271" s="91" t="str">
        <f t="shared" si="68"/>
        <v/>
      </c>
    </row>
    <row r="272" s="38" customFormat="1" customHeight="1" spans="1:17">
      <c r="A272" s="68"/>
      <c r="B272" s="64"/>
      <c r="C272" s="73"/>
      <c r="D272" s="73"/>
      <c r="E272" s="72"/>
      <c r="F272" s="65" t="str">
        <f ca="1">IF(E272="","",gs)</f>
        <v/>
      </c>
      <c r="G272" s="66"/>
      <c r="H272" s="67" t="str">
        <f ca="1" t="shared" si="69"/>
        <v/>
      </c>
      <c r="I272" s="93" t="str">
        <f ca="1" t="shared" si="70"/>
        <v/>
      </c>
      <c r="J272" s="92"/>
      <c r="K272" s="90" t="str">
        <f t="shared" si="62"/>
        <v/>
      </c>
      <c r="L272" s="91" t="str">
        <f t="shared" si="63"/>
        <v/>
      </c>
      <c r="M272" s="91" t="str">
        <f t="shared" si="64"/>
        <v/>
      </c>
      <c r="N272" s="91" t="str">
        <f t="shared" si="65"/>
        <v/>
      </c>
      <c r="O272" s="91" t="str">
        <f t="shared" si="66"/>
        <v/>
      </c>
      <c r="P272" s="91" t="str">
        <f t="shared" si="67"/>
        <v/>
      </c>
      <c r="Q272" s="91" t="str">
        <f t="shared" si="68"/>
        <v/>
      </c>
    </row>
    <row r="273" s="38" customFormat="1" customHeight="1" spans="1:17">
      <c r="A273" s="70"/>
      <c r="B273" s="64"/>
      <c r="C273" s="73"/>
      <c r="D273" s="73"/>
      <c r="E273" s="74"/>
      <c r="F273" s="65" t="str">
        <f ca="1">IF(E273="","",gs)</f>
        <v/>
      </c>
      <c r="G273" s="66"/>
      <c r="H273" s="67" t="str">
        <f ca="1" t="shared" si="69"/>
        <v/>
      </c>
      <c r="I273" s="93" t="str">
        <f ca="1" t="shared" si="70"/>
        <v/>
      </c>
      <c r="J273" s="92"/>
      <c r="K273" s="90" t="str">
        <f t="shared" si="62"/>
        <v/>
      </c>
      <c r="L273" s="91" t="str">
        <f t="shared" si="63"/>
        <v/>
      </c>
      <c r="M273" s="91" t="str">
        <f t="shared" si="64"/>
        <v/>
      </c>
      <c r="N273" s="91" t="str">
        <f t="shared" si="65"/>
        <v/>
      </c>
      <c r="O273" s="91" t="str">
        <f t="shared" si="66"/>
        <v/>
      </c>
      <c r="P273" s="91" t="str">
        <f t="shared" si="67"/>
        <v/>
      </c>
      <c r="Q273" s="91" t="str">
        <f t="shared" si="68"/>
        <v/>
      </c>
    </row>
    <row r="274" s="38" customFormat="1" customHeight="1" spans="1:17">
      <c r="A274" s="68"/>
      <c r="B274" s="64"/>
      <c r="C274" s="72"/>
      <c r="D274" s="72"/>
      <c r="E274" s="73"/>
      <c r="F274" s="65" t="str">
        <f ca="1">IF(E274="","",gs)</f>
        <v/>
      </c>
      <c r="G274" s="66"/>
      <c r="H274" s="67" t="str">
        <f ca="1" t="shared" si="69"/>
        <v/>
      </c>
      <c r="I274" s="93" t="str">
        <f ca="1" t="shared" si="70"/>
        <v/>
      </c>
      <c r="J274" s="92"/>
      <c r="K274" s="90" t="str">
        <f t="shared" si="62"/>
        <v/>
      </c>
      <c r="L274" s="91" t="str">
        <f t="shared" si="63"/>
        <v/>
      </c>
      <c r="M274" s="91" t="str">
        <f t="shared" si="64"/>
        <v/>
      </c>
      <c r="N274" s="91" t="str">
        <f t="shared" si="65"/>
        <v/>
      </c>
      <c r="O274" s="91" t="str">
        <f t="shared" si="66"/>
        <v/>
      </c>
      <c r="P274" s="91" t="str">
        <f t="shared" si="67"/>
        <v/>
      </c>
      <c r="Q274" s="91" t="str">
        <f t="shared" si="68"/>
        <v/>
      </c>
    </row>
    <row r="275" s="38" customFormat="1" customHeight="1" spans="1:17">
      <c r="A275" s="63"/>
      <c r="B275" s="64"/>
      <c r="C275" s="72"/>
      <c r="D275" s="72"/>
      <c r="E275" s="73"/>
      <c r="F275" s="65" t="str">
        <f ca="1">IF(E275="","",gs)</f>
        <v/>
      </c>
      <c r="G275" s="66"/>
      <c r="H275" s="67" t="str">
        <f ca="1" t="shared" si="69"/>
        <v/>
      </c>
      <c r="I275" s="93" t="str">
        <f ca="1" t="shared" si="70"/>
        <v/>
      </c>
      <c r="J275" s="92"/>
      <c r="K275" s="90" t="str">
        <f t="shared" si="62"/>
        <v/>
      </c>
      <c r="L275" s="91" t="str">
        <f t="shared" si="63"/>
        <v/>
      </c>
      <c r="M275" s="91" t="str">
        <f t="shared" si="64"/>
        <v/>
      </c>
      <c r="N275" s="91" t="str">
        <f t="shared" si="65"/>
        <v/>
      </c>
      <c r="O275" s="91" t="str">
        <f t="shared" si="66"/>
        <v/>
      </c>
      <c r="P275" s="91" t="str">
        <f t="shared" si="67"/>
        <v/>
      </c>
      <c r="Q275" s="91" t="str">
        <f t="shared" si="68"/>
        <v/>
      </c>
    </row>
    <row r="276" s="38" customFormat="1" customHeight="1" spans="1:17">
      <c r="A276" s="68"/>
      <c r="B276" s="64"/>
      <c r="C276" s="73"/>
      <c r="D276" s="73"/>
      <c r="E276" s="72"/>
      <c r="F276" s="65" t="str">
        <f ca="1">IF(E276="","",gs)</f>
        <v/>
      </c>
      <c r="G276" s="66"/>
      <c r="H276" s="67" t="str">
        <f ca="1" t="shared" si="69"/>
        <v/>
      </c>
      <c r="I276" s="93" t="str">
        <f ca="1" t="shared" si="70"/>
        <v/>
      </c>
      <c r="J276" s="92"/>
      <c r="K276" s="90" t="str">
        <f t="shared" si="62"/>
        <v/>
      </c>
      <c r="L276" s="91" t="str">
        <f t="shared" si="63"/>
        <v/>
      </c>
      <c r="M276" s="91" t="str">
        <f t="shared" si="64"/>
        <v/>
      </c>
      <c r="N276" s="91" t="str">
        <f t="shared" si="65"/>
        <v/>
      </c>
      <c r="O276" s="91" t="str">
        <f t="shared" si="66"/>
        <v/>
      </c>
      <c r="P276" s="91" t="str">
        <f t="shared" si="67"/>
        <v/>
      </c>
      <c r="Q276" s="91" t="str">
        <f t="shared" si="68"/>
        <v/>
      </c>
    </row>
    <row r="277" s="38" customFormat="1" customHeight="1" spans="1:17">
      <c r="A277" s="70"/>
      <c r="B277" s="64"/>
      <c r="C277" s="73"/>
      <c r="D277" s="73"/>
      <c r="E277" s="74"/>
      <c r="F277" s="65" t="str">
        <f ca="1">IF(E277="","",gs)</f>
        <v/>
      </c>
      <c r="G277" s="66"/>
      <c r="H277" s="67" t="str">
        <f ca="1" t="shared" si="69"/>
        <v/>
      </c>
      <c r="I277" s="93" t="str">
        <f ca="1" t="shared" si="70"/>
        <v/>
      </c>
      <c r="J277" s="92"/>
      <c r="K277" s="90" t="str">
        <f t="shared" si="62"/>
        <v/>
      </c>
      <c r="L277" s="91" t="str">
        <f t="shared" si="63"/>
        <v/>
      </c>
      <c r="M277" s="91" t="str">
        <f t="shared" si="64"/>
        <v/>
      </c>
      <c r="N277" s="91" t="str">
        <f t="shared" si="65"/>
        <v/>
      </c>
      <c r="O277" s="91" t="str">
        <f t="shared" si="66"/>
        <v/>
      </c>
      <c r="P277" s="91" t="str">
        <f t="shared" si="67"/>
        <v/>
      </c>
      <c r="Q277" s="91" t="str">
        <f t="shared" si="68"/>
        <v/>
      </c>
    </row>
    <row r="278" s="38" customFormat="1" customHeight="1" spans="1:17">
      <c r="A278" s="68"/>
      <c r="B278" s="64"/>
      <c r="C278" s="72"/>
      <c r="D278" s="72"/>
      <c r="E278" s="72"/>
      <c r="F278" s="65" t="str">
        <f ca="1">IF(E278="","",gs)</f>
        <v/>
      </c>
      <c r="G278" s="66"/>
      <c r="H278" s="67" t="str">
        <f ca="1" t="shared" si="69"/>
        <v/>
      </c>
      <c r="I278" s="93" t="str">
        <f ca="1" t="shared" si="70"/>
        <v/>
      </c>
      <c r="J278" s="92"/>
      <c r="K278" s="90" t="str">
        <f t="shared" si="62"/>
        <v/>
      </c>
      <c r="L278" s="91" t="str">
        <f t="shared" si="63"/>
        <v/>
      </c>
      <c r="M278" s="91" t="str">
        <f t="shared" si="64"/>
        <v/>
      </c>
      <c r="N278" s="91" t="str">
        <f t="shared" si="65"/>
        <v/>
      </c>
      <c r="O278" s="91" t="str">
        <f t="shared" si="66"/>
        <v/>
      </c>
      <c r="P278" s="91" t="str">
        <f t="shared" si="67"/>
        <v/>
      </c>
      <c r="Q278" s="91" t="str">
        <f t="shared" si="68"/>
        <v/>
      </c>
    </row>
    <row r="279" s="38" customFormat="1" customHeight="1" spans="1:17">
      <c r="A279" s="70"/>
      <c r="B279" s="64"/>
      <c r="C279" s="72"/>
      <c r="D279" s="72"/>
      <c r="E279" s="72"/>
      <c r="F279" s="65" t="str">
        <f ca="1">IF(E279="","",gs)</f>
        <v/>
      </c>
      <c r="G279" s="66"/>
      <c r="H279" s="67" t="str">
        <f ca="1" t="shared" si="69"/>
        <v/>
      </c>
      <c r="I279" s="93" t="str">
        <f ca="1" t="shared" si="70"/>
        <v/>
      </c>
      <c r="J279" s="92"/>
      <c r="K279" s="90" t="str">
        <f t="shared" si="62"/>
        <v/>
      </c>
      <c r="L279" s="91" t="str">
        <f t="shared" si="63"/>
        <v/>
      </c>
      <c r="M279" s="91" t="str">
        <f t="shared" si="64"/>
        <v/>
      </c>
      <c r="N279" s="91" t="str">
        <f t="shared" si="65"/>
        <v/>
      </c>
      <c r="O279" s="91" t="str">
        <f t="shared" si="66"/>
        <v/>
      </c>
      <c r="P279" s="91" t="str">
        <f t="shared" si="67"/>
        <v/>
      </c>
      <c r="Q279" s="91" t="str">
        <f t="shared" si="68"/>
        <v/>
      </c>
    </row>
    <row r="280" s="38" customFormat="1" customHeight="1" spans="1:17">
      <c r="A280" s="70"/>
      <c r="B280" s="64"/>
      <c r="C280" s="72"/>
      <c r="D280" s="72"/>
      <c r="E280" s="72"/>
      <c r="F280" s="65" t="str">
        <f ca="1">IF(E280="","",gs)</f>
        <v/>
      </c>
      <c r="G280" s="66"/>
      <c r="H280" s="67" t="str">
        <f ca="1" t="shared" si="69"/>
        <v/>
      </c>
      <c r="I280" s="93" t="str">
        <f ca="1" t="shared" si="70"/>
        <v/>
      </c>
      <c r="J280" s="92"/>
      <c r="K280" s="90" t="str">
        <f t="shared" si="62"/>
        <v/>
      </c>
      <c r="L280" s="91" t="str">
        <f t="shared" si="63"/>
        <v/>
      </c>
      <c r="M280" s="91" t="str">
        <f t="shared" si="64"/>
        <v/>
      </c>
      <c r="N280" s="91" t="str">
        <f t="shared" si="65"/>
        <v/>
      </c>
      <c r="O280" s="91" t="str">
        <f t="shared" si="66"/>
        <v/>
      </c>
      <c r="P280" s="91" t="str">
        <f t="shared" si="67"/>
        <v/>
      </c>
      <c r="Q280" s="91" t="str">
        <f t="shared" si="68"/>
        <v/>
      </c>
    </row>
    <row r="281" s="38" customFormat="1" customHeight="1" spans="1:17">
      <c r="A281" s="70"/>
      <c r="B281" s="64"/>
      <c r="C281" s="73"/>
      <c r="D281" s="73"/>
      <c r="E281" s="72"/>
      <c r="F281" s="65" t="str">
        <f ca="1">IF(E281="","",gs)</f>
        <v/>
      </c>
      <c r="G281" s="66"/>
      <c r="H281" s="67" t="str">
        <f ca="1" t="shared" si="69"/>
        <v/>
      </c>
      <c r="I281" s="93" t="str">
        <f ca="1" t="shared" si="70"/>
        <v/>
      </c>
      <c r="J281" s="92"/>
      <c r="K281" s="90" t="str">
        <f t="shared" si="62"/>
        <v/>
      </c>
      <c r="L281" s="91" t="str">
        <f t="shared" si="63"/>
        <v/>
      </c>
      <c r="M281" s="91" t="str">
        <f t="shared" si="64"/>
        <v/>
      </c>
      <c r="N281" s="91" t="str">
        <f t="shared" si="65"/>
        <v/>
      </c>
      <c r="O281" s="91" t="str">
        <f t="shared" si="66"/>
        <v/>
      </c>
      <c r="P281" s="91" t="str">
        <f t="shared" si="67"/>
        <v/>
      </c>
      <c r="Q281" s="91" t="str">
        <f t="shared" si="68"/>
        <v/>
      </c>
    </row>
    <row r="282" s="38" customFormat="1" customHeight="1" spans="1:17">
      <c r="A282" s="63"/>
      <c r="B282" s="64"/>
      <c r="C282" s="72"/>
      <c r="D282" s="72"/>
      <c r="E282" s="72"/>
      <c r="F282" s="65" t="str">
        <f ca="1">IF(E282="","",gs)</f>
        <v/>
      </c>
      <c r="G282" s="66"/>
      <c r="H282" s="67" t="str">
        <f ca="1" t="shared" si="69"/>
        <v/>
      </c>
      <c r="I282" s="93" t="str">
        <f ca="1" t="shared" si="70"/>
        <v/>
      </c>
      <c r="J282" s="92"/>
      <c r="K282" s="90" t="str">
        <f t="shared" si="62"/>
        <v/>
      </c>
      <c r="L282" s="91" t="str">
        <f t="shared" si="63"/>
        <v/>
      </c>
      <c r="M282" s="91" t="str">
        <f t="shared" si="64"/>
        <v/>
      </c>
      <c r="N282" s="91" t="str">
        <f t="shared" si="65"/>
        <v/>
      </c>
      <c r="O282" s="91" t="str">
        <f t="shared" si="66"/>
        <v/>
      </c>
      <c r="P282" s="91" t="str">
        <f t="shared" si="67"/>
        <v/>
      </c>
      <c r="Q282" s="91" t="str">
        <f t="shared" si="68"/>
        <v/>
      </c>
    </row>
    <row r="283" s="38" customFormat="1" customHeight="1" spans="1:17">
      <c r="A283" s="68"/>
      <c r="B283" s="64"/>
      <c r="C283" s="73"/>
      <c r="D283" s="73"/>
      <c r="E283" s="72"/>
      <c r="F283" s="65" t="str">
        <f ca="1">IF(E283="","",gs)</f>
        <v/>
      </c>
      <c r="G283" s="66"/>
      <c r="H283" s="67" t="str">
        <f ca="1" t="shared" si="69"/>
        <v/>
      </c>
      <c r="I283" s="93" t="str">
        <f ca="1" t="shared" si="70"/>
        <v/>
      </c>
      <c r="J283" s="92"/>
      <c r="K283" s="90" t="str">
        <f t="shared" si="62"/>
        <v/>
      </c>
      <c r="L283" s="91" t="str">
        <f t="shared" si="63"/>
        <v/>
      </c>
      <c r="M283" s="91" t="str">
        <f t="shared" si="64"/>
        <v/>
      </c>
      <c r="N283" s="91" t="str">
        <f t="shared" si="65"/>
        <v/>
      </c>
      <c r="O283" s="91" t="str">
        <f t="shared" si="66"/>
        <v/>
      </c>
      <c r="P283" s="91" t="str">
        <f t="shared" si="67"/>
        <v/>
      </c>
      <c r="Q283" s="91" t="str">
        <f t="shared" si="68"/>
        <v/>
      </c>
    </row>
    <row r="284" s="38" customFormat="1" customHeight="1" spans="1:17">
      <c r="A284" s="70"/>
      <c r="B284" s="64"/>
      <c r="C284" s="73"/>
      <c r="D284" s="73"/>
      <c r="E284" s="74"/>
      <c r="F284" s="65" t="str">
        <f ca="1">IF(E284="","",gs)</f>
        <v/>
      </c>
      <c r="G284" s="66"/>
      <c r="H284" s="67" t="str">
        <f ca="1" t="shared" si="69"/>
        <v/>
      </c>
      <c r="I284" s="93" t="str">
        <f ca="1" t="shared" si="70"/>
        <v/>
      </c>
      <c r="J284" s="92"/>
      <c r="K284" s="90" t="str">
        <f t="shared" ref="K284:K313" si="71">IF(B284=$K$3,C284,"")</f>
        <v/>
      </c>
      <c r="L284" s="91" t="str">
        <f t="shared" ref="L284:L313" si="72">IF(B284=$L$3,C284,"")</f>
        <v/>
      </c>
      <c r="M284" s="91" t="str">
        <f t="shared" ref="M284:M313" si="73">IF(B284=$M$3,C284,"")</f>
        <v/>
      </c>
      <c r="N284" s="91" t="str">
        <f t="shared" ref="N284:N313" si="74">IF(B284=$N$3,C284,"")</f>
        <v/>
      </c>
      <c r="O284" s="91" t="str">
        <f t="shared" ref="O284:O313" si="75">IF(B284=$O$3,C284,"")</f>
        <v/>
      </c>
      <c r="P284" s="91" t="str">
        <f t="shared" ref="P284:P313" si="76">IF(B284=$P$3,C284,"")</f>
        <v/>
      </c>
      <c r="Q284" s="91" t="str">
        <f t="shared" ref="Q284:Q313" si="77">IF(B284=$Q$3,C284,"")</f>
        <v/>
      </c>
    </row>
    <row r="285" s="38" customFormat="1" customHeight="1" spans="1:17">
      <c r="A285" s="68"/>
      <c r="B285" s="71"/>
      <c r="C285" s="72"/>
      <c r="D285" s="72"/>
      <c r="E285" s="73"/>
      <c r="F285" s="65" t="str">
        <f ca="1">IF(E285="","",gs)</f>
        <v/>
      </c>
      <c r="G285" s="66"/>
      <c r="H285" s="67" t="str">
        <f ca="1" t="shared" si="69"/>
        <v/>
      </c>
      <c r="I285" s="93" t="str">
        <f ca="1" t="shared" si="70"/>
        <v/>
      </c>
      <c r="J285" s="92"/>
      <c r="K285" s="90" t="str">
        <f t="shared" si="71"/>
        <v/>
      </c>
      <c r="L285" s="91" t="str">
        <f t="shared" si="72"/>
        <v/>
      </c>
      <c r="M285" s="91" t="str">
        <f t="shared" si="73"/>
        <v/>
      </c>
      <c r="N285" s="91" t="str">
        <f t="shared" si="74"/>
        <v/>
      </c>
      <c r="O285" s="91" t="str">
        <f t="shared" si="75"/>
        <v/>
      </c>
      <c r="P285" s="91" t="str">
        <f t="shared" si="76"/>
        <v/>
      </c>
      <c r="Q285" s="91" t="str">
        <f t="shared" si="77"/>
        <v/>
      </c>
    </row>
    <row r="286" s="38" customFormat="1" customHeight="1" spans="1:17">
      <c r="A286" s="68"/>
      <c r="B286" s="71"/>
      <c r="C286" s="73"/>
      <c r="D286" s="73"/>
      <c r="E286" s="73"/>
      <c r="F286" s="65" t="str">
        <f ca="1">IF(E286="","",gs)</f>
        <v/>
      </c>
      <c r="G286" s="66"/>
      <c r="H286" s="67" t="str">
        <f ca="1" t="shared" ref="H286:H315" si="78">IF(G286="",F286,F286*G286)</f>
        <v/>
      </c>
      <c r="I286" s="93" t="str">
        <f ca="1" t="shared" ref="I286:I315" si="79">IF(E286="","",H286)</f>
        <v/>
      </c>
      <c r="J286" s="92"/>
      <c r="K286" s="90" t="str">
        <f t="shared" si="71"/>
        <v/>
      </c>
      <c r="L286" s="91" t="str">
        <f t="shared" si="72"/>
        <v/>
      </c>
      <c r="M286" s="91" t="str">
        <f t="shared" si="73"/>
        <v/>
      </c>
      <c r="N286" s="91" t="str">
        <f t="shared" si="74"/>
        <v/>
      </c>
      <c r="O286" s="91" t="str">
        <f t="shared" si="75"/>
        <v/>
      </c>
      <c r="P286" s="91" t="str">
        <f t="shared" si="76"/>
        <v/>
      </c>
      <c r="Q286" s="91" t="str">
        <f t="shared" si="77"/>
        <v/>
      </c>
    </row>
    <row r="287" s="38" customFormat="1" customHeight="1" spans="1:17">
      <c r="A287" s="68"/>
      <c r="B287" s="64"/>
      <c r="C287" s="73"/>
      <c r="D287" s="73"/>
      <c r="E287" s="72"/>
      <c r="F287" s="65" t="str">
        <f ca="1">IF(E287="","",gs)</f>
        <v/>
      </c>
      <c r="G287" s="66"/>
      <c r="H287" s="67" t="str">
        <f ca="1" t="shared" si="78"/>
        <v/>
      </c>
      <c r="I287" s="93" t="str">
        <f ca="1" t="shared" si="79"/>
        <v/>
      </c>
      <c r="J287" s="92"/>
      <c r="K287" s="90" t="str">
        <f t="shared" si="71"/>
        <v/>
      </c>
      <c r="L287" s="91" t="str">
        <f t="shared" si="72"/>
        <v/>
      </c>
      <c r="M287" s="91" t="str">
        <f t="shared" si="73"/>
        <v/>
      </c>
      <c r="N287" s="91" t="str">
        <f t="shared" si="74"/>
        <v/>
      </c>
      <c r="O287" s="91" t="str">
        <f t="shared" si="75"/>
        <v/>
      </c>
      <c r="P287" s="91" t="str">
        <f t="shared" si="76"/>
        <v/>
      </c>
      <c r="Q287" s="91" t="str">
        <f t="shared" si="77"/>
        <v/>
      </c>
    </row>
    <row r="288" s="38" customFormat="1" customHeight="1" spans="1:17">
      <c r="A288" s="70"/>
      <c r="B288" s="64"/>
      <c r="C288" s="73"/>
      <c r="D288" s="73"/>
      <c r="E288" s="74"/>
      <c r="F288" s="65" t="str">
        <f ca="1">IF(E288="","",gs)</f>
        <v/>
      </c>
      <c r="G288" s="66"/>
      <c r="H288" s="67" t="str">
        <f ca="1" t="shared" si="78"/>
        <v/>
      </c>
      <c r="I288" s="93" t="str">
        <f ca="1" t="shared" si="79"/>
        <v/>
      </c>
      <c r="J288" s="92"/>
      <c r="K288" s="90" t="str">
        <f t="shared" si="71"/>
        <v/>
      </c>
      <c r="L288" s="91" t="str">
        <f t="shared" si="72"/>
        <v/>
      </c>
      <c r="M288" s="91" t="str">
        <f t="shared" si="73"/>
        <v/>
      </c>
      <c r="N288" s="91" t="str">
        <f t="shared" si="74"/>
        <v/>
      </c>
      <c r="O288" s="91" t="str">
        <f t="shared" si="75"/>
        <v/>
      </c>
      <c r="P288" s="91" t="str">
        <f t="shared" si="76"/>
        <v/>
      </c>
      <c r="Q288" s="91" t="str">
        <f t="shared" si="77"/>
        <v/>
      </c>
    </row>
    <row r="289" s="38" customFormat="1" customHeight="1" spans="1:17">
      <c r="A289" s="68"/>
      <c r="B289" s="71"/>
      <c r="C289" s="72"/>
      <c r="D289" s="72"/>
      <c r="E289" s="73"/>
      <c r="F289" s="65" t="str">
        <f ca="1">IF(E289="","",gs)</f>
        <v/>
      </c>
      <c r="G289" s="66"/>
      <c r="H289" s="67" t="str">
        <f ca="1" t="shared" si="78"/>
        <v/>
      </c>
      <c r="I289" s="93" t="str">
        <f ca="1" t="shared" si="79"/>
        <v/>
      </c>
      <c r="J289" s="92"/>
      <c r="K289" s="90" t="str">
        <f t="shared" si="71"/>
        <v/>
      </c>
      <c r="L289" s="91" t="str">
        <f t="shared" si="72"/>
        <v/>
      </c>
      <c r="M289" s="91" t="str">
        <f t="shared" si="73"/>
        <v/>
      </c>
      <c r="N289" s="91" t="str">
        <f t="shared" si="74"/>
        <v/>
      </c>
      <c r="O289" s="91" t="str">
        <f t="shared" si="75"/>
        <v/>
      </c>
      <c r="P289" s="91" t="str">
        <f t="shared" si="76"/>
        <v/>
      </c>
      <c r="Q289" s="91" t="str">
        <f t="shared" si="77"/>
        <v/>
      </c>
    </row>
    <row r="290" s="38" customFormat="1" customHeight="1" spans="1:17">
      <c r="A290" s="68"/>
      <c r="B290" s="71"/>
      <c r="C290" s="73"/>
      <c r="D290" s="73"/>
      <c r="E290" s="73"/>
      <c r="F290" s="65" t="str">
        <f ca="1">IF(E290="","",gs)</f>
        <v/>
      </c>
      <c r="G290" s="66"/>
      <c r="H290" s="67" t="str">
        <f ca="1" t="shared" si="78"/>
        <v/>
      </c>
      <c r="I290" s="93" t="str">
        <f ca="1" t="shared" si="79"/>
        <v/>
      </c>
      <c r="J290" s="92"/>
      <c r="K290" s="90" t="str">
        <f t="shared" si="71"/>
        <v/>
      </c>
      <c r="L290" s="91" t="str">
        <f t="shared" si="72"/>
        <v/>
      </c>
      <c r="M290" s="91" t="str">
        <f t="shared" si="73"/>
        <v/>
      </c>
      <c r="N290" s="91" t="str">
        <f t="shared" si="74"/>
        <v/>
      </c>
      <c r="O290" s="91" t="str">
        <f t="shared" si="75"/>
        <v/>
      </c>
      <c r="P290" s="91" t="str">
        <f t="shared" si="76"/>
        <v/>
      </c>
      <c r="Q290" s="91" t="str">
        <f t="shared" si="77"/>
        <v/>
      </c>
    </row>
    <row r="291" s="38" customFormat="1" customHeight="1" spans="1:17">
      <c r="A291" s="70"/>
      <c r="B291" s="71"/>
      <c r="C291" s="72"/>
      <c r="D291" s="72"/>
      <c r="E291" s="72"/>
      <c r="F291" s="65" t="str">
        <f ca="1">IF(E291="","",gs)</f>
        <v/>
      </c>
      <c r="G291" s="66"/>
      <c r="H291" s="67" t="str">
        <f ca="1" t="shared" si="78"/>
        <v/>
      </c>
      <c r="I291" s="93" t="str">
        <f ca="1" t="shared" si="79"/>
        <v/>
      </c>
      <c r="J291" s="92"/>
      <c r="K291" s="90" t="str">
        <f t="shared" si="71"/>
        <v/>
      </c>
      <c r="L291" s="91" t="str">
        <f t="shared" si="72"/>
        <v/>
      </c>
      <c r="M291" s="91" t="str">
        <f t="shared" si="73"/>
        <v/>
      </c>
      <c r="N291" s="91" t="str">
        <f t="shared" si="74"/>
        <v/>
      </c>
      <c r="O291" s="91" t="str">
        <f t="shared" si="75"/>
        <v/>
      </c>
      <c r="P291" s="91" t="str">
        <f t="shared" si="76"/>
        <v/>
      </c>
      <c r="Q291" s="91" t="str">
        <f t="shared" si="77"/>
        <v/>
      </c>
    </row>
    <row r="292" s="38" customFormat="1" customHeight="1" spans="1:17">
      <c r="A292" s="68"/>
      <c r="B292" s="71"/>
      <c r="C292" s="73"/>
      <c r="D292" s="73"/>
      <c r="E292" s="73"/>
      <c r="F292" s="65" t="str">
        <f ca="1">IF(E292="","",gs)</f>
        <v/>
      </c>
      <c r="G292" s="66"/>
      <c r="H292" s="67" t="str">
        <f ca="1" t="shared" si="78"/>
        <v/>
      </c>
      <c r="I292" s="93" t="str">
        <f ca="1" t="shared" si="79"/>
        <v/>
      </c>
      <c r="J292" s="92"/>
      <c r="K292" s="90" t="str">
        <f t="shared" si="71"/>
        <v/>
      </c>
      <c r="L292" s="91" t="str">
        <f t="shared" si="72"/>
        <v/>
      </c>
      <c r="M292" s="91" t="str">
        <f t="shared" si="73"/>
        <v/>
      </c>
      <c r="N292" s="91" t="str">
        <f t="shared" si="74"/>
        <v/>
      </c>
      <c r="O292" s="91" t="str">
        <f t="shared" si="75"/>
        <v/>
      </c>
      <c r="P292" s="91" t="str">
        <f t="shared" si="76"/>
        <v/>
      </c>
      <c r="Q292" s="91" t="str">
        <f t="shared" si="77"/>
        <v/>
      </c>
    </row>
    <row r="293" s="38" customFormat="1" customHeight="1" spans="1:17">
      <c r="A293" s="68"/>
      <c r="B293" s="71"/>
      <c r="C293" s="72"/>
      <c r="D293" s="72"/>
      <c r="E293" s="75"/>
      <c r="F293" s="65" t="str">
        <f ca="1">IF(E293="","",gs)</f>
        <v/>
      </c>
      <c r="G293" s="66"/>
      <c r="H293" s="67" t="str">
        <f ca="1" t="shared" si="78"/>
        <v/>
      </c>
      <c r="I293" s="93" t="str">
        <f ca="1" t="shared" si="79"/>
        <v/>
      </c>
      <c r="J293" s="92"/>
      <c r="K293" s="90" t="str">
        <f t="shared" si="71"/>
        <v/>
      </c>
      <c r="L293" s="91" t="str">
        <f t="shared" si="72"/>
        <v/>
      </c>
      <c r="M293" s="91" t="str">
        <f t="shared" si="73"/>
        <v/>
      </c>
      <c r="N293" s="91" t="str">
        <f t="shared" si="74"/>
        <v/>
      </c>
      <c r="O293" s="91" t="str">
        <f t="shared" si="75"/>
        <v/>
      </c>
      <c r="P293" s="91" t="str">
        <f t="shared" si="76"/>
        <v/>
      </c>
      <c r="Q293" s="91" t="str">
        <f t="shared" si="77"/>
        <v/>
      </c>
    </row>
    <row r="294" s="38" customFormat="1" customHeight="1" spans="1:17">
      <c r="A294" s="68"/>
      <c r="B294" s="64"/>
      <c r="C294" s="73"/>
      <c r="D294" s="73"/>
      <c r="E294" s="72"/>
      <c r="F294" s="65" t="str">
        <f ca="1">IF(E294="","",gs)</f>
        <v/>
      </c>
      <c r="G294" s="76"/>
      <c r="H294" s="67" t="str">
        <f ca="1" t="shared" si="78"/>
        <v/>
      </c>
      <c r="I294" s="93" t="str">
        <f ca="1" t="shared" si="79"/>
        <v/>
      </c>
      <c r="J294" s="92"/>
      <c r="K294" s="90" t="str">
        <f t="shared" si="71"/>
        <v/>
      </c>
      <c r="L294" s="91" t="str">
        <f t="shared" si="72"/>
        <v/>
      </c>
      <c r="M294" s="91" t="str">
        <f t="shared" si="73"/>
        <v/>
      </c>
      <c r="N294" s="91" t="str">
        <f t="shared" si="74"/>
        <v/>
      </c>
      <c r="O294" s="91" t="str">
        <f t="shared" si="75"/>
        <v/>
      </c>
      <c r="P294" s="91" t="str">
        <f t="shared" si="76"/>
        <v/>
      </c>
      <c r="Q294" s="91" t="str">
        <f t="shared" si="77"/>
        <v/>
      </c>
    </row>
    <row r="295" s="38" customFormat="1" customHeight="1" spans="1:17">
      <c r="A295" s="70"/>
      <c r="B295" s="64"/>
      <c r="C295" s="73"/>
      <c r="D295" s="73"/>
      <c r="E295" s="74"/>
      <c r="F295" s="65" t="str">
        <f ca="1">IF(E295="","",gs)</f>
        <v/>
      </c>
      <c r="G295" s="66"/>
      <c r="H295" s="67" t="str">
        <f ca="1" t="shared" si="78"/>
        <v/>
      </c>
      <c r="I295" s="93" t="str">
        <f ca="1" t="shared" si="79"/>
        <v/>
      </c>
      <c r="J295" s="92"/>
      <c r="K295" s="90" t="str">
        <f t="shared" si="71"/>
        <v/>
      </c>
      <c r="L295" s="91" t="str">
        <f t="shared" si="72"/>
        <v/>
      </c>
      <c r="M295" s="91" t="str">
        <f t="shared" si="73"/>
        <v/>
      </c>
      <c r="N295" s="91" t="str">
        <f t="shared" si="74"/>
        <v/>
      </c>
      <c r="O295" s="91" t="str">
        <f t="shared" si="75"/>
        <v/>
      </c>
      <c r="P295" s="91" t="str">
        <f t="shared" si="76"/>
        <v/>
      </c>
      <c r="Q295" s="91" t="str">
        <f t="shared" si="77"/>
        <v/>
      </c>
    </row>
    <row r="296" s="38" customFormat="1" customHeight="1" spans="1:17">
      <c r="A296" s="78"/>
      <c r="B296" s="64"/>
      <c r="C296" s="73"/>
      <c r="D296" s="73"/>
      <c r="E296" s="73"/>
      <c r="F296" s="65" t="str">
        <f ca="1">IF(E296="","",gs)</f>
        <v/>
      </c>
      <c r="G296" s="66"/>
      <c r="H296" s="67" t="str">
        <f ca="1" t="shared" si="78"/>
        <v/>
      </c>
      <c r="I296" s="93" t="str">
        <f ca="1" t="shared" si="79"/>
        <v/>
      </c>
      <c r="J296" s="92"/>
      <c r="K296" s="90" t="str">
        <f t="shared" si="71"/>
        <v/>
      </c>
      <c r="L296" s="91" t="str">
        <f t="shared" si="72"/>
        <v/>
      </c>
      <c r="M296" s="91" t="str">
        <f t="shared" si="73"/>
        <v/>
      </c>
      <c r="N296" s="91" t="str">
        <f t="shared" si="74"/>
        <v/>
      </c>
      <c r="O296" s="91" t="str">
        <f t="shared" si="75"/>
        <v/>
      </c>
      <c r="P296" s="91" t="str">
        <f t="shared" si="76"/>
        <v/>
      </c>
      <c r="Q296" s="91" t="str">
        <f t="shared" si="77"/>
        <v/>
      </c>
    </row>
    <row r="297" s="38" customFormat="1" customHeight="1" spans="1:17">
      <c r="A297" s="70"/>
      <c r="B297" s="64"/>
      <c r="C297" s="73"/>
      <c r="D297" s="73"/>
      <c r="E297" s="72"/>
      <c r="F297" s="65" t="str">
        <f ca="1">IF(E297="","",gs)</f>
        <v/>
      </c>
      <c r="G297" s="66"/>
      <c r="H297" s="67" t="str">
        <f ca="1" t="shared" si="78"/>
        <v/>
      </c>
      <c r="I297" s="93" t="str">
        <f ca="1" t="shared" si="79"/>
        <v/>
      </c>
      <c r="J297" s="92"/>
      <c r="K297" s="90" t="str">
        <f t="shared" si="71"/>
        <v/>
      </c>
      <c r="L297" s="91" t="str">
        <f t="shared" si="72"/>
        <v/>
      </c>
      <c r="M297" s="91" t="str">
        <f t="shared" si="73"/>
        <v/>
      </c>
      <c r="N297" s="91" t="str">
        <f t="shared" si="74"/>
        <v/>
      </c>
      <c r="O297" s="91" t="str">
        <f t="shared" si="75"/>
        <v/>
      </c>
      <c r="P297" s="91" t="str">
        <f t="shared" si="76"/>
        <v/>
      </c>
      <c r="Q297" s="91" t="str">
        <f t="shared" si="77"/>
        <v/>
      </c>
    </row>
    <row r="298" s="38" customFormat="1" customHeight="1" spans="1:17">
      <c r="A298" s="68"/>
      <c r="B298" s="64"/>
      <c r="C298" s="73"/>
      <c r="D298" s="73"/>
      <c r="E298" s="75"/>
      <c r="F298" s="65" t="str">
        <f ca="1">IF(E298="","",gs)</f>
        <v/>
      </c>
      <c r="G298" s="66"/>
      <c r="H298" s="67" t="str">
        <f ca="1" t="shared" si="78"/>
        <v/>
      </c>
      <c r="I298" s="93" t="str">
        <f ca="1" t="shared" si="79"/>
        <v/>
      </c>
      <c r="J298" s="92"/>
      <c r="K298" s="90" t="str">
        <f t="shared" si="71"/>
        <v/>
      </c>
      <c r="L298" s="91" t="str">
        <f t="shared" si="72"/>
        <v/>
      </c>
      <c r="M298" s="91" t="str">
        <f t="shared" si="73"/>
        <v/>
      </c>
      <c r="N298" s="91" t="str">
        <f t="shared" si="74"/>
        <v/>
      </c>
      <c r="O298" s="91" t="str">
        <f t="shared" si="75"/>
        <v/>
      </c>
      <c r="P298" s="91" t="str">
        <f t="shared" si="76"/>
        <v/>
      </c>
      <c r="Q298" s="91" t="str">
        <f t="shared" si="77"/>
        <v/>
      </c>
    </row>
    <row r="299" s="38" customFormat="1" customHeight="1" spans="1:17">
      <c r="A299" s="68"/>
      <c r="B299" s="64"/>
      <c r="C299" s="73"/>
      <c r="D299" s="73"/>
      <c r="E299" s="72"/>
      <c r="F299" s="65" t="str">
        <f ca="1">IF(E299="","",gs)</f>
        <v/>
      </c>
      <c r="G299" s="66"/>
      <c r="H299" s="67" t="str">
        <f ca="1" t="shared" si="78"/>
        <v/>
      </c>
      <c r="I299" s="93" t="str">
        <f ca="1" t="shared" si="79"/>
        <v/>
      </c>
      <c r="J299" s="92"/>
      <c r="K299" s="90" t="str">
        <f t="shared" si="71"/>
        <v/>
      </c>
      <c r="L299" s="91" t="str">
        <f t="shared" si="72"/>
        <v/>
      </c>
      <c r="M299" s="91" t="str">
        <f t="shared" si="73"/>
        <v/>
      </c>
      <c r="N299" s="91" t="str">
        <f t="shared" si="74"/>
        <v/>
      </c>
      <c r="O299" s="91" t="str">
        <f t="shared" si="75"/>
        <v/>
      </c>
      <c r="P299" s="91" t="str">
        <f t="shared" si="76"/>
        <v/>
      </c>
      <c r="Q299" s="91" t="str">
        <f t="shared" si="77"/>
        <v/>
      </c>
    </row>
    <row r="300" s="38" customFormat="1" customHeight="1" spans="1:17">
      <c r="A300" s="70"/>
      <c r="B300" s="64"/>
      <c r="C300" s="73"/>
      <c r="D300" s="73"/>
      <c r="E300" s="74"/>
      <c r="F300" s="65" t="str">
        <f ca="1">IF(E300="","",gs)</f>
        <v/>
      </c>
      <c r="G300" s="66"/>
      <c r="H300" s="67" t="str">
        <f ca="1" t="shared" si="78"/>
        <v/>
      </c>
      <c r="I300" s="93" t="str">
        <f ca="1" t="shared" si="79"/>
        <v/>
      </c>
      <c r="J300" s="92"/>
      <c r="K300" s="90" t="str">
        <f t="shared" si="71"/>
        <v/>
      </c>
      <c r="L300" s="91" t="str">
        <f t="shared" si="72"/>
        <v/>
      </c>
      <c r="M300" s="91" t="str">
        <f t="shared" si="73"/>
        <v/>
      </c>
      <c r="N300" s="91" t="str">
        <f t="shared" si="74"/>
        <v/>
      </c>
      <c r="O300" s="91" t="str">
        <f t="shared" si="75"/>
        <v/>
      </c>
      <c r="P300" s="91" t="str">
        <f t="shared" si="76"/>
        <v/>
      </c>
      <c r="Q300" s="91" t="str">
        <f t="shared" si="77"/>
        <v/>
      </c>
    </row>
    <row r="301" s="38" customFormat="1" customHeight="1" spans="1:17">
      <c r="A301" s="68"/>
      <c r="B301" s="64"/>
      <c r="C301" s="72"/>
      <c r="D301" s="72"/>
      <c r="E301" s="73"/>
      <c r="F301" s="65" t="str">
        <f ca="1">IF(E301="","",gs)</f>
        <v/>
      </c>
      <c r="G301" s="66"/>
      <c r="H301" s="67" t="str">
        <f ca="1" t="shared" si="78"/>
        <v/>
      </c>
      <c r="I301" s="93" t="str">
        <f ca="1" t="shared" si="79"/>
        <v/>
      </c>
      <c r="J301" s="92"/>
      <c r="K301" s="90" t="str">
        <f t="shared" si="71"/>
        <v/>
      </c>
      <c r="L301" s="91" t="str">
        <f t="shared" si="72"/>
        <v/>
      </c>
      <c r="M301" s="91" t="str">
        <f t="shared" si="73"/>
        <v/>
      </c>
      <c r="N301" s="91" t="str">
        <f t="shared" si="74"/>
        <v/>
      </c>
      <c r="O301" s="91" t="str">
        <f t="shared" si="75"/>
        <v/>
      </c>
      <c r="P301" s="91" t="str">
        <f t="shared" si="76"/>
        <v/>
      </c>
      <c r="Q301" s="91" t="str">
        <f t="shared" si="77"/>
        <v/>
      </c>
    </row>
    <row r="302" s="38" customFormat="1" customHeight="1" spans="1:17">
      <c r="A302" s="70"/>
      <c r="B302" s="64"/>
      <c r="C302" s="72"/>
      <c r="D302" s="72"/>
      <c r="E302" s="72"/>
      <c r="F302" s="65" t="str">
        <f ca="1">IF(E302="","",gs)</f>
        <v/>
      </c>
      <c r="G302" s="66"/>
      <c r="H302" s="67" t="str">
        <f ca="1" t="shared" si="78"/>
        <v/>
      </c>
      <c r="I302" s="93" t="str">
        <f ca="1" t="shared" si="79"/>
        <v/>
      </c>
      <c r="J302" s="92"/>
      <c r="K302" s="90" t="str">
        <f t="shared" si="71"/>
        <v/>
      </c>
      <c r="L302" s="91" t="str">
        <f t="shared" si="72"/>
        <v/>
      </c>
      <c r="M302" s="91" t="str">
        <f t="shared" si="73"/>
        <v/>
      </c>
      <c r="N302" s="91" t="str">
        <f t="shared" si="74"/>
        <v/>
      </c>
      <c r="O302" s="91" t="str">
        <f t="shared" si="75"/>
        <v/>
      </c>
      <c r="P302" s="91" t="str">
        <f t="shared" si="76"/>
        <v/>
      </c>
      <c r="Q302" s="91" t="str">
        <f t="shared" si="77"/>
        <v/>
      </c>
    </row>
    <row r="303" s="38" customFormat="1" customHeight="1" spans="1:17">
      <c r="A303" s="68"/>
      <c r="B303" s="64"/>
      <c r="C303" s="73"/>
      <c r="D303" s="73"/>
      <c r="E303" s="72"/>
      <c r="F303" s="65" t="str">
        <f ca="1">IF(E303="","",gs)</f>
        <v/>
      </c>
      <c r="G303" s="66"/>
      <c r="H303" s="67" t="str">
        <f ca="1" t="shared" si="78"/>
        <v/>
      </c>
      <c r="I303" s="93" t="str">
        <f ca="1" t="shared" si="79"/>
        <v/>
      </c>
      <c r="J303" s="92"/>
      <c r="K303" s="90" t="str">
        <f t="shared" si="71"/>
        <v/>
      </c>
      <c r="L303" s="91" t="str">
        <f t="shared" si="72"/>
        <v/>
      </c>
      <c r="M303" s="91" t="str">
        <f t="shared" si="73"/>
        <v/>
      </c>
      <c r="N303" s="91" t="str">
        <f t="shared" si="74"/>
        <v/>
      </c>
      <c r="O303" s="91" t="str">
        <f t="shared" si="75"/>
        <v/>
      </c>
      <c r="P303" s="91" t="str">
        <f t="shared" si="76"/>
        <v/>
      </c>
      <c r="Q303" s="91" t="str">
        <f t="shared" si="77"/>
        <v/>
      </c>
    </row>
    <row r="304" s="38" customFormat="1" customHeight="1" spans="1:17">
      <c r="A304" s="70"/>
      <c r="B304" s="64"/>
      <c r="C304" s="73"/>
      <c r="D304" s="73"/>
      <c r="E304" s="74"/>
      <c r="F304" s="65" t="str">
        <f ca="1">IF(E304="","",gs)</f>
        <v/>
      </c>
      <c r="G304" s="66"/>
      <c r="H304" s="67" t="str">
        <f ca="1" t="shared" si="78"/>
        <v/>
      </c>
      <c r="I304" s="93" t="str">
        <f ca="1" t="shared" si="79"/>
        <v/>
      </c>
      <c r="J304" s="92"/>
      <c r="K304" s="90" t="str">
        <f t="shared" si="71"/>
        <v/>
      </c>
      <c r="L304" s="91" t="str">
        <f t="shared" si="72"/>
        <v/>
      </c>
      <c r="M304" s="91" t="str">
        <f t="shared" si="73"/>
        <v/>
      </c>
      <c r="N304" s="91" t="str">
        <f t="shared" si="74"/>
        <v/>
      </c>
      <c r="O304" s="91" t="str">
        <f t="shared" si="75"/>
        <v/>
      </c>
      <c r="P304" s="91" t="str">
        <f t="shared" si="76"/>
        <v/>
      </c>
      <c r="Q304" s="91" t="str">
        <f t="shared" si="77"/>
        <v/>
      </c>
    </row>
    <row r="305" s="38" customFormat="1" customHeight="1" spans="1:17">
      <c r="A305" s="68"/>
      <c r="B305" s="64"/>
      <c r="C305" s="72"/>
      <c r="D305" s="72"/>
      <c r="E305" s="73"/>
      <c r="F305" s="65" t="str">
        <f ca="1">IF(E305="","",gs)</f>
        <v/>
      </c>
      <c r="G305" s="66"/>
      <c r="H305" s="67" t="str">
        <f ca="1" t="shared" si="78"/>
        <v/>
      </c>
      <c r="I305" s="93" t="str">
        <f ca="1" t="shared" si="79"/>
        <v/>
      </c>
      <c r="J305" s="92"/>
      <c r="K305" s="90" t="str">
        <f t="shared" si="71"/>
        <v/>
      </c>
      <c r="L305" s="91" t="str">
        <f t="shared" si="72"/>
        <v/>
      </c>
      <c r="M305" s="91" t="str">
        <f t="shared" si="73"/>
        <v/>
      </c>
      <c r="N305" s="91" t="str">
        <f t="shared" si="74"/>
        <v/>
      </c>
      <c r="O305" s="91" t="str">
        <f t="shared" si="75"/>
        <v/>
      </c>
      <c r="P305" s="91" t="str">
        <f t="shared" si="76"/>
        <v/>
      </c>
      <c r="Q305" s="91" t="str">
        <f t="shared" si="77"/>
        <v/>
      </c>
    </row>
    <row r="306" s="38" customFormat="1" customHeight="1" spans="1:17">
      <c r="A306" s="70"/>
      <c r="B306" s="64"/>
      <c r="C306" s="72"/>
      <c r="D306" s="72"/>
      <c r="E306" s="72"/>
      <c r="F306" s="65" t="str">
        <f ca="1">IF(E306="","",gs)</f>
        <v/>
      </c>
      <c r="G306" s="66"/>
      <c r="H306" s="67" t="str">
        <f ca="1" t="shared" si="78"/>
        <v/>
      </c>
      <c r="I306" s="93" t="str">
        <f ca="1" t="shared" si="79"/>
        <v/>
      </c>
      <c r="J306" s="92"/>
      <c r="K306" s="90" t="str">
        <f t="shared" si="71"/>
        <v/>
      </c>
      <c r="L306" s="91" t="str">
        <f t="shared" si="72"/>
        <v/>
      </c>
      <c r="M306" s="91" t="str">
        <f t="shared" si="73"/>
        <v/>
      </c>
      <c r="N306" s="91" t="str">
        <f t="shared" si="74"/>
        <v/>
      </c>
      <c r="O306" s="91" t="str">
        <f t="shared" si="75"/>
        <v/>
      </c>
      <c r="P306" s="91" t="str">
        <f t="shared" si="76"/>
        <v/>
      </c>
      <c r="Q306" s="91" t="str">
        <f t="shared" si="77"/>
        <v/>
      </c>
    </row>
    <row r="307" s="38" customFormat="1" customHeight="1" spans="1:17">
      <c r="A307" s="70"/>
      <c r="B307" s="64"/>
      <c r="C307" s="72"/>
      <c r="D307" s="72"/>
      <c r="E307" s="72"/>
      <c r="F307" s="65" t="str">
        <f ca="1">IF(E307="","",gs)</f>
        <v/>
      </c>
      <c r="G307" s="66"/>
      <c r="H307" s="67" t="str">
        <f ca="1" t="shared" si="78"/>
        <v/>
      </c>
      <c r="I307" s="93" t="str">
        <f ca="1" t="shared" si="79"/>
        <v/>
      </c>
      <c r="J307" s="92"/>
      <c r="K307" s="90" t="str">
        <f t="shared" si="71"/>
        <v/>
      </c>
      <c r="L307" s="91" t="str">
        <f t="shared" si="72"/>
        <v/>
      </c>
      <c r="M307" s="91" t="str">
        <f t="shared" si="73"/>
        <v/>
      </c>
      <c r="N307" s="91" t="str">
        <f t="shared" si="74"/>
        <v/>
      </c>
      <c r="O307" s="91" t="str">
        <f t="shared" si="75"/>
        <v/>
      </c>
      <c r="P307" s="91" t="str">
        <f t="shared" si="76"/>
        <v/>
      </c>
      <c r="Q307" s="91" t="str">
        <f t="shared" si="77"/>
        <v/>
      </c>
    </row>
    <row r="308" s="38" customFormat="1" customHeight="1" spans="1:17">
      <c r="A308" s="68"/>
      <c r="B308" s="64"/>
      <c r="C308" s="73"/>
      <c r="D308" s="73"/>
      <c r="E308" s="72"/>
      <c r="F308" s="65" t="str">
        <f ca="1">IF(E308="","",gs)</f>
        <v/>
      </c>
      <c r="G308" s="66"/>
      <c r="H308" s="67" t="str">
        <f ca="1" t="shared" si="78"/>
        <v/>
      </c>
      <c r="I308" s="93" t="str">
        <f ca="1" t="shared" si="79"/>
        <v/>
      </c>
      <c r="J308" s="92"/>
      <c r="K308" s="90" t="str">
        <f t="shared" si="71"/>
        <v/>
      </c>
      <c r="L308" s="91" t="str">
        <f t="shared" si="72"/>
        <v/>
      </c>
      <c r="M308" s="91" t="str">
        <f t="shared" si="73"/>
        <v/>
      </c>
      <c r="N308" s="91" t="str">
        <f t="shared" si="74"/>
        <v/>
      </c>
      <c r="O308" s="91" t="str">
        <f t="shared" si="75"/>
        <v/>
      </c>
      <c r="P308" s="91" t="str">
        <f t="shared" si="76"/>
        <v/>
      </c>
      <c r="Q308" s="91" t="str">
        <f t="shared" si="77"/>
        <v/>
      </c>
    </row>
    <row r="309" s="38" customFormat="1" customHeight="1" spans="1:17">
      <c r="A309" s="70"/>
      <c r="B309" s="64"/>
      <c r="C309" s="73"/>
      <c r="D309" s="73"/>
      <c r="E309" s="74"/>
      <c r="F309" s="65" t="str">
        <f ca="1">IF(E309="","",gs)</f>
        <v/>
      </c>
      <c r="G309" s="66"/>
      <c r="H309" s="67" t="str">
        <f ca="1" t="shared" si="78"/>
        <v/>
      </c>
      <c r="I309" s="93" t="str">
        <f ca="1" t="shared" si="79"/>
        <v/>
      </c>
      <c r="J309" s="92"/>
      <c r="K309" s="90" t="str">
        <f t="shared" si="71"/>
        <v/>
      </c>
      <c r="L309" s="91" t="str">
        <f t="shared" si="72"/>
        <v/>
      </c>
      <c r="M309" s="91" t="str">
        <f t="shared" si="73"/>
        <v/>
      </c>
      <c r="N309" s="91" t="str">
        <f t="shared" si="74"/>
        <v/>
      </c>
      <c r="O309" s="91" t="str">
        <f t="shared" si="75"/>
        <v/>
      </c>
      <c r="P309" s="91" t="str">
        <f t="shared" si="76"/>
        <v/>
      </c>
      <c r="Q309" s="91" t="str">
        <f t="shared" si="77"/>
        <v/>
      </c>
    </row>
    <row r="310" s="38" customFormat="1" customHeight="1" spans="1:17">
      <c r="A310" s="68"/>
      <c r="B310" s="64"/>
      <c r="C310" s="72"/>
      <c r="D310" s="72"/>
      <c r="E310" s="73"/>
      <c r="F310" s="65" t="str">
        <f ca="1">IF(E310="","",gs)</f>
        <v/>
      </c>
      <c r="G310" s="66"/>
      <c r="H310" s="67" t="str">
        <f ca="1" t="shared" si="78"/>
        <v/>
      </c>
      <c r="I310" s="93" t="str">
        <f ca="1" t="shared" si="79"/>
        <v/>
      </c>
      <c r="J310" s="92"/>
      <c r="K310" s="90" t="str">
        <f t="shared" si="71"/>
        <v/>
      </c>
      <c r="L310" s="91" t="str">
        <f t="shared" si="72"/>
        <v/>
      </c>
      <c r="M310" s="91" t="str">
        <f t="shared" si="73"/>
        <v/>
      </c>
      <c r="N310" s="91" t="str">
        <f t="shared" si="74"/>
        <v/>
      </c>
      <c r="O310" s="91" t="str">
        <f t="shared" si="75"/>
        <v/>
      </c>
      <c r="P310" s="91" t="str">
        <f t="shared" si="76"/>
        <v/>
      </c>
      <c r="Q310" s="91" t="str">
        <f t="shared" si="77"/>
        <v/>
      </c>
    </row>
    <row r="311" s="38" customFormat="1" customHeight="1" spans="1:17">
      <c r="A311" s="63"/>
      <c r="B311" s="64"/>
      <c r="C311" s="72"/>
      <c r="D311" s="72"/>
      <c r="E311" s="73"/>
      <c r="F311" s="65" t="str">
        <f ca="1">IF(E311="","",gs)</f>
        <v/>
      </c>
      <c r="G311" s="66"/>
      <c r="H311" s="67" t="str">
        <f ca="1" t="shared" si="78"/>
        <v/>
      </c>
      <c r="I311" s="93" t="str">
        <f ca="1" t="shared" si="79"/>
        <v/>
      </c>
      <c r="J311" s="92"/>
      <c r="K311" s="90" t="str">
        <f t="shared" si="71"/>
        <v/>
      </c>
      <c r="L311" s="91" t="str">
        <f t="shared" si="72"/>
        <v/>
      </c>
      <c r="M311" s="91" t="str">
        <f t="shared" si="73"/>
        <v/>
      </c>
      <c r="N311" s="91" t="str">
        <f t="shared" si="74"/>
        <v/>
      </c>
      <c r="O311" s="91" t="str">
        <f t="shared" si="75"/>
        <v/>
      </c>
      <c r="P311" s="91" t="str">
        <f t="shared" si="76"/>
        <v/>
      </c>
      <c r="Q311" s="91" t="str">
        <f t="shared" si="77"/>
        <v/>
      </c>
    </row>
    <row r="312" s="38" customFormat="1" customHeight="1" spans="1:17">
      <c r="A312" s="63"/>
      <c r="B312" s="64"/>
      <c r="C312" s="73"/>
      <c r="D312" s="73"/>
      <c r="E312" s="73"/>
      <c r="F312" s="65" t="str">
        <f ca="1">IF(E312="","",gs)</f>
        <v/>
      </c>
      <c r="G312" s="66"/>
      <c r="H312" s="67" t="str">
        <f ca="1" t="shared" si="78"/>
        <v/>
      </c>
      <c r="I312" s="93" t="str">
        <f ca="1" t="shared" si="79"/>
        <v/>
      </c>
      <c r="J312" s="92"/>
      <c r="K312" s="90" t="str">
        <f t="shared" si="71"/>
        <v/>
      </c>
      <c r="L312" s="91" t="str">
        <f t="shared" si="72"/>
        <v/>
      </c>
      <c r="M312" s="91" t="str">
        <f t="shared" si="73"/>
        <v/>
      </c>
      <c r="N312" s="91" t="str">
        <f t="shared" si="74"/>
        <v/>
      </c>
      <c r="O312" s="91" t="str">
        <f t="shared" si="75"/>
        <v/>
      </c>
      <c r="P312" s="91" t="str">
        <f t="shared" si="76"/>
        <v/>
      </c>
      <c r="Q312" s="91" t="str">
        <f t="shared" si="77"/>
        <v/>
      </c>
    </row>
    <row r="313" s="38" customFormat="1" customHeight="1" spans="1:17">
      <c r="A313" s="70"/>
      <c r="B313" s="64"/>
      <c r="C313" s="73"/>
      <c r="D313" s="73"/>
      <c r="E313" s="74"/>
      <c r="F313" s="65" t="str">
        <f ca="1">IF(E313="","",gs)</f>
        <v/>
      </c>
      <c r="G313" s="66"/>
      <c r="H313" s="67" t="str">
        <f ca="1" t="shared" si="78"/>
        <v/>
      </c>
      <c r="I313" s="93" t="str">
        <f ca="1" t="shared" si="79"/>
        <v/>
      </c>
      <c r="J313" s="92"/>
      <c r="K313" s="90" t="str">
        <f t="shared" si="71"/>
        <v/>
      </c>
      <c r="L313" s="91" t="str">
        <f t="shared" si="72"/>
        <v/>
      </c>
      <c r="M313" s="91" t="str">
        <f t="shared" si="73"/>
        <v/>
      </c>
      <c r="N313" s="91" t="str">
        <f t="shared" si="74"/>
        <v/>
      </c>
      <c r="O313" s="91" t="str">
        <f t="shared" si="75"/>
        <v/>
      </c>
      <c r="P313" s="91" t="str">
        <f t="shared" si="76"/>
        <v/>
      </c>
      <c r="Q313" s="91" t="str">
        <f t="shared" si="77"/>
        <v/>
      </c>
    </row>
    <row r="314" s="38" customFormat="1" customHeight="1" spans="1:17">
      <c r="A314" s="68"/>
      <c r="B314" s="64"/>
      <c r="C314" s="73"/>
      <c r="D314" s="73"/>
      <c r="E314" s="73"/>
      <c r="F314" s="65" t="str">
        <f ca="1">IF(E314="","",gs)</f>
        <v/>
      </c>
      <c r="G314" s="66"/>
      <c r="H314" s="67" t="str">
        <f ca="1" t="shared" si="78"/>
        <v/>
      </c>
      <c r="I314" s="93" t="str">
        <f ca="1" t="shared" si="79"/>
        <v/>
      </c>
      <c r="J314" s="92"/>
      <c r="K314" s="90" t="str">
        <f t="shared" ref="K314:K345" si="80">IF(B314=$K$3,C314,"")</f>
        <v/>
      </c>
      <c r="L314" s="91" t="str">
        <f t="shared" ref="L314:L345" si="81">IF(B314=$L$3,C314,"")</f>
        <v/>
      </c>
      <c r="M314" s="91" t="str">
        <f t="shared" ref="M314:M345" si="82">IF(B314=$M$3,C314,"")</f>
        <v/>
      </c>
      <c r="N314" s="91" t="str">
        <f t="shared" ref="N314:N345" si="83">IF(B314=$N$3,C314,"")</f>
        <v/>
      </c>
      <c r="O314" s="91" t="str">
        <f t="shared" ref="O314:O345" si="84">IF(B314=$O$3,C314,"")</f>
        <v/>
      </c>
      <c r="P314" s="91" t="str">
        <f t="shared" ref="P314:P345" si="85">IF(B314=$P$3,C314,"")</f>
        <v/>
      </c>
      <c r="Q314" s="91" t="str">
        <f t="shared" ref="Q314:Q345" si="86">IF(B314=$Q$3,C314,"")</f>
        <v/>
      </c>
    </row>
    <row r="315" s="38" customFormat="1" customHeight="1" spans="1:17">
      <c r="A315" s="70"/>
      <c r="B315" s="64"/>
      <c r="C315" s="72"/>
      <c r="D315" s="72"/>
      <c r="E315" s="72"/>
      <c r="F315" s="65" t="str">
        <f ca="1">IF(E315="","",gs)</f>
        <v/>
      </c>
      <c r="G315" s="66"/>
      <c r="H315" s="67" t="str">
        <f ca="1" t="shared" si="78"/>
        <v/>
      </c>
      <c r="I315" s="93" t="str">
        <f ca="1" t="shared" si="79"/>
        <v/>
      </c>
      <c r="J315" s="92"/>
      <c r="K315" s="90" t="str">
        <f t="shared" si="80"/>
        <v/>
      </c>
      <c r="L315" s="91" t="str">
        <f t="shared" si="81"/>
        <v/>
      </c>
      <c r="M315" s="91" t="str">
        <f t="shared" si="82"/>
        <v/>
      </c>
      <c r="N315" s="91" t="str">
        <f t="shared" si="83"/>
        <v/>
      </c>
      <c r="O315" s="91" t="str">
        <f t="shared" si="84"/>
        <v/>
      </c>
      <c r="P315" s="91" t="str">
        <f t="shared" si="85"/>
        <v/>
      </c>
      <c r="Q315" s="91" t="str">
        <f t="shared" si="86"/>
        <v/>
      </c>
    </row>
    <row r="316" s="38" customFormat="1" customHeight="1" spans="1:17">
      <c r="A316" s="70"/>
      <c r="B316" s="64"/>
      <c r="C316" s="72"/>
      <c r="D316" s="72"/>
      <c r="E316" s="72"/>
      <c r="F316" s="65" t="str">
        <f ca="1">IF(E316="","",gs)</f>
        <v/>
      </c>
      <c r="G316" s="66"/>
      <c r="H316" s="67" t="str">
        <f ca="1" t="shared" ref="H316:H347" si="87">IF(G316="",F316,F316*G316)</f>
        <v/>
      </c>
      <c r="I316" s="93" t="str">
        <f ca="1" t="shared" ref="I316:I347" si="88">IF(E316="","",H316)</f>
        <v/>
      </c>
      <c r="J316" s="92"/>
      <c r="K316" s="90" t="str">
        <f t="shared" si="80"/>
        <v/>
      </c>
      <c r="L316" s="91" t="str">
        <f t="shared" si="81"/>
        <v/>
      </c>
      <c r="M316" s="91" t="str">
        <f t="shared" si="82"/>
        <v/>
      </c>
      <c r="N316" s="91" t="str">
        <f t="shared" si="83"/>
        <v/>
      </c>
      <c r="O316" s="91" t="str">
        <f t="shared" si="84"/>
        <v/>
      </c>
      <c r="P316" s="91" t="str">
        <f t="shared" si="85"/>
        <v/>
      </c>
      <c r="Q316" s="91" t="str">
        <f t="shared" si="86"/>
        <v/>
      </c>
    </row>
    <row r="317" s="38" customFormat="1" customHeight="1" spans="1:17">
      <c r="A317" s="70"/>
      <c r="B317" s="64"/>
      <c r="C317" s="73"/>
      <c r="D317" s="73"/>
      <c r="E317" s="72"/>
      <c r="F317" s="65" t="str">
        <f ca="1">IF(E317="","",gs)</f>
        <v/>
      </c>
      <c r="G317" s="66"/>
      <c r="H317" s="67" t="str">
        <f ca="1" t="shared" si="87"/>
        <v/>
      </c>
      <c r="I317" s="93" t="str">
        <f ca="1" t="shared" si="88"/>
        <v/>
      </c>
      <c r="J317" s="92"/>
      <c r="K317" s="90" t="str">
        <f t="shared" si="80"/>
        <v/>
      </c>
      <c r="L317" s="91" t="str">
        <f t="shared" si="81"/>
        <v/>
      </c>
      <c r="M317" s="91" t="str">
        <f t="shared" si="82"/>
        <v/>
      </c>
      <c r="N317" s="91" t="str">
        <f t="shared" si="83"/>
        <v/>
      </c>
      <c r="O317" s="91" t="str">
        <f t="shared" si="84"/>
        <v/>
      </c>
      <c r="P317" s="91" t="str">
        <f t="shared" si="85"/>
        <v/>
      </c>
      <c r="Q317" s="91" t="str">
        <f t="shared" si="86"/>
        <v/>
      </c>
    </row>
    <row r="318" s="38" customFormat="1" customHeight="1" spans="1:17">
      <c r="A318" s="68"/>
      <c r="B318" s="64"/>
      <c r="C318" s="73"/>
      <c r="D318" s="73"/>
      <c r="E318" s="72"/>
      <c r="F318" s="65" t="str">
        <f ca="1">IF(E318="","",gs)</f>
        <v/>
      </c>
      <c r="G318" s="66"/>
      <c r="H318" s="67" t="str">
        <f ca="1" t="shared" si="87"/>
        <v/>
      </c>
      <c r="I318" s="93" t="str">
        <f ca="1" t="shared" si="88"/>
        <v/>
      </c>
      <c r="J318" s="92"/>
      <c r="K318" s="90" t="str">
        <f t="shared" si="80"/>
        <v/>
      </c>
      <c r="L318" s="91" t="str">
        <f t="shared" si="81"/>
        <v/>
      </c>
      <c r="M318" s="91" t="str">
        <f t="shared" si="82"/>
        <v/>
      </c>
      <c r="N318" s="91" t="str">
        <f t="shared" si="83"/>
        <v/>
      </c>
      <c r="O318" s="91" t="str">
        <f t="shared" si="84"/>
        <v/>
      </c>
      <c r="P318" s="91" t="str">
        <f t="shared" si="85"/>
        <v/>
      </c>
      <c r="Q318" s="91" t="str">
        <f t="shared" si="86"/>
        <v/>
      </c>
    </row>
    <row r="319" s="38" customFormat="1" customHeight="1" spans="1:17">
      <c r="A319" s="70"/>
      <c r="B319" s="64"/>
      <c r="C319" s="73"/>
      <c r="D319" s="73"/>
      <c r="E319" s="74"/>
      <c r="F319" s="65" t="str">
        <f ca="1">IF(E319="","",gs)</f>
        <v/>
      </c>
      <c r="G319" s="66"/>
      <c r="H319" s="67" t="str">
        <f ca="1" t="shared" si="87"/>
        <v/>
      </c>
      <c r="I319" s="93" t="str">
        <f ca="1" t="shared" si="88"/>
        <v/>
      </c>
      <c r="J319" s="92"/>
      <c r="K319" s="90" t="str">
        <f t="shared" si="80"/>
        <v/>
      </c>
      <c r="L319" s="91" t="str">
        <f t="shared" si="81"/>
        <v/>
      </c>
      <c r="M319" s="91" t="str">
        <f t="shared" si="82"/>
        <v/>
      </c>
      <c r="N319" s="91" t="str">
        <f t="shared" si="83"/>
        <v/>
      </c>
      <c r="O319" s="91" t="str">
        <f t="shared" si="84"/>
        <v/>
      </c>
      <c r="P319" s="91" t="str">
        <f t="shared" si="85"/>
        <v/>
      </c>
      <c r="Q319" s="91" t="str">
        <f t="shared" si="86"/>
        <v/>
      </c>
    </row>
    <row r="320" s="38" customFormat="1" customHeight="1" spans="1:17">
      <c r="A320" s="68"/>
      <c r="B320" s="64"/>
      <c r="C320" s="72"/>
      <c r="D320" s="72"/>
      <c r="E320" s="72"/>
      <c r="F320" s="65" t="str">
        <f ca="1">IF(E320="","",gs)</f>
        <v/>
      </c>
      <c r="G320" s="66"/>
      <c r="H320" s="67" t="str">
        <f ca="1" t="shared" si="87"/>
        <v/>
      </c>
      <c r="I320" s="93" t="str">
        <f ca="1" t="shared" si="88"/>
        <v/>
      </c>
      <c r="J320" s="92"/>
      <c r="K320" s="90" t="str">
        <f t="shared" si="80"/>
        <v/>
      </c>
      <c r="L320" s="91" t="str">
        <f t="shared" si="81"/>
        <v/>
      </c>
      <c r="M320" s="91" t="str">
        <f t="shared" si="82"/>
        <v/>
      </c>
      <c r="N320" s="91" t="str">
        <f t="shared" si="83"/>
        <v/>
      </c>
      <c r="O320" s="91" t="str">
        <f t="shared" si="84"/>
        <v/>
      </c>
      <c r="P320" s="91" t="str">
        <f t="shared" si="85"/>
        <v/>
      </c>
      <c r="Q320" s="91" t="str">
        <f t="shared" si="86"/>
        <v/>
      </c>
    </row>
    <row r="321" s="38" customFormat="1" customHeight="1" spans="1:17">
      <c r="A321" s="70"/>
      <c r="B321" s="64"/>
      <c r="C321" s="72"/>
      <c r="D321" s="72"/>
      <c r="E321" s="72"/>
      <c r="F321" s="65" t="str">
        <f ca="1">IF(E321="","",gs)</f>
        <v/>
      </c>
      <c r="G321" s="66"/>
      <c r="H321" s="67" t="str">
        <f ca="1" t="shared" si="87"/>
        <v/>
      </c>
      <c r="I321" s="93" t="str">
        <f ca="1" t="shared" si="88"/>
        <v/>
      </c>
      <c r="J321" s="92"/>
      <c r="K321" s="90" t="str">
        <f t="shared" si="80"/>
        <v/>
      </c>
      <c r="L321" s="91" t="str">
        <f t="shared" si="81"/>
        <v/>
      </c>
      <c r="M321" s="91" t="str">
        <f t="shared" si="82"/>
        <v/>
      </c>
      <c r="N321" s="91" t="str">
        <f t="shared" si="83"/>
        <v/>
      </c>
      <c r="O321" s="91" t="str">
        <f t="shared" si="84"/>
        <v/>
      </c>
      <c r="P321" s="91" t="str">
        <f t="shared" si="85"/>
        <v/>
      </c>
      <c r="Q321" s="91" t="str">
        <f t="shared" si="86"/>
        <v/>
      </c>
    </row>
    <row r="322" s="38" customFormat="1" customHeight="1" spans="1:17">
      <c r="A322" s="70"/>
      <c r="B322" s="64"/>
      <c r="C322" s="72"/>
      <c r="D322" s="72"/>
      <c r="E322" s="72"/>
      <c r="F322" s="65" t="str">
        <f ca="1">IF(E322="","",gs)</f>
        <v/>
      </c>
      <c r="G322" s="66"/>
      <c r="H322" s="67" t="str">
        <f ca="1" t="shared" si="87"/>
        <v/>
      </c>
      <c r="I322" s="93" t="str">
        <f ca="1" t="shared" si="88"/>
        <v/>
      </c>
      <c r="J322" s="92"/>
      <c r="K322" s="90" t="str">
        <f t="shared" si="80"/>
        <v/>
      </c>
      <c r="L322" s="91" t="str">
        <f t="shared" si="81"/>
        <v/>
      </c>
      <c r="M322" s="91" t="str">
        <f t="shared" si="82"/>
        <v/>
      </c>
      <c r="N322" s="91" t="str">
        <f t="shared" si="83"/>
        <v/>
      </c>
      <c r="O322" s="91" t="str">
        <f t="shared" si="84"/>
        <v/>
      </c>
      <c r="P322" s="91" t="str">
        <f t="shared" si="85"/>
        <v/>
      </c>
      <c r="Q322" s="91" t="str">
        <f t="shared" si="86"/>
        <v/>
      </c>
    </row>
    <row r="323" s="38" customFormat="1" customHeight="1" spans="1:17">
      <c r="A323" s="70"/>
      <c r="B323" s="64"/>
      <c r="C323" s="73"/>
      <c r="D323" s="73"/>
      <c r="E323" s="72"/>
      <c r="F323" s="65" t="str">
        <f ca="1">IF(E323="","",gs)</f>
        <v/>
      </c>
      <c r="G323" s="66"/>
      <c r="H323" s="67" t="str">
        <f ca="1" t="shared" si="87"/>
        <v/>
      </c>
      <c r="I323" s="93" t="str">
        <f ca="1" t="shared" si="88"/>
        <v/>
      </c>
      <c r="J323" s="92"/>
      <c r="K323" s="90" t="str">
        <f t="shared" si="80"/>
        <v/>
      </c>
      <c r="L323" s="91" t="str">
        <f t="shared" si="81"/>
        <v/>
      </c>
      <c r="M323" s="91" t="str">
        <f t="shared" si="82"/>
        <v/>
      </c>
      <c r="N323" s="91" t="str">
        <f t="shared" si="83"/>
        <v/>
      </c>
      <c r="O323" s="91" t="str">
        <f t="shared" si="84"/>
        <v/>
      </c>
      <c r="P323" s="91" t="str">
        <f t="shared" si="85"/>
        <v/>
      </c>
      <c r="Q323" s="91" t="str">
        <f t="shared" si="86"/>
        <v/>
      </c>
    </row>
    <row r="324" s="38" customFormat="1" customHeight="1" spans="1:17">
      <c r="A324" s="63"/>
      <c r="B324" s="64"/>
      <c r="C324" s="72"/>
      <c r="D324" s="72"/>
      <c r="E324" s="72"/>
      <c r="F324" s="65" t="str">
        <f ca="1">IF(E324="","",gs)</f>
        <v/>
      </c>
      <c r="G324" s="66"/>
      <c r="H324" s="67" t="str">
        <f ca="1" t="shared" si="87"/>
        <v/>
      </c>
      <c r="I324" s="93" t="str">
        <f ca="1" t="shared" si="88"/>
        <v/>
      </c>
      <c r="J324" s="92"/>
      <c r="K324" s="90" t="str">
        <f t="shared" si="80"/>
        <v/>
      </c>
      <c r="L324" s="91" t="str">
        <f t="shared" si="81"/>
        <v/>
      </c>
      <c r="M324" s="91" t="str">
        <f t="shared" si="82"/>
        <v/>
      </c>
      <c r="N324" s="91" t="str">
        <f t="shared" si="83"/>
        <v/>
      </c>
      <c r="O324" s="91" t="str">
        <f t="shared" si="84"/>
        <v/>
      </c>
      <c r="P324" s="91" t="str">
        <f t="shared" si="85"/>
        <v/>
      </c>
      <c r="Q324" s="91" t="str">
        <f t="shared" si="86"/>
        <v/>
      </c>
    </row>
    <row r="325" s="38" customFormat="1" customHeight="1" spans="1:17">
      <c r="A325" s="68"/>
      <c r="B325" s="64"/>
      <c r="C325" s="73"/>
      <c r="D325" s="73"/>
      <c r="E325" s="72"/>
      <c r="F325" s="65" t="str">
        <f ca="1">IF(E325="","",gs)</f>
        <v/>
      </c>
      <c r="G325" s="66"/>
      <c r="H325" s="67" t="str">
        <f ca="1" t="shared" si="87"/>
        <v/>
      </c>
      <c r="I325" s="93" t="str">
        <f ca="1" t="shared" si="88"/>
        <v/>
      </c>
      <c r="J325" s="92"/>
      <c r="K325" s="90" t="str">
        <f t="shared" si="80"/>
        <v/>
      </c>
      <c r="L325" s="91" t="str">
        <f t="shared" si="81"/>
        <v/>
      </c>
      <c r="M325" s="91" t="str">
        <f t="shared" si="82"/>
        <v/>
      </c>
      <c r="N325" s="91" t="str">
        <f t="shared" si="83"/>
        <v/>
      </c>
      <c r="O325" s="91" t="str">
        <f t="shared" si="84"/>
        <v/>
      </c>
      <c r="P325" s="91" t="str">
        <f t="shared" si="85"/>
        <v/>
      </c>
      <c r="Q325" s="91" t="str">
        <f t="shared" si="86"/>
        <v/>
      </c>
    </row>
    <row r="326" s="38" customFormat="1" customHeight="1" spans="1:17">
      <c r="A326" s="70"/>
      <c r="B326" s="64"/>
      <c r="C326" s="73"/>
      <c r="D326" s="73"/>
      <c r="E326" s="74"/>
      <c r="F326" s="65" t="str">
        <f ca="1">IF(E326="","",gs)</f>
        <v/>
      </c>
      <c r="G326" s="66"/>
      <c r="H326" s="67" t="str">
        <f ca="1" t="shared" si="87"/>
        <v/>
      </c>
      <c r="I326" s="93" t="str">
        <f ca="1" t="shared" si="88"/>
        <v/>
      </c>
      <c r="J326" s="92"/>
      <c r="K326" s="90" t="str">
        <f t="shared" si="80"/>
        <v/>
      </c>
      <c r="L326" s="91" t="str">
        <f t="shared" si="81"/>
        <v/>
      </c>
      <c r="M326" s="91" t="str">
        <f t="shared" si="82"/>
        <v/>
      </c>
      <c r="N326" s="91" t="str">
        <f t="shared" si="83"/>
        <v/>
      </c>
      <c r="O326" s="91" t="str">
        <f t="shared" si="84"/>
        <v/>
      </c>
      <c r="P326" s="91" t="str">
        <f t="shared" si="85"/>
        <v/>
      </c>
      <c r="Q326" s="91" t="str">
        <f t="shared" si="86"/>
        <v/>
      </c>
    </row>
    <row r="327" s="38" customFormat="1" customHeight="1" spans="1:17">
      <c r="A327" s="68"/>
      <c r="B327" s="71"/>
      <c r="C327" s="72"/>
      <c r="D327" s="72"/>
      <c r="E327" s="73"/>
      <c r="F327" s="65" t="str">
        <f ca="1">IF(E327="","",gs)</f>
        <v/>
      </c>
      <c r="G327" s="66"/>
      <c r="H327" s="67" t="str">
        <f ca="1" t="shared" si="87"/>
        <v/>
      </c>
      <c r="I327" s="93" t="str">
        <f ca="1" t="shared" si="88"/>
        <v/>
      </c>
      <c r="J327" s="92"/>
      <c r="K327" s="90" t="str">
        <f t="shared" si="80"/>
        <v/>
      </c>
      <c r="L327" s="91" t="str">
        <f t="shared" si="81"/>
        <v/>
      </c>
      <c r="M327" s="91" t="str">
        <f t="shared" si="82"/>
        <v/>
      </c>
      <c r="N327" s="91" t="str">
        <f t="shared" si="83"/>
        <v/>
      </c>
      <c r="O327" s="91" t="str">
        <f t="shared" si="84"/>
        <v/>
      </c>
      <c r="P327" s="91" t="str">
        <f t="shared" si="85"/>
        <v/>
      </c>
      <c r="Q327" s="91" t="str">
        <f t="shared" si="86"/>
        <v/>
      </c>
    </row>
    <row r="328" s="38" customFormat="1" customHeight="1" spans="1:17">
      <c r="A328" s="68"/>
      <c r="B328" s="71"/>
      <c r="C328" s="73"/>
      <c r="D328" s="73"/>
      <c r="E328" s="73"/>
      <c r="F328" s="65" t="str">
        <f ca="1">IF(E328="","",gs)</f>
        <v/>
      </c>
      <c r="G328" s="66"/>
      <c r="H328" s="67" t="str">
        <f ca="1" t="shared" si="87"/>
        <v/>
      </c>
      <c r="I328" s="93" t="str">
        <f ca="1" t="shared" si="88"/>
        <v/>
      </c>
      <c r="J328" s="92"/>
      <c r="K328" s="90" t="str">
        <f t="shared" si="80"/>
        <v/>
      </c>
      <c r="L328" s="91" t="str">
        <f t="shared" si="81"/>
        <v/>
      </c>
      <c r="M328" s="91" t="str">
        <f t="shared" si="82"/>
        <v/>
      </c>
      <c r="N328" s="91" t="str">
        <f t="shared" si="83"/>
        <v/>
      </c>
      <c r="O328" s="91" t="str">
        <f t="shared" si="84"/>
        <v/>
      </c>
      <c r="P328" s="91" t="str">
        <f t="shared" si="85"/>
        <v/>
      </c>
      <c r="Q328" s="91" t="str">
        <f t="shared" si="86"/>
        <v/>
      </c>
    </row>
    <row r="329" s="38" customFormat="1" customHeight="1" spans="1:17">
      <c r="A329" s="68"/>
      <c r="B329" s="64"/>
      <c r="C329" s="73"/>
      <c r="D329" s="73"/>
      <c r="E329" s="72"/>
      <c r="F329" s="65" t="str">
        <f ca="1">IF(E329="","",gs)</f>
        <v/>
      </c>
      <c r="G329" s="66"/>
      <c r="H329" s="67" t="str">
        <f ca="1" t="shared" si="87"/>
        <v/>
      </c>
      <c r="I329" s="93" t="str">
        <f ca="1" t="shared" si="88"/>
        <v/>
      </c>
      <c r="J329" s="92"/>
      <c r="K329" s="90" t="str">
        <f t="shared" si="80"/>
        <v/>
      </c>
      <c r="L329" s="91" t="str">
        <f t="shared" si="81"/>
        <v/>
      </c>
      <c r="M329" s="91" t="str">
        <f t="shared" si="82"/>
        <v/>
      </c>
      <c r="N329" s="91" t="str">
        <f t="shared" si="83"/>
        <v/>
      </c>
      <c r="O329" s="91" t="str">
        <f t="shared" si="84"/>
        <v/>
      </c>
      <c r="P329" s="91" t="str">
        <f t="shared" si="85"/>
        <v/>
      </c>
      <c r="Q329" s="91" t="str">
        <f t="shared" si="86"/>
        <v/>
      </c>
    </row>
    <row r="330" s="38" customFormat="1" customHeight="1" spans="1:17">
      <c r="A330" s="70"/>
      <c r="B330" s="64"/>
      <c r="C330" s="73"/>
      <c r="D330" s="73"/>
      <c r="E330" s="74"/>
      <c r="F330" s="65" t="str">
        <f ca="1">IF(E330="","",gs)</f>
        <v/>
      </c>
      <c r="G330" s="66"/>
      <c r="H330" s="67" t="str">
        <f ca="1" t="shared" si="87"/>
        <v/>
      </c>
      <c r="I330" s="93" t="str">
        <f ca="1" t="shared" si="88"/>
        <v/>
      </c>
      <c r="J330" s="92"/>
      <c r="K330" s="90" t="str">
        <f t="shared" si="80"/>
        <v/>
      </c>
      <c r="L330" s="91" t="str">
        <f t="shared" si="81"/>
        <v/>
      </c>
      <c r="M330" s="91" t="str">
        <f t="shared" si="82"/>
        <v/>
      </c>
      <c r="N330" s="91" t="str">
        <f t="shared" si="83"/>
        <v/>
      </c>
      <c r="O330" s="91" t="str">
        <f t="shared" si="84"/>
        <v/>
      </c>
      <c r="P330" s="91" t="str">
        <f t="shared" si="85"/>
        <v/>
      </c>
      <c r="Q330" s="91" t="str">
        <f t="shared" si="86"/>
        <v/>
      </c>
    </row>
    <row r="331" s="38" customFormat="1" customHeight="1" spans="1:17">
      <c r="A331" s="68"/>
      <c r="B331" s="71"/>
      <c r="C331" s="72"/>
      <c r="D331" s="72"/>
      <c r="E331" s="73"/>
      <c r="F331" s="65" t="str">
        <f ca="1">IF(E331="","",gs)</f>
        <v/>
      </c>
      <c r="G331" s="66"/>
      <c r="H331" s="67" t="str">
        <f ca="1" t="shared" si="87"/>
        <v/>
      </c>
      <c r="I331" s="93" t="str">
        <f ca="1" t="shared" si="88"/>
        <v/>
      </c>
      <c r="J331" s="92"/>
      <c r="K331" s="90" t="str">
        <f t="shared" si="80"/>
        <v/>
      </c>
      <c r="L331" s="91" t="str">
        <f t="shared" si="81"/>
        <v/>
      </c>
      <c r="M331" s="91" t="str">
        <f t="shared" si="82"/>
        <v/>
      </c>
      <c r="N331" s="91" t="str">
        <f t="shared" si="83"/>
        <v/>
      </c>
      <c r="O331" s="91" t="str">
        <f t="shared" si="84"/>
        <v/>
      </c>
      <c r="P331" s="91" t="str">
        <f t="shared" si="85"/>
        <v/>
      </c>
      <c r="Q331" s="91" t="str">
        <f t="shared" si="86"/>
        <v/>
      </c>
    </row>
    <row r="332" s="38" customFormat="1" customHeight="1" spans="1:17">
      <c r="A332" s="68"/>
      <c r="B332" s="71"/>
      <c r="C332" s="73"/>
      <c r="D332" s="73"/>
      <c r="E332" s="73"/>
      <c r="F332" s="65" t="str">
        <f ca="1">IF(E332="","",gs)</f>
        <v/>
      </c>
      <c r="G332" s="66"/>
      <c r="H332" s="67" t="str">
        <f ca="1" t="shared" si="87"/>
        <v/>
      </c>
      <c r="I332" s="93" t="str">
        <f ca="1" t="shared" si="88"/>
        <v/>
      </c>
      <c r="J332" s="92"/>
      <c r="K332" s="90" t="str">
        <f t="shared" si="80"/>
        <v/>
      </c>
      <c r="L332" s="91" t="str">
        <f t="shared" si="81"/>
        <v/>
      </c>
      <c r="M332" s="91" t="str">
        <f t="shared" si="82"/>
        <v/>
      </c>
      <c r="N332" s="91" t="str">
        <f t="shared" si="83"/>
        <v/>
      </c>
      <c r="O332" s="91" t="str">
        <f t="shared" si="84"/>
        <v/>
      </c>
      <c r="P332" s="91" t="str">
        <f t="shared" si="85"/>
        <v/>
      </c>
      <c r="Q332" s="91" t="str">
        <f t="shared" si="86"/>
        <v/>
      </c>
    </row>
    <row r="333" s="38" customFormat="1" customHeight="1" spans="1:17">
      <c r="A333" s="70"/>
      <c r="B333" s="71"/>
      <c r="C333" s="72"/>
      <c r="D333" s="72"/>
      <c r="E333" s="72"/>
      <c r="F333" s="65" t="str">
        <f ca="1">IF(E333="","",gs)</f>
        <v/>
      </c>
      <c r="G333" s="66"/>
      <c r="H333" s="67" t="str">
        <f ca="1" t="shared" si="87"/>
        <v/>
      </c>
      <c r="I333" s="93" t="str">
        <f ca="1" t="shared" si="88"/>
        <v/>
      </c>
      <c r="J333" s="92"/>
      <c r="K333" s="90" t="str">
        <f t="shared" si="80"/>
        <v/>
      </c>
      <c r="L333" s="91" t="str">
        <f t="shared" si="81"/>
        <v/>
      </c>
      <c r="M333" s="91" t="str">
        <f t="shared" si="82"/>
        <v/>
      </c>
      <c r="N333" s="91" t="str">
        <f t="shared" si="83"/>
        <v/>
      </c>
      <c r="O333" s="91" t="str">
        <f t="shared" si="84"/>
        <v/>
      </c>
      <c r="P333" s="91" t="str">
        <f t="shared" si="85"/>
        <v/>
      </c>
      <c r="Q333" s="91" t="str">
        <f t="shared" si="86"/>
        <v/>
      </c>
    </row>
    <row r="334" s="38" customFormat="1" customHeight="1" spans="1:17">
      <c r="A334" s="68"/>
      <c r="B334" s="71"/>
      <c r="C334" s="73"/>
      <c r="D334" s="73"/>
      <c r="E334" s="73"/>
      <c r="F334" s="65" t="str">
        <f ca="1">IF(E334="","",gs)</f>
        <v/>
      </c>
      <c r="G334" s="66"/>
      <c r="H334" s="67" t="str">
        <f ca="1" t="shared" si="87"/>
        <v/>
      </c>
      <c r="I334" s="93" t="str">
        <f ca="1" t="shared" si="88"/>
        <v/>
      </c>
      <c r="J334" s="92"/>
      <c r="K334" s="90" t="str">
        <f t="shared" si="80"/>
        <v/>
      </c>
      <c r="L334" s="91" t="str">
        <f t="shared" si="81"/>
        <v/>
      </c>
      <c r="M334" s="91" t="str">
        <f t="shared" si="82"/>
        <v/>
      </c>
      <c r="N334" s="91" t="str">
        <f t="shared" si="83"/>
        <v/>
      </c>
      <c r="O334" s="91" t="str">
        <f t="shared" si="84"/>
        <v/>
      </c>
      <c r="P334" s="91" t="str">
        <f t="shared" si="85"/>
        <v/>
      </c>
      <c r="Q334" s="91" t="str">
        <f t="shared" si="86"/>
        <v/>
      </c>
    </row>
    <row r="335" s="38" customFormat="1" customHeight="1" spans="1:17">
      <c r="A335" s="68"/>
      <c r="B335" s="71"/>
      <c r="C335" s="72"/>
      <c r="D335" s="72"/>
      <c r="E335" s="75"/>
      <c r="F335" s="65" t="str">
        <f ca="1">IF(E335="","",gs)</f>
        <v/>
      </c>
      <c r="G335" s="66"/>
      <c r="H335" s="67" t="str">
        <f ca="1" t="shared" si="87"/>
        <v/>
      </c>
      <c r="I335" s="93" t="str">
        <f ca="1" t="shared" si="88"/>
        <v/>
      </c>
      <c r="J335" s="92"/>
      <c r="K335" s="90" t="str">
        <f t="shared" si="80"/>
        <v/>
      </c>
      <c r="L335" s="91" t="str">
        <f t="shared" si="81"/>
        <v/>
      </c>
      <c r="M335" s="91" t="str">
        <f t="shared" si="82"/>
        <v/>
      </c>
      <c r="N335" s="91" t="str">
        <f t="shared" si="83"/>
        <v/>
      </c>
      <c r="O335" s="91" t="str">
        <f t="shared" si="84"/>
        <v/>
      </c>
      <c r="P335" s="91" t="str">
        <f t="shared" si="85"/>
        <v/>
      </c>
      <c r="Q335" s="91" t="str">
        <f t="shared" si="86"/>
        <v/>
      </c>
    </row>
    <row r="336" s="38" customFormat="1" customHeight="1" spans="1:17">
      <c r="A336" s="68"/>
      <c r="B336" s="64"/>
      <c r="C336" s="73"/>
      <c r="D336" s="73"/>
      <c r="E336" s="72"/>
      <c r="F336" s="65" t="str">
        <f ca="1">IF(E336="","",gs)</f>
        <v/>
      </c>
      <c r="G336" s="66"/>
      <c r="H336" s="67" t="str">
        <f ca="1" t="shared" si="87"/>
        <v/>
      </c>
      <c r="I336" s="93" t="str">
        <f ca="1" t="shared" si="88"/>
        <v/>
      </c>
      <c r="J336" s="92"/>
      <c r="K336" s="90" t="str">
        <f t="shared" si="80"/>
        <v/>
      </c>
      <c r="L336" s="91" t="str">
        <f t="shared" si="81"/>
        <v/>
      </c>
      <c r="M336" s="91" t="str">
        <f t="shared" si="82"/>
        <v/>
      </c>
      <c r="N336" s="91" t="str">
        <f t="shared" si="83"/>
        <v/>
      </c>
      <c r="O336" s="91" t="str">
        <f t="shared" si="84"/>
        <v/>
      </c>
      <c r="P336" s="91" t="str">
        <f t="shared" si="85"/>
        <v/>
      </c>
      <c r="Q336" s="91" t="str">
        <f t="shared" si="86"/>
        <v/>
      </c>
    </row>
    <row r="337" s="38" customFormat="1" customHeight="1" spans="1:17">
      <c r="A337" s="70"/>
      <c r="B337" s="64"/>
      <c r="C337" s="73"/>
      <c r="D337" s="73"/>
      <c r="E337" s="74"/>
      <c r="F337" s="65" t="str">
        <f ca="1">IF(E337="","",gs)</f>
        <v/>
      </c>
      <c r="G337" s="66"/>
      <c r="H337" s="67" t="str">
        <f ca="1" t="shared" si="87"/>
        <v/>
      </c>
      <c r="I337" s="93" t="str">
        <f ca="1" t="shared" si="88"/>
        <v/>
      </c>
      <c r="J337" s="92"/>
      <c r="K337" s="90" t="str">
        <f t="shared" si="80"/>
        <v/>
      </c>
      <c r="L337" s="91" t="str">
        <f t="shared" si="81"/>
        <v/>
      </c>
      <c r="M337" s="91" t="str">
        <f t="shared" si="82"/>
        <v/>
      </c>
      <c r="N337" s="91" t="str">
        <f t="shared" si="83"/>
        <v/>
      </c>
      <c r="O337" s="91" t="str">
        <f t="shared" si="84"/>
        <v/>
      </c>
      <c r="P337" s="91" t="str">
        <f t="shared" si="85"/>
        <v/>
      </c>
      <c r="Q337" s="91" t="str">
        <f t="shared" si="86"/>
        <v/>
      </c>
    </row>
    <row r="338" s="38" customFormat="1" customHeight="1" spans="1:17">
      <c r="A338" s="78"/>
      <c r="B338" s="64"/>
      <c r="C338" s="73"/>
      <c r="D338" s="73"/>
      <c r="E338" s="73"/>
      <c r="F338" s="65" t="str">
        <f ca="1">IF(E338="","",gs)</f>
        <v/>
      </c>
      <c r="G338" s="66"/>
      <c r="H338" s="67" t="str">
        <f ca="1" t="shared" si="87"/>
        <v/>
      </c>
      <c r="I338" s="93" t="str">
        <f ca="1" t="shared" si="88"/>
        <v/>
      </c>
      <c r="J338" s="92"/>
      <c r="K338" s="90" t="str">
        <f t="shared" si="80"/>
        <v/>
      </c>
      <c r="L338" s="91" t="str">
        <f t="shared" si="81"/>
        <v/>
      </c>
      <c r="M338" s="91" t="str">
        <f t="shared" si="82"/>
        <v/>
      </c>
      <c r="N338" s="91" t="str">
        <f t="shared" si="83"/>
        <v/>
      </c>
      <c r="O338" s="91" t="str">
        <f t="shared" si="84"/>
        <v/>
      </c>
      <c r="P338" s="91" t="str">
        <f t="shared" si="85"/>
        <v/>
      </c>
      <c r="Q338" s="91" t="str">
        <f t="shared" si="86"/>
        <v/>
      </c>
    </row>
    <row r="339" s="38" customFormat="1" customHeight="1" spans="1:17">
      <c r="A339" s="70"/>
      <c r="B339" s="64"/>
      <c r="C339" s="73"/>
      <c r="D339" s="73"/>
      <c r="E339" s="72"/>
      <c r="F339" s="65" t="str">
        <f ca="1">IF(E339="","",gs)</f>
        <v/>
      </c>
      <c r="G339" s="66"/>
      <c r="H339" s="67" t="str">
        <f ca="1" t="shared" si="87"/>
        <v/>
      </c>
      <c r="I339" s="93" t="str">
        <f ca="1" t="shared" si="88"/>
        <v/>
      </c>
      <c r="J339" s="92"/>
      <c r="K339" s="90" t="str">
        <f t="shared" si="80"/>
        <v/>
      </c>
      <c r="L339" s="91" t="str">
        <f t="shared" si="81"/>
        <v/>
      </c>
      <c r="M339" s="91" t="str">
        <f t="shared" si="82"/>
        <v/>
      </c>
      <c r="N339" s="91" t="str">
        <f t="shared" si="83"/>
        <v/>
      </c>
      <c r="O339" s="91" t="str">
        <f t="shared" si="84"/>
        <v/>
      </c>
      <c r="P339" s="91" t="str">
        <f t="shared" si="85"/>
        <v/>
      </c>
      <c r="Q339" s="91" t="str">
        <f t="shared" si="86"/>
        <v/>
      </c>
    </row>
    <row r="340" s="38" customFormat="1" customHeight="1" spans="1:17">
      <c r="A340" s="68"/>
      <c r="B340" s="64"/>
      <c r="C340" s="73"/>
      <c r="D340" s="73"/>
      <c r="E340" s="75"/>
      <c r="F340" s="65" t="str">
        <f ca="1">IF(E340="","",gs)</f>
        <v/>
      </c>
      <c r="G340" s="66"/>
      <c r="H340" s="67" t="str">
        <f ca="1" t="shared" si="87"/>
        <v/>
      </c>
      <c r="I340" s="93" t="str">
        <f ca="1" t="shared" si="88"/>
        <v/>
      </c>
      <c r="J340" s="92"/>
      <c r="K340" s="90" t="str">
        <f t="shared" si="80"/>
        <v/>
      </c>
      <c r="L340" s="91" t="str">
        <f t="shared" si="81"/>
        <v/>
      </c>
      <c r="M340" s="91" t="str">
        <f t="shared" si="82"/>
        <v/>
      </c>
      <c r="N340" s="91" t="str">
        <f t="shared" si="83"/>
        <v/>
      </c>
      <c r="O340" s="91" t="str">
        <f t="shared" si="84"/>
        <v/>
      </c>
      <c r="P340" s="91" t="str">
        <f t="shared" si="85"/>
        <v/>
      </c>
      <c r="Q340" s="91" t="str">
        <f t="shared" si="86"/>
        <v/>
      </c>
    </row>
    <row r="341" s="38" customFormat="1" customHeight="1" spans="1:17">
      <c r="A341" s="68"/>
      <c r="B341" s="64"/>
      <c r="C341" s="73"/>
      <c r="D341" s="73"/>
      <c r="E341" s="72"/>
      <c r="F341" s="65" t="str">
        <f ca="1">IF(E341="","",gs)</f>
        <v/>
      </c>
      <c r="G341" s="66"/>
      <c r="H341" s="67" t="str">
        <f ca="1" t="shared" si="87"/>
        <v/>
      </c>
      <c r="I341" s="93" t="str">
        <f ca="1" t="shared" si="88"/>
        <v/>
      </c>
      <c r="J341" s="92"/>
      <c r="K341" s="90" t="str">
        <f t="shared" si="80"/>
        <v/>
      </c>
      <c r="L341" s="91" t="str">
        <f t="shared" si="81"/>
        <v/>
      </c>
      <c r="M341" s="91" t="str">
        <f t="shared" si="82"/>
        <v/>
      </c>
      <c r="N341" s="91" t="str">
        <f t="shared" si="83"/>
        <v/>
      </c>
      <c r="O341" s="91" t="str">
        <f t="shared" si="84"/>
        <v/>
      </c>
      <c r="P341" s="91" t="str">
        <f t="shared" si="85"/>
        <v/>
      </c>
      <c r="Q341" s="91" t="str">
        <f t="shared" si="86"/>
        <v/>
      </c>
    </row>
    <row r="342" s="38" customFormat="1" customHeight="1" spans="1:17">
      <c r="A342" s="70"/>
      <c r="B342" s="64"/>
      <c r="C342" s="73"/>
      <c r="D342" s="73"/>
      <c r="E342" s="74"/>
      <c r="F342" s="65" t="str">
        <f ca="1">IF(E342="","",gs)</f>
        <v/>
      </c>
      <c r="G342" s="66"/>
      <c r="H342" s="67" t="str">
        <f ca="1" t="shared" si="87"/>
        <v/>
      </c>
      <c r="I342" s="93" t="str">
        <f ca="1" t="shared" si="88"/>
        <v/>
      </c>
      <c r="J342" s="92"/>
      <c r="K342" s="90" t="str">
        <f t="shared" si="80"/>
        <v/>
      </c>
      <c r="L342" s="91" t="str">
        <f t="shared" si="81"/>
        <v/>
      </c>
      <c r="M342" s="91" t="str">
        <f t="shared" si="82"/>
        <v/>
      </c>
      <c r="N342" s="91" t="str">
        <f t="shared" si="83"/>
        <v/>
      </c>
      <c r="O342" s="91" t="str">
        <f t="shared" si="84"/>
        <v/>
      </c>
      <c r="P342" s="91" t="str">
        <f t="shared" si="85"/>
        <v/>
      </c>
      <c r="Q342" s="91" t="str">
        <f t="shared" si="86"/>
        <v/>
      </c>
    </row>
    <row r="343" s="38" customFormat="1" customHeight="1" spans="1:17">
      <c r="A343" s="68"/>
      <c r="B343" s="64"/>
      <c r="C343" s="72"/>
      <c r="D343" s="72"/>
      <c r="E343" s="73"/>
      <c r="F343" s="65" t="str">
        <f ca="1">IF(E343="","",gs)</f>
        <v/>
      </c>
      <c r="G343" s="66"/>
      <c r="H343" s="67" t="str">
        <f ca="1" t="shared" si="87"/>
        <v/>
      </c>
      <c r="I343" s="93" t="str">
        <f ca="1" t="shared" si="88"/>
        <v/>
      </c>
      <c r="J343" s="92"/>
      <c r="K343" s="90" t="str">
        <f t="shared" si="80"/>
        <v/>
      </c>
      <c r="L343" s="91" t="str">
        <f t="shared" si="81"/>
        <v/>
      </c>
      <c r="M343" s="91" t="str">
        <f t="shared" si="82"/>
        <v/>
      </c>
      <c r="N343" s="91" t="str">
        <f t="shared" si="83"/>
        <v/>
      </c>
      <c r="O343" s="91" t="str">
        <f t="shared" si="84"/>
        <v/>
      </c>
      <c r="P343" s="91" t="str">
        <f t="shared" si="85"/>
        <v/>
      </c>
      <c r="Q343" s="91" t="str">
        <f t="shared" si="86"/>
        <v/>
      </c>
    </row>
    <row r="344" s="38" customFormat="1" customHeight="1" spans="1:17">
      <c r="A344" s="70"/>
      <c r="B344" s="64"/>
      <c r="C344" s="72"/>
      <c r="D344" s="72"/>
      <c r="E344" s="72"/>
      <c r="F344" s="65" t="str">
        <f ca="1">IF(E344="","",gs)</f>
        <v/>
      </c>
      <c r="G344" s="66"/>
      <c r="H344" s="67" t="str">
        <f ca="1" t="shared" si="87"/>
        <v/>
      </c>
      <c r="I344" s="93" t="str">
        <f ca="1" t="shared" si="88"/>
        <v/>
      </c>
      <c r="J344" s="92"/>
      <c r="K344" s="90" t="str">
        <f t="shared" si="80"/>
        <v/>
      </c>
      <c r="L344" s="91" t="str">
        <f t="shared" si="81"/>
        <v/>
      </c>
      <c r="M344" s="91" t="str">
        <f t="shared" si="82"/>
        <v/>
      </c>
      <c r="N344" s="91" t="str">
        <f t="shared" si="83"/>
        <v/>
      </c>
      <c r="O344" s="91" t="str">
        <f t="shared" si="84"/>
        <v/>
      </c>
      <c r="P344" s="91" t="str">
        <f t="shared" si="85"/>
        <v/>
      </c>
      <c r="Q344" s="91" t="str">
        <f t="shared" si="86"/>
        <v/>
      </c>
    </row>
    <row r="345" s="38" customFormat="1" customHeight="1" spans="1:17">
      <c r="A345" s="68"/>
      <c r="B345" s="64"/>
      <c r="C345" s="73"/>
      <c r="D345" s="73"/>
      <c r="E345" s="72"/>
      <c r="F345" s="65" t="str">
        <f ca="1">IF(E345="","",gs)</f>
        <v/>
      </c>
      <c r="G345" s="66"/>
      <c r="H345" s="67" t="str">
        <f ca="1" t="shared" si="87"/>
        <v/>
      </c>
      <c r="I345" s="93" t="str">
        <f ca="1" t="shared" si="88"/>
        <v/>
      </c>
      <c r="J345" s="92"/>
      <c r="K345" s="90" t="str">
        <f t="shared" si="80"/>
        <v/>
      </c>
      <c r="L345" s="91" t="str">
        <f t="shared" si="81"/>
        <v/>
      </c>
      <c r="M345" s="91" t="str">
        <f t="shared" si="82"/>
        <v/>
      </c>
      <c r="N345" s="91" t="str">
        <f t="shared" si="83"/>
        <v/>
      </c>
      <c r="O345" s="91" t="str">
        <f t="shared" si="84"/>
        <v/>
      </c>
      <c r="P345" s="91" t="str">
        <f t="shared" si="85"/>
        <v/>
      </c>
      <c r="Q345" s="91" t="str">
        <f t="shared" si="86"/>
        <v/>
      </c>
    </row>
    <row r="346" s="38" customFormat="1" customHeight="1" spans="1:17">
      <c r="A346" s="70"/>
      <c r="B346" s="64"/>
      <c r="C346" s="73"/>
      <c r="D346" s="73"/>
      <c r="E346" s="74"/>
      <c r="F346" s="65" t="str">
        <f ca="1">IF(E346="","",gs)</f>
        <v/>
      </c>
      <c r="G346" s="66"/>
      <c r="H346" s="67" t="str">
        <f ca="1" t="shared" si="87"/>
        <v/>
      </c>
      <c r="I346" s="93" t="str">
        <f ca="1" t="shared" si="88"/>
        <v/>
      </c>
      <c r="J346" s="92"/>
      <c r="K346" s="90" t="str">
        <f t="shared" ref="K346:K377" si="89">IF(B346=$K$3,C346,"")</f>
        <v/>
      </c>
      <c r="L346" s="91" t="str">
        <f t="shared" ref="L346:L377" si="90">IF(B346=$L$3,C346,"")</f>
        <v/>
      </c>
      <c r="M346" s="91" t="str">
        <f t="shared" ref="M346:M377" si="91">IF(B346=$M$3,C346,"")</f>
        <v/>
      </c>
      <c r="N346" s="91" t="str">
        <f t="shared" ref="N346:N377" si="92">IF(B346=$N$3,C346,"")</f>
        <v/>
      </c>
      <c r="O346" s="91" t="str">
        <f t="shared" ref="O346:O377" si="93">IF(B346=$O$3,C346,"")</f>
        <v/>
      </c>
      <c r="P346" s="91" t="str">
        <f t="shared" ref="P346:P377" si="94">IF(B346=$P$3,C346,"")</f>
        <v/>
      </c>
      <c r="Q346" s="91" t="str">
        <f t="shared" ref="Q346:Q377" si="95">IF(B346=$Q$3,C346,"")</f>
        <v/>
      </c>
    </row>
    <row r="347" s="38" customFormat="1" customHeight="1" spans="1:17">
      <c r="A347" s="68"/>
      <c r="B347" s="64"/>
      <c r="C347" s="72"/>
      <c r="D347" s="72"/>
      <c r="E347" s="73"/>
      <c r="F347" s="65" t="str">
        <f ca="1">IF(E347="","",gs)</f>
        <v/>
      </c>
      <c r="G347" s="66"/>
      <c r="H347" s="67" t="str">
        <f ca="1" t="shared" si="87"/>
        <v/>
      </c>
      <c r="I347" s="93" t="str">
        <f ca="1" t="shared" si="88"/>
        <v/>
      </c>
      <c r="J347" s="92"/>
      <c r="K347" s="90" t="str">
        <f t="shared" si="89"/>
        <v/>
      </c>
      <c r="L347" s="91" t="str">
        <f t="shared" si="90"/>
        <v/>
      </c>
      <c r="M347" s="91" t="str">
        <f t="shared" si="91"/>
        <v/>
      </c>
      <c r="N347" s="91" t="str">
        <f t="shared" si="92"/>
        <v/>
      </c>
      <c r="O347" s="91" t="str">
        <f t="shared" si="93"/>
        <v/>
      </c>
      <c r="P347" s="91" t="str">
        <f t="shared" si="94"/>
        <v/>
      </c>
      <c r="Q347" s="91" t="str">
        <f t="shared" si="95"/>
        <v/>
      </c>
    </row>
    <row r="348" s="38" customFormat="1" customHeight="1" spans="1:17">
      <c r="A348" s="70"/>
      <c r="B348" s="64"/>
      <c r="C348" s="72"/>
      <c r="D348" s="72"/>
      <c r="E348" s="72"/>
      <c r="F348" s="65" t="str">
        <f ca="1">IF(E348="","",gs)</f>
        <v/>
      </c>
      <c r="G348" s="66"/>
      <c r="H348" s="67" t="str">
        <f ca="1" t="shared" ref="H348:H379" si="96">IF(G348="",F348,F348*G348)</f>
        <v/>
      </c>
      <c r="I348" s="93" t="str">
        <f ca="1" t="shared" ref="I348:I379" si="97">IF(E348="","",H348)</f>
        <v/>
      </c>
      <c r="J348" s="92"/>
      <c r="K348" s="90" t="str">
        <f t="shared" si="89"/>
        <v/>
      </c>
      <c r="L348" s="91" t="str">
        <f t="shared" si="90"/>
        <v/>
      </c>
      <c r="M348" s="91" t="str">
        <f t="shared" si="91"/>
        <v/>
      </c>
      <c r="N348" s="91" t="str">
        <f t="shared" si="92"/>
        <v/>
      </c>
      <c r="O348" s="91" t="str">
        <f t="shared" si="93"/>
        <v/>
      </c>
      <c r="P348" s="91" t="str">
        <f t="shared" si="94"/>
        <v/>
      </c>
      <c r="Q348" s="91" t="str">
        <f t="shared" si="95"/>
        <v/>
      </c>
    </row>
    <row r="349" s="38" customFormat="1" customHeight="1" spans="1:17">
      <c r="A349" s="70"/>
      <c r="B349" s="64"/>
      <c r="C349" s="72"/>
      <c r="D349" s="72"/>
      <c r="E349" s="72"/>
      <c r="F349" s="65" t="str">
        <f ca="1">IF(E349="","",gs)</f>
        <v/>
      </c>
      <c r="G349" s="66"/>
      <c r="H349" s="67" t="str">
        <f ca="1" t="shared" si="96"/>
        <v/>
      </c>
      <c r="I349" s="93" t="str">
        <f ca="1" t="shared" si="97"/>
        <v/>
      </c>
      <c r="J349" s="92"/>
      <c r="K349" s="90" t="str">
        <f t="shared" si="89"/>
        <v/>
      </c>
      <c r="L349" s="91" t="str">
        <f t="shared" si="90"/>
        <v/>
      </c>
      <c r="M349" s="91" t="str">
        <f t="shared" si="91"/>
        <v/>
      </c>
      <c r="N349" s="91" t="str">
        <f t="shared" si="92"/>
        <v/>
      </c>
      <c r="O349" s="91" t="str">
        <f t="shared" si="93"/>
        <v/>
      </c>
      <c r="P349" s="91" t="str">
        <f t="shared" si="94"/>
        <v/>
      </c>
      <c r="Q349" s="91" t="str">
        <f t="shared" si="95"/>
        <v/>
      </c>
    </row>
    <row r="350" s="38" customFormat="1" customHeight="1" spans="1:17">
      <c r="A350" s="68"/>
      <c r="B350" s="64"/>
      <c r="C350" s="73"/>
      <c r="D350" s="73"/>
      <c r="E350" s="72"/>
      <c r="F350" s="65" t="str">
        <f ca="1">IF(E350="","",gs)</f>
        <v/>
      </c>
      <c r="G350" s="66"/>
      <c r="H350" s="67" t="str">
        <f ca="1" t="shared" si="96"/>
        <v/>
      </c>
      <c r="I350" s="93" t="str">
        <f ca="1" t="shared" si="97"/>
        <v/>
      </c>
      <c r="J350" s="92"/>
      <c r="K350" s="90" t="str">
        <f t="shared" si="89"/>
        <v/>
      </c>
      <c r="L350" s="91" t="str">
        <f t="shared" si="90"/>
        <v/>
      </c>
      <c r="M350" s="91" t="str">
        <f t="shared" si="91"/>
        <v/>
      </c>
      <c r="N350" s="91" t="str">
        <f t="shared" si="92"/>
        <v/>
      </c>
      <c r="O350" s="91" t="str">
        <f t="shared" si="93"/>
        <v/>
      </c>
      <c r="P350" s="91" t="str">
        <f t="shared" si="94"/>
        <v/>
      </c>
      <c r="Q350" s="91" t="str">
        <f t="shared" si="95"/>
        <v/>
      </c>
    </row>
    <row r="351" s="38" customFormat="1" customHeight="1" spans="1:17">
      <c r="A351" s="70"/>
      <c r="B351" s="64"/>
      <c r="C351" s="73"/>
      <c r="D351" s="73"/>
      <c r="E351" s="74"/>
      <c r="F351" s="65" t="str">
        <f ca="1">IF(E351="","",gs)</f>
        <v/>
      </c>
      <c r="G351" s="66"/>
      <c r="H351" s="67" t="str">
        <f ca="1" t="shared" si="96"/>
        <v/>
      </c>
      <c r="I351" s="93" t="str">
        <f ca="1" t="shared" si="97"/>
        <v/>
      </c>
      <c r="J351" s="92"/>
      <c r="K351" s="90" t="str">
        <f t="shared" si="89"/>
        <v/>
      </c>
      <c r="L351" s="91" t="str">
        <f t="shared" si="90"/>
        <v/>
      </c>
      <c r="M351" s="91" t="str">
        <f t="shared" si="91"/>
        <v/>
      </c>
      <c r="N351" s="91" t="str">
        <f t="shared" si="92"/>
        <v/>
      </c>
      <c r="O351" s="91" t="str">
        <f t="shared" si="93"/>
        <v/>
      </c>
      <c r="P351" s="91" t="str">
        <f t="shared" si="94"/>
        <v/>
      </c>
      <c r="Q351" s="91" t="str">
        <f t="shared" si="95"/>
        <v/>
      </c>
    </row>
    <row r="352" s="38" customFormat="1" customHeight="1" spans="1:17">
      <c r="A352" s="68"/>
      <c r="B352" s="64"/>
      <c r="C352" s="72"/>
      <c r="D352" s="72"/>
      <c r="E352" s="73"/>
      <c r="F352" s="65" t="str">
        <f ca="1">IF(E352="","",gs)</f>
        <v/>
      </c>
      <c r="G352" s="66"/>
      <c r="H352" s="67" t="str">
        <f ca="1" t="shared" si="96"/>
        <v/>
      </c>
      <c r="I352" s="93" t="str">
        <f ca="1" t="shared" si="97"/>
        <v/>
      </c>
      <c r="J352" s="92"/>
      <c r="K352" s="90" t="str">
        <f t="shared" si="89"/>
        <v/>
      </c>
      <c r="L352" s="91" t="str">
        <f t="shared" si="90"/>
        <v/>
      </c>
      <c r="M352" s="91" t="str">
        <f t="shared" si="91"/>
        <v/>
      </c>
      <c r="N352" s="91" t="str">
        <f t="shared" si="92"/>
        <v/>
      </c>
      <c r="O352" s="91" t="str">
        <f t="shared" si="93"/>
        <v/>
      </c>
      <c r="P352" s="91" t="str">
        <f t="shared" si="94"/>
        <v/>
      </c>
      <c r="Q352" s="91" t="str">
        <f t="shared" si="95"/>
        <v/>
      </c>
    </row>
    <row r="353" s="38" customFormat="1" customHeight="1" spans="1:17">
      <c r="A353" s="63"/>
      <c r="B353" s="64"/>
      <c r="C353" s="72"/>
      <c r="D353" s="72"/>
      <c r="E353" s="73"/>
      <c r="F353" s="65" t="str">
        <f ca="1">IF(E353="","",gs)</f>
        <v/>
      </c>
      <c r="G353" s="66"/>
      <c r="H353" s="67" t="str">
        <f ca="1" t="shared" si="96"/>
        <v/>
      </c>
      <c r="I353" s="93" t="str">
        <f ca="1" t="shared" si="97"/>
        <v/>
      </c>
      <c r="J353" s="92"/>
      <c r="K353" s="90" t="str">
        <f t="shared" si="89"/>
        <v/>
      </c>
      <c r="L353" s="91" t="str">
        <f t="shared" si="90"/>
        <v/>
      </c>
      <c r="M353" s="91" t="str">
        <f t="shared" si="91"/>
        <v/>
      </c>
      <c r="N353" s="91" t="str">
        <f t="shared" si="92"/>
        <v/>
      </c>
      <c r="O353" s="91" t="str">
        <f t="shared" si="93"/>
        <v/>
      </c>
      <c r="P353" s="91" t="str">
        <f t="shared" si="94"/>
        <v/>
      </c>
      <c r="Q353" s="91" t="str">
        <f t="shared" si="95"/>
        <v/>
      </c>
    </row>
    <row r="354" s="38" customFormat="1" customHeight="1" spans="1:17">
      <c r="A354" s="68"/>
      <c r="B354" s="64"/>
      <c r="C354" s="73"/>
      <c r="D354" s="73"/>
      <c r="E354" s="72"/>
      <c r="F354" s="65" t="str">
        <f ca="1">IF(E354="","",gs)</f>
        <v/>
      </c>
      <c r="G354" s="66"/>
      <c r="H354" s="67" t="str">
        <f ca="1" t="shared" si="96"/>
        <v/>
      </c>
      <c r="I354" s="93" t="str">
        <f ca="1" t="shared" si="97"/>
        <v/>
      </c>
      <c r="J354" s="92"/>
      <c r="K354" s="90" t="str">
        <f t="shared" si="89"/>
        <v/>
      </c>
      <c r="L354" s="91" t="str">
        <f t="shared" si="90"/>
        <v/>
      </c>
      <c r="M354" s="91" t="str">
        <f t="shared" si="91"/>
        <v/>
      </c>
      <c r="N354" s="91" t="str">
        <f t="shared" si="92"/>
        <v/>
      </c>
      <c r="O354" s="91" t="str">
        <f t="shared" si="93"/>
        <v/>
      </c>
      <c r="P354" s="91" t="str">
        <f t="shared" si="94"/>
        <v/>
      </c>
      <c r="Q354" s="91" t="str">
        <f t="shared" si="95"/>
        <v/>
      </c>
    </row>
    <row r="355" s="38" customFormat="1" customHeight="1" spans="1:17">
      <c r="A355" s="70"/>
      <c r="B355" s="64"/>
      <c r="C355" s="73"/>
      <c r="D355" s="73"/>
      <c r="E355" s="74"/>
      <c r="F355" s="65" t="str">
        <f ca="1">IF(E355="","",gs)</f>
        <v/>
      </c>
      <c r="G355" s="66"/>
      <c r="H355" s="67" t="str">
        <f ca="1" t="shared" si="96"/>
        <v/>
      </c>
      <c r="I355" s="93" t="str">
        <f ca="1" t="shared" si="97"/>
        <v/>
      </c>
      <c r="J355" s="92"/>
      <c r="K355" s="90" t="str">
        <f t="shared" si="89"/>
        <v/>
      </c>
      <c r="L355" s="91" t="str">
        <f t="shared" si="90"/>
        <v/>
      </c>
      <c r="M355" s="91" t="str">
        <f t="shared" si="91"/>
        <v/>
      </c>
      <c r="N355" s="91" t="str">
        <f t="shared" si="92"/>
        <v/>
      </c>
      <c r="O355" s="91" t="str">
        <f t="shared" si="93"/>
        <v/>
      </c>
      <c r="P355" s="91" t="str">
        <f t="shared" si="94"/>
        <v/>
      </c>
      <c r="Q355" s="91" t="str">
        <f t="shared" si="95"/>
        <v/>
      </c>
    </row>
    <row r="356" s="38" customFormat="1" customHeight="1" spans="1:17">
      <c r="A356" s="68"/>
      <c r="B356" s="64"/>
      <c r="C356" s="72"/>
      <c r="D356" s="72"/>
      <c r="E356" s="72"/>
      <c r="F356" s="65" t="str">
        <f ca="1">IF(E356="","",gs)</f>
        <v/>
      </c>
      <c r="G356" s="66"/>
      <c r="H356" s="67" t="str">
        <f ca="1" t="shared" si="96"/>
        <v/>
      </c>
      <c r="I356" s="93" t="str">
        <f ca="1" t="shared" si="97"/>
        <v/>
      </c>
      <c r="J356" s="92"/>
      <c r="K356" s="90" t="str">
        <f t="shared" si="89"/>
        <v/>
      </c>
      <c r="L356" s="91" t="str">
        <f t="shared" si="90"/>
        <v/>
      </c>
      <c r="M356" s="91" t="str">
        <f t="shared" si="91"/>
        <v/>
      </c>
      <c r="N356" s="91" t="str">
        <f t="shared" si="92"/>
        <v/>
      </c>
      <c r="O356" s="91" t="str">
        <f t="shared" si="93"/>
        <v/>
      </c>
      <c r="P356" s="91" t="str">
        <f t="shared" si="94"/>
        <v/>
      </c>
      <c r="Q356" s="91" t="str">
        <f t="shared" si="95"/>
        <v/>
      </c>
    </row>
    <row r="357" s="38" customFormat="1" customHeight="1" spans="1:17">
      <c r="A357" s="70"/>
      <c r="B357" s="64"/>
      <c r="C357" s="72"/>
      <c r="D357" s="72"/>
      <c r="E357" s="72"/>
      <c r="F357" s="65" t="str">
        <f ca="1">IF(E357="","",gs)</f>
        <v/>
      </c>
      <c r="G357" s="66"/>
      <c r="H357" s="67" t="str">
        <f ca="1" t="shared" si="96"/>
        <v/>
      </c>
      <c r="I357" s="93" t="str">
        <f ca="1" t="shared" si="97"/>
        <v/>
      </c>
      <c r="J357" s="92"/>
      <c r="K357" s="90" t="str">
        <f t="shared" si="89"/>
        <v/>
      </c>
      <c r="L357" s="91" t="str">
        <f t="shared" si="90"/>
        <v/>
      </c>
      <c r="M357" s="91" t="str">
        <f t="shared" si="91"/>
        <v/>
      </c>
      <c r="N357" s="91" t="str">
        <f t="shared" si="92"/>
        <v/>
      </c>
      <c r="O357" s="91" t="str">
        <f t="shared" si="93"/>
        <v/>
      </c>
      <c r="P357" s="91" t="str">
        <f t="shared" si="94"/>
        <v/>
      </c>
      <c r="Q357" s="91" t="str">
        <f t="shared" si="95"/>
        <v/>
      </c>
    </row>
    <row r="358" s="38" customFormat="1" customHeight="1" spans="1:17">
      <c r="A358" s="70"/>
      <c r="B358" s="64"/>
      <c r="C358" s="72"/>
      <c r="D358" s="72"/>
      <c r="E358" s="72"/>
      <c r="F358" s="65" t="str">
        <f ca="1">IF(E358="","",gs)</f>
        <v/>
      </c>
      <c r="G358" s="66"/>
      <c r="H358" s="67" t="str">
        <f ca="1" t="shared" si="96"/>
        <v/>
      </c>
      <c r="I358" s="93" t="str">
        <f ca="1" t="shared" si="97"/>
        <v/>
      </c>
      <c r="J358" s="92"/>
      <c r="K358" s="90" t="str">
        <f t="shared" si="89"/>
        <v/>
      </c>
      <c r="L358" s="91" t="str">
        <f t="shared" si="90"/>
        <v/>
      </c>
      <c r="M358" s="91" t="str">
        <f t="shared" si="91"/>
        <v/>
      </c>
      <c r="N358" s="91" t="str">
        <f t="shared" si="92"/>
        <v/>
      </c>
      <c r="O358" s="91" t="str">
        <f t="shared" si="93"/>
        <v/>
      </c>
      <c r="P358" s="91" t="str">
        <f t="shared" si="94"/>
        <v/>
      </c>
      <c r="Q358" s="91" t="str">
        <f t="shared" si="95"/>
        <v/>
      </c>
    </row>
    <row r="359" s="38" customFormat="1" customHeight="1" spans="1:17">
      <c r="A359" s="70"/>
      <c r="B359" s="64"/>
      <c r="C359" s="73"/>
      <c r="D359" s="73"/>
      <c r="E359" s="72"/>
      <c r="F359" s="65" t="str">
        <f ca="1">IF(E359="","",gs)</f>
        <v/>
      </c>
      <c r="G359" s="66"/>
      <c r="H359" s="67" t="str">
        <f ca="1" t="shared" si="96"/>
        <v/>
      </c>
      <c r="I359" s="93" t="str">
        <f ca="1" t="shared" si="97"/>
        <v/>
      </c>
      <c r="J359" s="92"/>
      <c r="K359" s="90" t="str">
        <f t="shared" si="89"/>
        <v/>
      </c>
      <c r="L359" s="91" t="str">
        <f t="shared" si="90"/>
        <v/>
      </c>
      <c r="M359" s="91" t="str">
        <f t="shared" si="91"/>
        <v/>
      </c>
      <c r="N359" s="91" t="str">
        <f t="shared" si="92"/>
        <v/>
      </c>
      <c r="O359" s="91" t="str">
        <f t="shared" si="93"/>
        <v/>
      </c>
      <c r="P359" s="91" t="str">
        <f t="shared" si="94"/>
        <v/>
      </c>
      <c r="Q359" s="91" t="str">
        <f t="shared" si="95"/>
        <v/>
      </c>
    </row>
    <row r="360" s="38" customFormat="1" customHeight="1" spans="1:17">
      <c r="A360" s="63"/>
      <c r="B360" s="64"/>
      <c r="C360" s="72"/>
      <c r="D360" s="72"/>
      <c r="E360" s="72"/>
      <c r="F360" s="65" t="str">
        <f ca="1">IF(E360="","",gs)</f>
        <v/>
      </c>
      <c r="G360" s="66"/>
      <c r="H360" s="67" t="str">
        <f ca="1" t="shared" si="96"/>
        <v/>
      </c>
      <c r="I360" s="93" t="str">
        <f ca="1" t="shared" si="97"/>
        <v/>
      </c>
      <c r="J360" s="92"/>
      <c r="K360" s="90" t="str">
        <f t="shared" si="89"/>
        <v/>
      </c>
      <c r="L360" s="91" t="str">
        <f t="shared" si="90"/>
        <v/>
      </c>
      <c r="M360" s="91" t="str">
        <f t="shared" si="91"/>
        <v/>
      </c>
      <c r="N360" s="91" t="str">
        <f t="shared" si="92"/>
        <v/>
      </c>
      <c r="O360" s="91" t="str">
        <f t="shared" si="93"/>
        <v/>
      </c>
      <c r="P360" s="91" t="str">
        <f t="shared" si="94"/>
        <v/>
      </c>
      <c r="Q360" s="91" t="str">
        <f t="shared" si="95"/>
        <v/>
      </c>
    </row>
    <row r="361" s="38" customFormat="1" customHeight="1" spans="1:17">
      <c r="A361" s="68"/>
      <c r="B361" s="64"/>
      <c r="C361" s="73"/>
      <c r="D361" s="73"/>
      <c r="E361" s="72"/>
      <c r="F361" s="65" t="str">
        <f ca="1">IF(E361="","",gs)</f>
        <v/>
      </c>
      <c r="G361" s="66"/>
      <c r="H361" s="67" t="str">
        <f ca="1" t="shared" si="96"/>
        <v/>
      </c>
      <c r="I361" s="93" t="str">
        <f ca="1" t="shared" si="97"/>
        <v/>
      </c>
      <c r="J361" s="92"/>
      <c r="K361" s="90" t="str">
        <f t="shared" si="89"/>
        <v/>
      </c>
      <c r="L361" s="91" t="str">
        <f t="shared" si="90"/>
        <v/>
      </c>
      <c r="M361" s="91" t="str">
        <f t="shared" si="91"/>
        <v/>
      </c>
      <c r="N361" s="91" t="str">
        <f t="shared" si="92"/>
        <v/>
      </c>
      <c r="O361" s="91" t="str">
        <f t="shared" si="93"/>
        <v/>
      </c>
      <c r="P361" s="91" t="str">
        <f t="shared" si="94"/>
        <v/>
      </c>
      <c r="Q361" s="91" t="str">
        <f t="shared" si="95"/>
        <v/>
      </c>
    </row>
    <row r="362" s="38" customFormat="1" customHeight="1" spans="1:17">
      <c r="A362" s="70"/>
      <c r="B362" s="64"/>
      <c r="C362" s="73"/>
      <c r="D362" s="73"/>
      <c r="E362" s="74"/>
      <c r="F362" s="65" t="str">
        <f ca="1">IF(E362="","",gs)</f>
        <v/>
      </c>
      <c r="G362" s="66"/>
      <c r="H362" s="67" t="str">
        <f ca="1" t="shared" si="96"/>
        <v/>
      </c>
      <c r="I362" s="93" t="str">
        <f ca="1" t="shared" si="97"/>
        <v/>
      </c>
      <c r="J362" s="92"/>
      <c r="K362" s="90" t="str">
        <f t="shared" si="89"/>
        <v/>
      </c>
      <c r="L362" s="91" t="str">
        <f t="shared" si="90"/>
        <v/>
      </c>
      <c r="M362" s="91" t="str">
        <f t="shared" si="91"/>
        <v/>
      </c>
      <c r="N362" s="91" t="str">
        <f t="shared" si="92"/>
        <v/>
      </c>
      <c r="O362" s="91" t="str">
        <f t="shared" si="93"/>
        <v/>
      </c>
      <c r="P362" s="91" t="str">
        <f t="shared" si="94"/>
        <v/>
      </c>
      <c r="Q362" s="91" t="str">
        <f t="shared" si="95"/>
        <v/>
      </c>
    </row>
    <row r="363" s="38" customFormat="1" customHeight="1" spans="1:17">
      <c r="A363" s="68"/>
      <c r="B363" s="71"/>
      <c r="C363" s="72"/>
      <c r="D363" s="72"/>
      <c r="E363" s="73"/>
      <c r="F363" s="65" t="str">
        <f ca="1">IF(E363="","",gs)</f>
        <v/>
      </c>
      <c r="G363" s="66"/>
      <c r="H363" s="67" t="str">
        <f ca="1" t="shared" si="96"/>
        <v/>
      </c>
      <c r="I363" s="93" t="str">
        <f ca="1" t="shared" si="97"/>
        <v/>
      </c>
      <c r="J363" s="92"/>
      <c r="K363" s="90" t="str">
        <f t="shared" si="89"/>
        <v/>
      </c>
      <c r="L363" s="91" t="str">
        <f t="shared" si="90"/>
        <v/>
      </c>
      <c r="M363" s="91" t="str">
        <f t="shared" si="91"/>
        <v/>
      </c>
      <c r="N363" s="91" t="str">
        <f t="shared" si="92"/>
        <v/>
      </c>
      <c r="O363" s="91" t="str">
        <f t="shared" si="93"/>
        <v/>
      </c>
      <c r="P363" s="91" t="str">
        <f t="shared" si="94"/>
        <v/>
      </c>
      <c r="Q363" s="91" t="str">
        <f t="shared" si="95"/>
        <v/>
      </c>
    </row>
    <row r="364" s="38" customFormat="1" customHeight="1" spans="1:17">
      <c r="A364" s="68"/>
      <c r="B364" s="71"/>
      <c r="C364" s="73"/>
      <c r="D364" s="73"/>
      <c r="E364" s="73"/>
      <c r="F364" s="65" t="str">
        <f ca="1">IF(E364="","",gs)</f>
        <v/>
      </c>
      <c r="G364" s="66"/>
      <c r="H364" s="67" t="str">
        <f ca="1" t="shared" si="96"/>
        <v/>
      </c>
      <c r="I364" s="93" t="str">
        <f ca="1" t="shared" si="97"/>
        <v/>
      </c>
      <c r="J364" s="92"/>
      <c r="K364" s="90" t="str">
        <f t="shared" si="89"/>
        <v/>
      </c>
      <c r="L364" s="91" t="str">
        <f t="shared" si="90"/>
        <v/>
      </c>
      <c r="M364" s="91" t="str">
        <f t="shared" si="91"/>
        <v/>
      </c>
      <c r="N364" s="91" t="str">
        <f t="shared" si="92"/>
        <v/>
      </c>
      <c r="O364" s="91" t="str">
        <f t="shared" si="93"/>
        <v/>
      </c>
      <c r="P364" s="91" t="str">
        <f t="shared" si="94"/>
        <v/>
      </c>
      <c r="Q364" s="91" t="str">
        <f t="shared" si="95"/>
        <v/>
      </c>
    </row>
    <row r="365" s="38" customFormat="1" customHeight="1" spans="1:17">
      <c r="A365" s="68"/>
      <c r="B365" s="64"/>
      <c r="C365" s="73"/>
      <c r="D365" s="73"/>
      <c r="E365" s="72"/>
      <c r="F365" s="65" t="str">
        <f ca="1">IF(E365="","",gs)</f>
        <v/>
      </c>
      <c r="G365" s="66"/>
      <c r="H365" s="67" t="str">
        <f ca="1" t="shared" si="96"/>
        <v/>
      </c>
      <c r="I365" s="93" t="str">
        <f ca="1" t="shared" si="97"/>
        <v/>
      </c>
      <c r="J365" s="92"/>
      <c r="K365" s="90" t="str">
        <f t="shared" si="89"/>
        <v/>
      </c>
      <c r="L365" s="91" t="str">
        <f t="shared" si="90"/>
        <v/>
      </c>
      <c r="M365" s="91" t="str">
        <f t="shared" si="91"/>
        <v/>
      </c>
      <c r="N365" s="91" t="str">
        <f t="shared" si="92"/>
        <v/>
      </c>
      <c r="O365" s="91" t="str">
        <f t="shared" si="93"/>
        <v/>
      </c>
      <c r="P365" s="91" t="str">
        <f t="shared" si="94"/>
        <v/>
      </c>
      <c r="Q365" s="91" t="str">
        <f t="shared" si="95"/>
        <v/>
      </c>
    </row>
    <row r="366" s="38" customFormat="1" customHeight="1" spans="1:17">
      <c r="A366" s="70"/>
      <c r="B366" s="64"/>
      <c r="C366" s="73"/>
      <c r="D366" s="73"/>
      <c r="E366" s="74"/>
      <c r="F366" s="65" t="str">
        <f ca="1">IF(E366="","",gs)</f>
        <v/>
      </c>
      <c r="G366" s="66"/>
      <c r="H366" s="67" t="str">
        <f ca="1" t="shared" si="96"/>
        <v/>
      </c>
      <c r="I366" s="93" t="str">
        <f ca="1" t="shared" si="97"/>
        <v/>
      </c>
      <c r="J366" s="92"/>
      <c r="K366" s="90" t="str">
        <f t="shared" si="89"/>
        <v/>
      </c>
      <c r="L366" s="91" t="str">
        <f t="shared" si="90"/>
        <v/>
      </c>
      <c r="M366" s="91" t="str">
        <f t="shared" si="91"/>
        <v/>
      </c>
      <c r="N366" s="91" t="str">
        <f t="shared" si="92"/>
        <v/>
      </c>
      <c r="O366" s="91" t="str">
        <f t="shared" si="93"/>
        <v/>
      </c>
      <c r="P366" s="91" t="str">
        <f t="shared" si="94"/>
        <v/>
      </c>
      <c r="Q366" s="91" t="str">
        <f t="shared" si="95"/>
        <v/>
      </c>
    </row>
    <row r="367" s="38" customFormat="1" customHeight="1" spans="1:17">
      <c r="A367" s="68"/>
      <c r="B367" s="71"/>
      <c r="C367" s="72"/>
      <c r="D367" s="72"/>
      <c r="E367" s="73"/>
      <c r="F367" s="65" t="str">
        <f ca="1">IF(E367="","",gs)</f>
        <v/>
      </c>
      <c r="G367" s="66"/>
      <c r="H367" s="67" t="str">
        <f ca="1" t="shared" si="96"/>
        <v/>
      </c>
      <c r="I367" s="93" t="str">
        <f ca="1" t="shared" si="97"/>
        <v/>
      </c>
      <c r="J367" s="92"/>
      <c r="K367" s="90" t="str">
        <f t="shared" si="89"/>
        <v/>
      </c>
      <c r="L367" s="91" t="str">
        <f t="shared" si="90"/>
        <v/>
      </c>
      <c r="M367" s="91" t="str">
        <f t="shared" si="91"/>
        <v/>
      </c>
      <c r="N367" s="91" t="str">
        <f t="shared" si="92"/>
        <v/>
      </c>
      <c r="O367" s="91" t="str">
        <f t="shared" si="93"/>
        <v/>
      </c>
      <c r="P367" s="91" t="str">
        <f t="shared" si="94"/>
        <v/>
      </c>
      <c r="Q367" s="91" t="str">
        <f t="shared" si="95"/>
        <v/>
      </c>
    </row>
    <row r="368" s="38" customFormat="1" customHeight="1" spans="1:17">
      <c r="A368" s="68"/>
      <c r="B368" s="71"/>
      <c r="C368" s="73"/>
      <c r="D368" s="73"/>
      <c r="E368" s="73"/>
      <c r="F368" s="65" t="str">
        <f ca="1">IF(E368="","",gs)</f>
        <v/>
      </c>
      <c r="G368" s="66"/>
      <c r="H368" s="67" t="str">
        <f ca="1" t="shared" si="96"/>
        <v/>
      </c>
      <c r="I368" s="93" t="str">
        <f ca="1" t="shared" si="97"/>
        <v/>
      </c>
      <c r="J368" s="92"/>
      <c r="K368" s="90" t="str">
        <f t="shared" si="89"/>
        <v/>
      </c>
      <c r="L368" s="91" t="str">
        <f t="shared" si="90"/>
        <v/>
      </c>
      <c r="M368" s="91" t="str">
        <f t="shared" si="91"/>
        <v/>
      </c>
      <c r="N368" s="91" t="str">
        <f t="shared" si="92"/>
        <v/>
      </c>
      <c r="O368" s="91" t="str">
        <f t="shared" si="93"/>
        <v/>
      </c>
      <c r="P368" s="91" t="str">
        <f t="shared" si="94"/>
        <v/>
      </c>
      <c r="Q368" s="91" t="str">
        <f t="shared" si="95"/>
        <v/>
      </c>
    </row>
    <row r="369" s="38" customFormat="1" customHeight="1" spans="1:17">
      <c r="A369" s="70"/>
      <c r="B369" s="71"/>
      <c r="C369" s="72"/>
      <c r="D369" s="72"/>
      <c r="E369" s="72"/>
      <c r="F369" s="65" t="str">
        <f ca="1">IF(E369="","",gs)</f>
        <v/>
      </c>
      <c r="G369" s="66"/>
      <c r="H369" s="67" t="str">
        <f ca="1" t="shared" si="96"/>
        <v/>
      </c>
      <c r="I369" s="93" t="str">
        <f ca="1" t="shared" si="97"/>
        <v/>
      </c>
      <c r="J369" s="92"/>
      <c r="K369" s="90" t="str">
        <f t="shared" si="89"/>
        <v/>
      </c>
      <c r="L369" s="91" t="str">
        <f t="shared" si="90"/>
        <v/>
      </c>
      <c r="M369" s="91" t="str">
        <f t="shared" si="91"/>
        <v/>
      </c>
      <c r="N369" s="91" t="str">
        <f t="shared" si="92"/>
        <v/>
      </c>
      <c r="O369" s="91" t="str">
        <f t="shared" si="93"/>
        <v/>
      </c>
      <c r="P369" s="91" t="str">
        <f t="shared" si="94"/>
        <v/>
      </c>
      <c r="Q369" s="91" t="str">
        <f t="shared" si="95"/>
        <v/>
      </c>
    </row>
    <row r="370" s="38" customFormat="1" customHeight="1" spans="1:17">
      <c r="A370" s="68"/>
      <c r="B370" s="71"/>
      <c r="C370" s="73"/>
      <c r="D370" s="73"/>
      <c r="E370" s="73"/>
      <c r="F370" s="65" t="str">
        <f ca="1">IF(E370="","",gs)</f>
        <v/>
      </c>
      <c r="G370" s="66"/>
      <c r="H370" s="67" t="str">
        <f ca="1" t="shared" si="96"/>
        <v/>
      </c>
      <c r="I370" s="93" t="str">
        <f ca="1" t="shared" si="97"/>
        <v/>
      </c>
      <c r="J370" s="92"/>
      <c r="K370" s="90" t="str">
        <f t="shared" si="89"/>
        <v/>
      </c>
      <c r="L370" s="91" t="str">
        <f t="shared" si="90"/>
        <v/>
      </c>
      <c r="M370" s="91" t="str">
        <f t="shared" si="91"/>
        <v/>
      </c>
      <c r="N370" s="91" t="str">
        <f t="shared" si="92"/>
        <v/>
      </c>
      <c r="O370" s="91" t="str">
        <f t="shared" si="93"/>
        <v/>
      </c>
      <c r="P370" s="91" t="str">
        <f t="shared" si="94"/>
        <v/>
      </c>
      <c r="Q370" s="91" t="str">
        <f t="shared" si="95"/>
        <v/>
      </c>
    </row>
    <row r="371" s="38" customFormat="1" customHeight="1" spans="1:17">
      <c r="A371" s="68"/>
      <c r="B371" s="71"/>
      <c r="C371" s="72"/>
      <c r="D371" s="72"/>
      <c r="E371" s="75"/>
      <c r="F371" s="65" t="str">
        <f ca="1">IF(E371="","",gs)</f>
        <v/>
      </c>
      <c r="G371" s="66"/>
      <c r="H371" s="67" t="str">
        <f ca="1" t="shared" si="96"/>
        <v/>
      </c>
      <c r="I371" s="93" t="str">
        <f ca="1" t="shared" si="97"/>
        <v/>
      </c>
      <c r="J371" s="92"/>
      <c r="K371" s="90" t="str">
        <f t="shared" si="89"/>
        <v/>
      </c>
      <c r="L371" s="91" t="str">
        <f t="shared" si="90"/>
        <v/>
      </c>
      <c r="M371" s="91" t="str">
        <f t="shared" si="91"/>
        <v/>
      </c>
      <c r="N371" s="91" t="str">
        <f t="shared" si="92"/>
        <v/>
      </c>
      <c r="O371" s="91" t="str">
        <f t="shared" si="93"/>
        <v/>
      </c>
      <c r="P371" s="91" t="str">
        <f t="shared" si="94"/>
        <v/>
      </c>
      <c r="Q371" s="91" t="str">
        <f t="shared" si="95"/>
        <v/>
      </c>
    </row>
    <row r="372" s="38" customFormat="1" customHeight="1" spans="1:17">
      <c r="A372" s="68"/>
      <c r="B372" s="64"/>
      <c r="C372" s="73"/>
      <c r="D372" s="73"/>
      <c r="E372" s="72"/>
      <c r="F372" s="65" t="str">
        <f ca="1">IF(E372="","",gs)</f>
        <v/>
      </c>
      <c r="G372" s="66"/>
      <c r="H372" s="67" t="str">
        <f ca="1" t="shared" si="96"/>
        <v/>
      </c>
      <c r="I372" s="93" t="str">
        <f ca="1" t="shared" si="97"/>
        <v/>
      </c>
      <c r="J372" s="92"/>
      <c r="K372" s="90" t="str">
        <f t="shared" si="89"/>
        <v/>
      </c>
      <c r="L372" s="91" t="str">
        <f t="shared" si="90"/>
        <v/>
      </c>
      <c r="M372" s="91" t="str">
        <f t="shared" si="91"/>
        <v/>
      </c>
      <c r="N372" s="91" t="str">
        <f t="shared" si="92"/>
        <v/>
      </c>
      <c r="O372" s="91" t="str">
        <f t="shared" si="93"/>
        <v/>
      </c>
      <c r="P372" s="91" t="str">
        <f t="shared" si="94"/>
        <v/>
      </c>
      <c r="Q372" s="91" t="str">
        <f t="shared" si="95"/>
        <v/>
      </c>
    </row>
    <row r="373" s="38" customFormat="1" customHeight="1" spans="1:17">
      <c r="A373" s="70"/>
      <c r="B373" s="64"/>
      <c r="C373" s="73"/>
      <c r="D373" s="73"/>
      <c r="E373" s="74"/>
      <c r="F373" s="65" t="str">
        <f ca="1">IF(E373="","",gs)</f>
        <v/>
      </c>
      <c r="G373" s="66"/>
      <c r="H373" s="67" t="str">
        <f ca="1" t="shared" si="96"/>
        <v/>
      </c>
      <c r="I373" s="93" t="str">
        <f ca="1" t="shared" si="97"/>
        <v/>
      </c>
      <c r="J373" s="92"/>
      <c r="K373" s="90" t="str">
        <f t="shared" si="89"/>
        <v/>
      </c>
      <c r="L373" s="91" t="str">
        <f t="shared" si="90"/>
        <v/>
      </c>
      <c r="M373" s="91" t="str">
        <f t="shared" si="91"/>
        <v/>
      </c>
      <c r="N373" s="91" t="str">
        <f t="shared" si="92"/>
        <v/>
      </c>
      <c r="O373" s="91" t="str">
        <f t="shared" si="93"/>
        <v/>
      </c>
      <c r="P373" s="91" t="str">
        <f t="shared" si="94"/>
        <v/>
      </c>
      <c r="Q373" s="91" t="str">
        <f t="shared" si="95"/>
        <v/>
      </c>
    </row>
    <row r="374" s="38" customFormat="1" customHeight="1" spans="1:17">
      <c r="A374" s="78"/>
      <c r="B374" s="64"/>
      <c r="C374" s="73"/>
      <c r="D374" s="73"/>
      <c r="E374" s="73"/>
      <c r="F374" s="65" t="str">
        <f ca="1">IF(E374="","",gs)</f>
        <v/>
      </c>
      <c r="G374" s="66"/>
      <c r="H374" s="67" t="str">
        <f ca="1" t="shared" si="96"/>
        <v/>
      </c>
      <c r="I374" s="93" t="str">
        <f ca="1" t="shared" si="97"/>
        <v/>
      </c>
      <c r="J374" s="92"/>
      <c r="K374" s="90" t="str">
        <f t="shared" si="89"/>
        <v/>
      </c>
      <c r="L374" s="91" t="str">
        <f t="shared" si="90"/>
        <v/>
      </c>
      <c r="M374" s="91" t="str">
        <f t="shared" si="91"/>
        <v/>
      </c>
      <c r="N374" s="91" t="str">
        <f t="shared" si="92"/>
        <v/>
      </c>
      <c r="O374" s="91" t="str">
        <f t="shared" si="93"/>
        <v/>
      </c>
      <c r="P374" s="91" t="str">
        <f t="shared" si="94"/>
        <v/>
      </c>
      <c r="Q374" s="91" t="str">
        <f t="shared" si="95"/>
        <v/>
      </c>
    </row>
    <row r="375" s="38" customFormat="1" customHeight="1" spans="1:17">
      <c r="A375" s="70"/>
      <c r="B375" s="64"/>
      <c r="C375" s="73"/>
      <c r="D375" s="73"/>
      <c r="E375" s="72"/>
      <c r="F375" s="65" t="str">
        <f ca="1">IF(E375="","",gs)</f>
        <v/>
      </c>
      <c r="G375" s="66"/>
      <c r="H375" s="67" t="str">
        <f ca="1" t="shared" si="96"/>
        <v/>
      </c>
      <c r="I375" s="93" t="str">
        <f ca="1" t="shared" si="97"/>
        <v/>
      </c>
      <c r="J375" s="92"/>
      <c r="K375" s="90" t="str">
        <f t="shared" si="89"/>
        <v/>
      </c>
      <c r="L375" s="91" t="str">
        <f t="shared" si="90"/>
        <v/>
      </c>
      <c r="M375" s="91" t="str">
        <f t="shared" si="91"/>
        <v/>
      </c>
      <c r="N375" s="91" t="str">
        <f t="shared" si="92"/>
        <v/>
      </c>
      <c r="O375" s="91" t="str">
        <f t="shared" si="93"/>
        <v/>
      </c>
      <c r="P375" s="91" t="str">
        <f t="shared" si="94"/>
        <v/>
      </c>
      <c r="Q375" s="91" t="str">
        <f t="shared" si="95"/>
        <v/>
      </c>
    </row>
    <row r="376" s="38" customFormat="1" customHeight="1" spans="1:17">
      <c r="A376" s="68"/>
      <c r="B376" s="64"/>
      <c r="C376" s="73"/>
      <c r="D376" s="73"/>
      <c r="E376" s="75"/>
      <c r="F376" s="65" t="str">
        <f ca="1">IF(E376="","",gs)</f>
        <v/>
      </c>
      <c r="G376" s="66"/>
      <c r="H376" s="67" t="str">
        <f ca="1" t="shared" si="96"/>
        <v/>
      </c>
      <c r="I376" s="93" t="str">
        <f ca="1" t="shared" si="97"/>
        <v/>
      </c>
      <c r="J376" s="92"/>
      <c r="K376" s="90" t="str">
        <f t="shared" si="89"/>
        <v/>
      </c>
      <c r="L376" s="91" t="str">
        <f t="shared" si="90"/>
        <v/>
      </c>
      <c r="M376" s="91" t="str">
        <f t="shared" si="91"/>
        <v/>
      </c>
      <c r="N376" s="91" t="str">
        <f t="shared" si="92"/>
        <v/>
      </c>
      <c r="O376" s="91" t="str">
        <f t="shared" si="93"/>
        <v/>
      </c>
      <c r="P376" s="91" t="str">
        <f t="shared" si="94"/>
        <v/>
      </c>
      <c r="Q376" s="91" t="str">
        <f t="shared" si="95"/>
        <v/>
      </c>
    </row>
    <row r="377" s="38" customFormat="1" customHeight="1" spans="1:17">
      <c r="A377" s="68"/>
      <c r="B377" s="64"/>
      <c r="C377" s="73"/>
      <c r="D377" s="73"/>
      <c r="E377" s="72"/>
      <c r="F377" s="65" t="str">
        <f ca="1">IF(E377="","",gs)</f>
        <v/>
      </c>
      <c r="G377" s="66"/>
      <c r="H377" s="67" t="str">
        <f ca="1" t="shared" si="96"/>
        <v/>
      </c>
      <c r="I377" s="93" t="str">
        <f ca="1" t="shared" si="97"/>
        <v/>
      </c>
      <c r="J377" s="92"/>
      <c r="K377" s="90" t="str">
        <f t="shared" si="89"/>
        <v/>
      </c>
      <c r="L377" s="91" t="str">
        <f t="shared" si="90"/>
        <v/>
      </c>
      <c r="M377" s="91" t="str">
        <f t="shared" si="91"/>
        <v/>
      </c>
      <c r="N377" s="91" t="str">
        <f t="shared" si="92"/>
        <v/>
      </c>
      <c r="O377" s="91" t="str">
        <f t="shared" si="93"/>
        <v/>
      </c>
      <c r="P377" s="91" t="str">
        <f t="shared" si="94"/>
        <v/>
      </c>
      <c r="Q377" s="91" t="str">
        <f t="shared" si="95"/>
        <v/>
      </c>
    </row>
    <row r="378" s="38" customFormat="1" customHeight="1" spans="1:17">
      <c r="A378" s="70"/>
      <c r="B378" s="64"/>
      <c r="C378" s="73"/>
      <c r="D378" s="73"/>
      <c r="E378" s="74"/>
      <c r="F378" s="65" t="str">
        <f ca="1">IF(E378="","",gs)</f>
        <v/>
      </c>
      <c r="G378" s="66"/>
      <c r="H378" s="67" t="str">
        <f ca="1" t="shared" si="96"/>
        <v/>
      </c>
      <c r="I378" s="93" t="str">
        <f ca="1" t="shared" si="97"/>
        <v/>
      </c>
      <c r="J378" s="92"/>
      <c r="K378" s="90" t="str">
        <f t="shared" ref="K378:K414" si="98">IF(B378=$K$3,C378,"")</f>
        <v/>
      </c>
      <c r="L378" s="91" t="str">
        <f t="shared" ref="L378:L414" si="99">IF(B378=$L$3,C378,"")</f>
        <v/>
      </c>
      <c r="M378" s="91" t="str">
        <f t="shared" ref="M378:M414" si="100">IF(B378=$M$3,C378,"")</f>
        <v/>
      </c>
      <c r="N378" s="91" t="str">
        <f t="shared" ref="N378:N414" si="101">IF(B378=$N$3,C378,"")</f>
        <v/>
      </c>
      <c r="O378" s="91" t="str">
        <f t="shared" ref="O378:O414" si="102">IF(B378=$O$3,C378,"")</f>
        <v/>
      </c>
      <c r="P378" s="91" t="str">
        <f t="shared" ref="P378:P414" si="103">IF(B378=$P$3,C378,"")</f>
        <v/>
      </c>
      <c r="Q378" s="91" t="str">
        <f t="shared" ref="Q378:Q414" si="104">IF(B378=$Q$3,C378,"")</f>
        <v/>
      </c>
    </row>
    <row r="379" s="38" customFormat="1" customHeight="1" spans="1:17">
      <c r="A379" s="68"/>
      <c r="B379" s="64"/>
      <c r="C379" s="72"/>
      <c r="D379" s="72"/>
      <c r="E379" s="73"/>
      <c r="F379" s="65" t="str">
        <f ca="1">IF(E379="","",gs)</f>
        <v/>
      </c>
      <c r="G379" s="66"/>
      <c r="H379" s="67" t="str">
        <f ca="1" t="shared" si="96"/>
        <v/>
      </c>
      <c r="I379" s="93" t="str">
        <f ca="1" t="shared" si="97"/>
        <v/>
      </c>
      <c r="J379" s="92"/>
      <c r="K379" s="90" t="str">
        <f t="shared" si="98"/>
        <v/>
      </c>
      <c r="L379" s="91" t="str">
        <f t="shared" si="99"/>
        <v/>
      </c>
      <c r="M379" s="91" t="str">
        <f t="shared" si="100"/>
        <v/>
      </c>
      <c r="N379" s="91" t="str">
        <f t="shared" si="101"/>
        <v/>
      </c>
      <c r="O379" s="91" t="str">
        <f t="shared" si="102"/>
        <v/>
      </c>
      <c r="P379" s="91" t="str">
        <f t="shared" si="103"/>
        <v/>
      </c>
      <c r="Q379" s="91" t="str">
        <f t="shared" si="104"/>
        <v/>
      </c>
    </row>
    <row r="380" s="38" customFormat="1" customHeight="1" spans="1:17">
      <c r="A380" s="70"/>
      <c r="B380" s="64"/>
      <c r="C380" s="72"/>
      <c r="D380" s="72"/>
      <c r="E380" s="72"/>
      <c r="F380" s="65" t="str">
        <f ca="1">IF(E380="","",gs)</f>
        <v/>
      </c>
      <c r="G380" s="66"/>
      <c r="H380" s="67" t="str">
        <f ca="1" t="shared" ref="H380:H414" si="105">IF(G380="",F380,F380*G380)</f>
        <v/>
      </c>
      <c r="I380" s="93" t="str">
        <f ca="1" t="shared" ref="I380:I414" si="106">IF(E380="","",H380)</f>
        <v/>
      </c>
      <c r="J380" s="92"/>
      <c r="K380" s="90" t="str">
        <f t="shared" si="98"/>
        <v/>
      </c>
      <c r="L380" s="91" t="str">
        <f t="shared" si="99"/>
        <v/>
      </c>
      <c r="M380" s="91" t="str">
        <f t="shared" si="100"/>
        <v/>
      </c>
      <c r="N380" s="91" t="str">
        <f t="shared" si="101"/>
        <v/>
      </c>
      <c r="O380" s="91" t="str">
        <f t="shared" si="102"/>
        <v/>
      </c>
      <c r="P380" s="91" t="str">
        <f t="shared" si="103"/>
        <v/>
      </c>
      <c r="Q380" s="91" t="str">
        <f t="shared" si="104"/>
        <v/>
      </c>
    </row>
    <row r="381" s="38" customFormat="1" customHeight="1" spans="1:17">
      <c r="A381" s="68"/>
      <c r="B381" s="64"/>
      <c r="C381" s="73"/>
      <c r="D381" s="73"/>
      <c r="E381" s="72"/>
      <c r="F381" s="65" t="str">
        <f ca="1">IF(E381="","",gs)</f>
        <v/>
      </c>
      <c r="G381" s="66"/>
      <c r="H381" s="67" t="str">
        <f ca="1" t="shared" si="105"/>
        <v/>
      </c>
      <c r="I381" s="93" t="str">
        <f ca="1" t="shared" si="106"/>
        <v/>
      </c>
      <c r="J381" s="92"/>
      <c r="K381" s="90" t="str">
        <f t="shared" si="98"/>
        <v/>
      </c>
      <c r="L381" s="91" t="str">
        <f t="shared" si="99"/>
        <v/>
      </c>
      <c r="M381" s="91" t="str">
        <f t="shared" si="100"/>
        <v/>
      </c>
      <c r="N381" s="91" t="str">
        <f t="shared" si="101"/>
        <v/>
      </c>
      <c r="O381" s="91" t="str">
        <f t="shared" si="102"/>
        <v/>
      </c>
      <c r="P381" s="91" t="str">
        <f t="shared" si="103"/>
        <v/>
      </c>
      <c r="Q381" s="91" t="str">
        <f t="shared" si="104"/>
        <v/>
      </c>
    </row>
    <row r="382" s="38" customFormat="1" customHeight="1" spans="1:17">
      <c r="A382" s="70"/>
      <c r="B382" s="64"/>
      <c r="C382" s="73"/>
      <c r="D382" s="73"/>
      <c r="E382" s="74"/>
      <c r="F382" s="65" t="str">
        <f ca="1">IF(E382="","",gs)</f>
        <v/>
      </c>
      <c r="G382" s="66"/>
      <c r="H382" s="67" t="str">
        <f ca="1" t="shared" si="105"/>
        <v/>
      </c>
      <c r="I382" s="93" t="str">
        <f ca="1" t="shared" si="106"/>
        <v/>
      </c>
      <c r="J382" s="92"/>
      <c r="K382" s="90" t="str">
        <f t="shared" si="98"/>
        <v/>
      </c>
      <c r="L382" s="91" t="str">
        <f t="shared" si="99"/>
        <v/>
      </c>
      <c r="M382" s="91" t="str">
        <f t="shared" si="100"/>
        <v/>
      </c>
      <c r="N382" s="91" t="str">
        <f t="shared" si="101"/>
        <v/>
      </c>
      <c r="O382" s="91" t="str">
        <f t="shared" si="102"/>
        <v/>
      </c>
      <c r="P382" s="91" t="str">
        <f t="shared" si="103"/>
        <v/>
      </c>
      <c r="Q382" s="91" t="str">
        <f t="shared" si="104"/>
        <v/>
      </c>
    </row>
    <row r="383" s="38" customFormat="1" customHeight="1" spans="1:17">
      <c r="A383" s="68"/>
      <c r="B383" s="64"/>
      <c r="C383" s="72"/>
      <c r="D383" s="72"/>
      <c r="E383" s="73"/>
      <c r="F383" s="65" t="str">
        <f ca="1">IF(E383="","",gs)</f>
        <v/>
      </c>
      <c r="G383" s="66"/>
      <c r="H383" s="67" t="str">
        <f ca="1" t="shared" si="105"/>
        <v/>
      </c>
      <c r="I383" s="93" t="str">
        <f ca="1" t="shared" si="106"/>
        <v/>
      </c>
      <c r="J383" s="92"/>
      <c r="K383" s="90" t="str">
        <f t="shared" si="98"/>
        <v/>
      </c>
      <c r="L383" s="91" t="str">
        <f t="shared" si="99"/>
        <v/>
      </c>
      <c r="M383" s="91" t="str">
        <f t="shared" si="100"/>
        <v/>
      </c>
      <c r="N383" s="91" t="str">
        <f t="shared" si="101"/>
        <v/>
      </c>
      <c r="O383" s="91" t="str">
        <f t="shared" si="102"/>
        <v/>
      </c>
      <c r="P383" s="91" t="str">
        <f t="shared" si="103"/>
        <v/>
      </c>
      <c r="Q383" s="91" t="str">
        <f t="shared" si="104"/>
        <v/>
      </c>
    </row>
    <row r="384" s="38" customFormat="1" customHeight="1" spans="1:17">
      <c r="A384" s="70"/>
      <c r="B384" s="64"/>
      <c r="C384" s="72"/>
      <c r="D384" s="72"/>
      <c r="E384" s="72"/>
      <c r="F384" s="65" t="str">
        <f ca="1">IF(E384="","",gs)</f>
        <v/>
      </c>
      <c r="G384" s="66"/>
      <c r="H384" s="67" t="str">
        <f ca="1" t="shared" si="105"/>
        <v/>
      </c>
      <c r="I384" s="93" t="str">
        <f ca="1" t="shared" si="106"/>
        <v/>
      </c>
      <c r="J384" s="92"/>
      <c r="K384" s="90" t="str">
        <f t="shared" si="98"/>
        <v/>
      </c>
      <c r="L384" s="91" t="str">
        <f t="shared" si="99"/>
        <v/>
      </c>
      <c r="M384" s="91" t="str">
        <f t="shared" si="100"/>
        <v/>
      </c>
      <c r="N384" s="91" t="str">
        <f t="shared" si="101"/>
        <v/>
      </c>
      <c r="O384" s="91" t="str">
        <f t="shared" si="102"/>
        <v/>
      </c>
      <c r="P384" s="91" t="str">
        <f t="shared" si="103"/>
        <v/>
      </c>
      <c r="Q384" s="91" t="str">
        <f t="shared" si="104"/>
        <v/>
      </c>
    </row>
    <row r="385" s="38" customFormat="1" customHeight="1" spans="1:17">
      <c r="A385" s="70"/>
      <c r="B385" s="64"/>
      <c r="C385" s="72"/>
      <c r="D385" s="72"/>
      <c r="E385" s="72"/>
      <c r="F385" s="65" t="str">
        <f ca="1">IF(E385="","",gs)</f>
        <v/>
      </c>
      <c r="G385" s="66"/>
      <c r="H385" s="67" t="str">
        <f ca="1" t="shared" si="105"/>
        <v/>
      </c>
      <c r="I385" s="93" t="str">
        <f ca="1" t="shared" si="106"/>
        <v/>
      </c>
      <c r="J385" s="92"/>
      <c r="K385" s="90" t="str">
        <f t="shared" si="98"/>
        <v/>
      </c>
      <c r="L385" s="91" t="str">
        <f t="shared" si="99"/>
        <v/>
      </c>
      <c r="M385" s="91" t="str">
        <f t="shared" si="100"/>
        <v/>
      </c>
      <c r="N385" s="91" t="str">
        <f t="shared" si="101"/>
        <v/>
      </c>
      <c r="O385" s="91" t="str">
        <f t="shared" si="102"/>
        <v/>
      </c>
      <c r="P385" s="91" t="str">
        <f t="shared" si="103"/>
        <v/>
      </c>
      <c r="Q385" s="91" t="str">
        <f t="shared" si="104"/>
        <v/>
      </c>
    </row>
    <row r="386" s="38" customFormat="1" customHeight="1" spans="1:17">
      <c r="A386" s="68"/>
      <c r="B386" s="64"/>
      <c r="C386" s="73"/>
      <c r="D386" s="73"/>
      <c r="E386" s="72"/>
      <c r="F386" s="65" t="str">
        <f ca="1">IF(E386="","",gs)</f>
        <v/>
      </c>
      <c r="G386" s="66"/>
      <c r="H386" s="67" t="str">
        <f ca="1" t="shared" si="105"/>
        <v/>
      </c>
      <c r="I386" s="93" t="str">
        <f ca="1" t="shared" si="106"/>
        <v/>
      </c>
      <c r="J386" s="92"/>
      <c r="K386" s="90" t="str">
        <f t="shared" si="98"/>
        <v/>
      </c>
      <c r="L386" s="91" t="str">
        <f t="shared" si="99"/>
        <v/>
      </c>
      <c r="M386" s="91" t="str">
        <f t="shared" si="100"/>
        <v/>
      </c>
      <c r="N386" s="91" t="str">
        <f t="shared" si="101"/>
        <v/>
      </c>
      <c r="O386" s="91" t="str">
        <f t="shared" si="102"/>
        <v/>
      </c>
      <c r="P386" s="91" t="str">
        <f t="shared" si="103"/>
        <v/>
      </c>
      <c r="Q386" s="91" t="str">
        <f t="shared" si="104"/>
        <v/>
      </c>
    </row>
    <row r="387" s="38" customFormat="1" customHeight="1" spans="1:17">
      <c r="A387" s="70"/>
      <c r="B387" s="64"/>
      <c r="C387" s="73"/>
      <c r="D387" s="73"/>
      <c r="E387" s="74"/>
      <c r="F387" s="65" t="str">
        <f ca="1">IF(E387="","",gs)</f>
        <v/>
      </c>
      <c r="G387" s="66"/>
      <c r="H387" s="67" t="str">
        <f ca="1" t="shared" si="105"/>
        <v/>
      </c>
      <c r="I387" s="93" t="str">
        <f ca="1" t="shared" si="106"/>
        <v/>
      </c>
      <c r="J387" s="92"/>
      <c r="K387" s="90" t="str">
        <f t="shared" si="98"/>
        <v/>
      </c>
      <c r="L387" s="91" t="str">
        <f t="shared" si="99"/>
        <v/>
      </c>
      <c r="M387" s="91" t="str">
        <f t="shared" si="100"/>
        <v/>
      </c>
      <c r="N387" s="91" t="str">
        <f t="shared" si="101"/>
        <v/>
      </c>
      <c r="O387" s="91" t="str">
        <f t="shared" si="102"/>
        <v/>
      </c>
      <c r="P387" s="91" t="str">
        <f t="shared" si="103"/>
        <v/>
      </c>
      <c r="Q387" s="91" t="str">
        <f t="shared" si="104"/>
        <v/>
      </c>
    </row>
    <row r="388" s="38" customFormat="1" customHeight="1" spans="1:17">
      <c r="A388" s="68"/>
      <c r="B388" s="64"/>
      <c r="C388" s="72"/>
      <c r="D388" s="72"/>
      <c r="E388" s="73"/>
      <c r="F388" s="65" t="str">
        <f ca="1">IF(E388="","",gs)</f>
        <v/>
      </c>
      <c r="G388" s="66"/>
      <c r="H388" s="67" t="str">
        <f ca="1" t="shared" si="105"/>
        <v/>
      </c>
      <c r="I388" s="93" t="str">
        <f ca="1" t="shared" si="106"/>
        <v/>
      </c>
      <c r="J388" s="92"/>
      <c r="K388" s="90" t="str">
        <f t="shared" si="98"/>
        <v/>
      </c>
      <c r="L388" s="91" t="str">
        <f t="shared" si="99"/>
        <v/>
      </c>
      <c r="M388" s="91" t="str">
        <f t="shared" si="100"/>
        <v/>
      </c>
      <c r="N388" s="91" t="str">
        <f t="shared" si="101"/>
        <v/>
      </c>
      <c r="O388" s="91" t="str">
        <f t="shared" si="102"/>
        <v/>
      </c>
      <c r="P388" s="91" t="str">
        <f t="shared" si="103"/>
        <v/>
      </c>
      <c r="Q388" s="91" t="str">
        <f t="shared" si="104"/>
        <v/>
      </c>
    </row>
    <row r="389" s="38" customFormat="1" customHeight="1" spans="1:17">
      <c r="A389" s="63"/>
      <c r="B389" s="64"/>
      <c r="C389" s="72"/>
      <c r="D389" s="72"/>
      <c r="E389" s="73"/>
      <c r="F389" s="65" t="str">
        <f ca="1">IF(E389="","",gs)</f>
        <v/>
      </c>
      <c r="G389" s="66"/>
      <c r="H389" s="67" t="str">
        <f ca="1" t="shared" si="105"/>
        <v/>
      </c>
      <c r="I389" s="93" t="str">
        <f ca="1" t="shared" si="106"/>
        <v/>
      </c>
      <c r="J389" s="92"/>
      <c r="K389" s="90" t="str">
        <f t="shared" si="98"/>
        <v/>
      </c>
      <c r="L389" s="91" t="str">
        <f t="shared" si="99"/>
        <v/>
      </c>
      <c r="M389" s="91" t="str">
        <f t="shared" si="100"/>
        <v/>
      </c>
      <c r="N389" s="91" t="str">
        <f t="shared" si="101"/>
        <v/>
      </c>
      <c r="O389" s="91" t="str">
        <f t="shared" si="102"/>
        <v/>
      </c>
      <c r="P389" s="91" t="str">
        <f t="shared" si="103"/>
        <v/>
      </c>
      <c r="Q389" s="91" t="str">
        <f t="shared" si="104"/>
        <v/>
      </c>
    </row>
    <row r="390" s="38" customFormat="1" customHeight="1" spans="1:17">
      <c r="A390" s="70"/>
      <c r="B390" s="71"/>
      <c r="C390" s="72"/>
      <c r="D390" s="72"/>
      <c r="E390" s="72"/>
      <c r="F390" s="65" t="str">
        <f ca="1">IF(E390="","",gs)</f>
        <v/>
      </c>
      <c r="G390" s="66"/>
      <c r="H390" s="67" t="str">
        <f ca="1" t="shared" si="105"/>
        <v/>
      </c>
      <c r="I390" s="93" t="str">
        <f ca="1" t="shared" si="106"/>
        <v/>
      </c>
      <c r="J390" s="92"/>
      <c r="K390" s="90" t="str">
        <f t="shared" si="98"/>
        <v/>
      </c>
      <c r="L390" s="91" t="str">
        <f t="shared" si="99"/>
        <v/>
      </c>
      <c r="M390" s="91" t="str">
        <f t="shared" si="100"/>
        <v/>
      </c>
      <c r="N390" s="91" t="str">
        <f t="shared" si="101"/>
        <v/>
      </c>
      <c r="O390" s="91" t="str">
        <f t="shared" si="102"/>
        <v/>
      </c>
      <c r="P390" s="91" t="str">
        <f t="shared" si="103"/>
        <v/>
      </c>
      <c r="Q390" s="91" t="str">
        <f t="shared" si="104"/>
        <v/>
      </c>
    </row>
    <row r="391" s="38" customFormat="1" customHeight="1" spans="1:17">
      <c r="A391" s="70"/>
      <c r="B391" s="71"/>
      <c r="C391" s="72"/>
      <c r="D391" s="72"/>
      <c r="E391" s="72"/>
      <c r="F391" s="65" t="str">
        <f ca="1">IF(E391="","",gs)</f>
        <v/>
      </c>
      <c r="G391" s="66"/>
      <c r="H391" s="67" t="str">
        <f ca="1" t="shared" si="105"/>
        <v/>
      </c>
      <c r="I391" s="93" t="str">
        <f ca="1" t="shared" si="106"/>
        <v/>
      </c>
      <c r="J391" s="92"/>
      <c r="K391" s="90" t="str">
        <f t="shared" si="98"/>
        <v/>
      </c>
      <c r="L391" s="91" t="str">
        <f t="shared" si="99"/>
        <v/>
      </c>
      <c r="M391" s="91" t="str">
        <f t="shared" si="100"/>
        <v/>
      </c>
      <c r="N391" s="91" t="str">
        <f t="shared" si="101"/>
        <v/>
      </c>
      <c r="O391" s="91" t="str">
        <f t="shared" si="102"/>
        <v/>
      </c>
      <c r="P391" s="91" t="str">
        <f t="shared" si="103"/>
        <v/>
      </c>
      <c r="Q391" s="91" t="str">
        <f t="shared" si="104"/>
        <v/>
      </c>
    </row>
    <row r="392" s="38" customFormat="1" customHeight="1" spans="1:17">
      <c r="A392" s="70"/>
      <c r="B392" s="71"/>
      <c r="C392" s="72"/>
      <c r="D392" s="72"/>
      <c r="E392" s="72"/>
      <c r="F392" s="65" t="str">
        <f ca="1">IF(E392="","",gs)</f>
        <v/>
      </c>
      <c r="G392" s="66"/>
      <c r="H392" s="67" t="str">
        <f ca="1" t="shared" si="105"/>
        <v/>
      </c>
      <c r="I392" s="93" t="str">
        <f ca="1" t="shared" si="106"/>
        <v/>
      </c>
      <c r="J392" s="92"/>
      <c r="K392" s="90" t="str">
        <f t="shared" si="98"/>
        <v/>
      </c>
      <c r="L392" s="91" t="str">
        <f t="shared" si="99"/>
        <v/>
      </c>
      <c r="M392" s="91" t="str">
        <f t="shared" si="100"/>
        <v/>
      </c>
      <c r="N392" s="91" t="str">
        <f t="shared" si="101"/>
        <v/>
      </c>
      <c r="O392" s="91" t="str">
        <f t="shared" si="102"/>
        <v/>
      </c>
      <c r="P392" s="91" t="str">
        <f t="shared" si="103"/>
        <v/>
      </c>
      <c r="Q392" s="91" t="str">
        <f t="shared" si="104"/>
        <v/>
      </c>
    </row>
    <row r="393" s="38" customFormat="1" customHeight="1" spans="1:17">
      <c r="A393" s="70"/>
      <c r="B393" s="71"/>
      <c r="C393" s="72"/>
      <c r="D393" s="72"/>
      <c r="E393" s="72"/>
      <c r="F393" s="65" t="str">
        <f ca="1">IF(E393="","",gs)</f>
        <v/>
      </c>
      <c r="G393" s="66"/>
      <c r="H393" s="67" t="str">
        <f ca="1" t="shared" si="105"/>
        <v/>
      </c>
      <c r="I393" s="93" t="str">
        <f ca="1" t="shared" si="106"/>
        <v/>
      </c>
      <c r="J393" s="92"/>
      <c r="K393" s="90" t="str">
        <f t="shared" si="98"/>
        <v/>
      </c>
      <c r="L393" s="91" t="str">
        <f t="shared" si="99"/>
        <v/>
      </c>
      <c r="M393" s="91" t="str">
        <f t="shared" si="100"/>
        <v/>
      </c>
      <c r="N393" s="91" t="str">
        <f t="shared" si="101"/>
        <v/>
      </c>
      <c r="O393" s="91" t="str">
        <f t="shared" si="102"/>
        <v/>
      </c>
      <c r="P393" s="91" t="str">
        <f t="shared" si="103"/>
        <v/>
      </c>
      <c r="Q393" s="91" t="str">
        <f t="shared" si="104"/>
        <v/>
      </c>
    </row>
    <row r="394" s="38" customFormat="1" customHeight="1" spans="1:17">
      <c r="A394" s="70"/>
      <c r="B394" s="71"/>
      <c r="C394" s="72"/>
      <c r="D394" s="72"/>
      <c r="E394" s="72"/>
      <c r="F394" s="65" t="str">
        <f ca="1">IF(E394="","",gs)</f>
        <v/>
      </c>
      <c r="G394" s="66"/>
      <c r="H394" s="67" t="str">
        <f ca="1" t="shared" si="105"/>
        <v/>
      </c>
      <c r="I394" s="93" t="str">
        <f ca="1" t="shared" si="106"/>
        <v/>
      </c>
      <c r="J394" s="92"/>
      <c r="K394" s="90" t="str">
        <f t="shared" si="98"/>
        <v/>
      </c>
      <c r="L394" s="91" t="str">
        <f t="shared" si="99"/>
        <v/>
      </c>
      <c r="M394" s="91" t="str">
        <f t="shared" si="100"/>
        <v/>
      </c>
      <c r="N394" s="91" t="str">
        <f t="shared" si="101"/>
        <v/>
      </c>
      <c r="O394" s="91" t="str">
        <f t="shared" si="102"/>
        <v/>
      </c>
      <c r="P394" s="91" t="str">
        <f t="shared" si="103"/>
        <v/>
      </c>
      <c r="Q394" s="91" t="str">
        <f t="shared" si="104"/>
        <v/>
      </c>
    </row>
    <row r="395" s="38" customFormat="1" customHeight="1" spans="1:17">
      <c r="A395" s="70"/>
      <c r="B395" s="71"/>
      <c r="C395" s="72"/>
      <c r="D395" s="72"/>
      <c r="E395" s="72"/>
      <c r="F395" s="65" t="str">
        <f ca="1">IF(E395="","",gs)</f>
        <v/>
      </c>
      <c r="G395" s="66"/>
      <c r="H395" s="67" t="str">
        <f ca="1" t="shared" si="105"/>
        <v/>
      </c>
      <c r="I395" s="93" t="str">
        <f ca="1" t="shared" si="106"/>
        <v/>
      </c>
      <c r="J395" s="92"/>
      <c r="K395" s="90" t="str">
        <f t="shared" si="98"/>
        <v/>
      </c>
      <c r="L395" s="91" t="str">
        <f t="shared" si="99"/>
        <v/>
      </c>
      <c r="M395" s="91" t="str">
        <f t="shared" si="100"/>
        <v/>
      </c>
      <c r="N395" s="91" t="str">
        <f t="shared" si="101"/>
        <v/>
      </c>
      <c r="O395" s="91" t="str">
        <f t="shared" si="102"/>
        <v/>
      </c>
      <c r="P395" s="91" t="str">
        <f t="shared" si="103"/>
        <v/>
      </c>
      <c r="Q395" s="91" t="str">
        <f t="shared" si="104"/>
        <v/>
      </c>
    </row>
    <row r="396" s="38" customFormat="1" customHeight="1" spans="1:17">
      <c r="A396" s="70"/>
      <c r="B396" s="71"/>
      <c r="C396" s="72"/>
      <c r="D396" s="72"/>
      <c r="E396" s="72"/>
      <c r="F396" s="65" t="str">
        <f ca="1">IF(E396="","",gs)</f>
        <v/>
      </c>
      <c r="G396" s="66"/>
      <c r="H396" s="67" t="str">
        <f ca="1" t="shared" si="105"/>
        <v/>
      </c>
      <c r="I396" s="93" t="str">
        <f ca="1" t="shared" si="106"/>
        <v/>
      </c>
      <c r="J396" s="92"/>
      <c r="K396" s="90" t="str">
        <f t="shared" si="98"/>
        <v/>
      </c>
      <c r="L396" s="91" t="str">
        <f t="shared" si="99"/>
        <v/>
      </c>
      <c r="M396" s="91" t="str">
        <f t="shared" si="100"/>
        <v/>
      </c>
      <c r="N396" s="91" t="str">
        <f t="shared" si="101"/>
        <v/>
      </c>
      <c r="O396" s="91" t="str">
        <f t="shared" si="102"/>
        <v/>
      </c>
      <c r="P396" s="91" t="str">
        <f t="shared" si="103"/>
        <v/>
      </c>
      <c r="Q396" s="91" t="str">
        <f t="shared" si="104"/>
        <v/>
      </c>
    </row>
    <row r="397" s="38" customFormat="1" customHeight="1" spans="1:17">
      <c r="A397" s="70"/>
      <c r="B397" s="71"/>
      <c r="C397" s="72"/>
      <c r="D397" s="72"/>
      <c r="E397" s="72"/>
      <c r="F397" s="65" t="str">
        <f ca="1">IF(E397="","",gs)</f>
        <v/>
      </c>
      <c r="G397" s="66"/>
      <c r="H397" s="67" t="str">
        <f ca="1" t="shared" si="105"/>
        <v/>
      </c>
      <c r="I397" s="93" t="str">
        <f ca="1" t="shared" si="106"/>
        <v/>
      </c>
      <c r="J397" s="92"/>
      <c r="K397" s="90" t="str">
        <f t="shared" si="98"/>
        <v/>
      </c>
      <c r="L397" s="91" t="str">
        <f t="shared" si="99"/>
        <v/>
      </c>
      <c r="M397" s="91" t="str">
        <f t="shared" si="100"/>
        <v/>
      </c>
      <c r="N397" s="91" t="str">
        <f t="shared" si="101"/>
        <v/>
      </c>
      <c r="O397" s="91" t="str">
        <f t="shared" si="102"/>
        <v/>
      </c>
      <c r="P397" s="91" t="str">
        <f t="shared" si="103"/>
        <v/>
      </c>
      <c r="Q397" s="91" t="str">
        <f t="shared" si="104"/>
        <v/>
      </c>
    </row>
    <row r="398" s="38" customFormat="1" customHeight="1" spans="1:17">
      <c r="A398" s="70"/>
      <c r="B398" s="71"/>
      <c r="C398" s="72"/>
      <c r="D398" s="72"/>
      <c r="E398" s="72"/>
      <c r="F398" s="65" t="str">
        <f ca="1">IF(E398="","",gs)</f>
        <v/>
      </c>
      <c r="G398" s="66"/>
      <c r="H398" s="67" t="str">
        <f ca="1" t="shared" si="105"/>
        <v/>
      </c>
      <c r="I398" s="93" t="str">
        <f ca="1" t="shared" si="106"/>
        <v/>
      </c>
      <c r="J398" s="92"/>
      <c r="K398" s="90" t="str">
        <f t="shared" si="98"/>
        <v/>
      </c>
      <c r="L398" s="91" t="str">
        <f t="shared" si="99"/>
        <v/>
      </c>
      <c r="M398" s="91" t="str">
        <f t="shared" si="100"/>
        <v/>
      </c>
      <c r="N398" s="91" t="str">
        <f t="shared" si="101"/>
        <v/>
      </c>
      <c r="O398" s="91" t="str">
        <f t="shared" si="102"/>
        <v/>
      </c>
      <c r="P398" s="91" t="str">
        <f t="shared" si="103"/>
        <v/>
      </c>
      <c r="Q398" s="91" t="str">
        <f t="shared" si="104"/>
        <v/>
      </c>
    </row>
    <row r="399" s="38" customFormat="1" customHeight="1" spans="1:17">
      <c r="A399" s="70"/>
      <c r="B399" s="71"/>
      <c r="C399" s="72"/>
      <c r="D399" s="72"/>
      <c r="E399" s="72"/>
      <c r="F399" s="65" t="str">
        <f ca="1">IF(E399="","",gs)</f>
        <v/>
      </c>
      <c r="G399" s="66"/>
      <c r="H399" s="67" t="str">
        <f ca="1" t="shared" si="105"/>
        <v/>
      </c>
      <c r="I399" s="93" t="str">
        <f ca="1" t="shared" si="106"/>
        <v/>
      </c>
      <c r="J399" s="92"/>
      <c r="K399" s="90" t="str">
        <f t="shared" si="98"/>
        <v/>
      </c>
      <c r="L399" s="91" t="str">
        <f t="shared" si="99"/>
        <v/>
      </c>
      <c r="M399" s="91" t="str">
        <f t="shared" si="100"/>
        <v/>
      </c>
      <c r="N399" s="91" t="str">
        <f t="shared" si="101"/>
        <v/>
      </c>
      <c r="O399" s="91" t="str">
        <f t="shared" si="102"/>
        <v/>
      </c>
      <c r="P399" s="91" t="str">
        <f t="shared" si="103"/>
        <v/>
      </c>
      <c r="Q399" s="91" t="str">
        <f t="shared" si="104"/>
        <v/>
      </c>
    </row>
    <row r="400" s="38" customFormat="1" customHeight="1" spans="1:17">
      <c r="A400" s="70"/>
      <c r="B400" s="71"/>
      <c r="C400" s="72"/>
      <c r="D400" s="72"/>
      <c r="E400" s="72"/>
      <c r="F400" s="65" t="str">
        <f ca="1">IF(E400="","",gs)</f>
        <v/>
      </c>
      <c r="G400" s="66"/>
      <c r="H400" s="67" t="str">
        <f ca="1" t="shared" si="105"/>
        <v/>
      </c>
      <c r="I400" s="93" t="str">
        <f ca="1" t="shared" si="106"/>
        <v/>
      </c>
      <c r="J400" s="92"/>
      <c r="K400" s="90" t="str">
        <f t="shared" si="98"/>
        <v/>
      </c>
      <c r="L400" s="91" t="str">
        <f t="shared" si="99"/>
        <v/>
      </c>
      <c r="M400" s="91" t="str">
        <f t="shared" si="100"/>
        <v/>
      </c>
      <c r="N400" s="91" t="str">
        <f t="shared" si="101"/>
        <v/>
      </c>
      <c r="O400" s="91" t="str">
        <f t="shared" si="102"/>
        <v/>
      </c>
      <c r="P400" s="91" t="str">
        <f t="shared" si="103"/>
        <v/>
      </c>
      <c r="Q400" s="91" t="str">
        <f t="shared" si="104"/>
        <v/>
      </c>
    </row>
    <row r="401" s="38" customFormat="1" customHeight="1" spans="1:17">
      <c r="A401" s="70"/>
      <c r="B401" s="71"/>
      <c r="C401" s="72"/>
      <c r="D401" s="72"/>
      <c r="E401" s="72"/>
      <c r="F401" s="65" t="str">
        <f ca="1">IF(E401="","",gs)</f>
        <v/>
      </c>
      <c r="G401" s="66"/>
      <c r="H401" s="67" t="str">
        <f ca="1" t="shared" si="105"/>
        <v/>
      </c>
      <c r="I401" s="93" t="str">
        <f ca="1" t="shared" si="106"/>
        <v/>
      </c>
      <c r="J401" s="92"/>
      <c r="K401" s="90" t="str">
        <f t="shared" si="98"/>
        <v/>
      </c>
      <c r="L401" s="91" t="str">
        <f t="shared" si="99"/>
        <v/>
      </c>
      <c r="M401" s="91" t="str">
        <f t="shared" si="100"/>
        <v/>
      </c>
      <c r="N401" s="91" t="str">
        <f t="shared" si="101"/>
        <v/>
      </c>
      <c r="O401" s="91" t="str">
        <f t="shared" si="102"/>
        <v/>
      </c>
      <c r="P401" s="91" t="str">
        <f t="shared" si="103"/>
        <v/>
      </c>
      <c r="Q401" s="91" t="str">
        <f t="shared" si="104"/>
        <v/>
      </c>
    </row>
    <row r="402" s="38" customFormat="1" customHeight="1" spans="1:17">
      <c r="A402" s="70"/>
      <c r="B402" s="71"/>
      <c r="C402" s="72"/>
      <c r="D402" s="72"/>
      <c r="E402" s="72"/>
      <c r="F402" s="65" t="str">
        <f ca="1">IF(E402="","",gs)</f>
        <v/>
      </c>
      <c r="G402" s="66"/>
      <c r="H402" s="67" t="str">
        <f ca="1" t="shared" si="105"/>
        <v/>
      </c>
      <c r="I402" s="93" t="str">
        <f ca="1" t="shared" si="106"/>
        <v/>
      </c>
      <c r="J402" s="92"/>
      <c r="K402" s="90" t="str">
        <f t="shared" si="98"/>
        <v/>
      </c>
      <c r="L402" s="91" t="str">
        <f t="shared" si="99"/>
        <v/>
      </c>
      <c r="M402" s="91" t="str">
        <f t="shared" si="100"/>
        <v/>
      </c>
      <c r="N402" s="91" t="str">
        <f t="shared" si="101"/>
        <v/>
      </c>
      <c r="O402" s="91" t="str">
        <f t="shared" si="102"/>
        <v/>
      </c>
      <c r="P402" s="91" t="str">
        <f t="shared" si="103"/>
        <v/>
      </c>
      <c r="Q402" s="91" t="str">
        <f t="shared" si="104"/>
        <v/>
      </c>
    </row>
    <row r="403" s="38" customFormat="1" customHeight="1" spans="1:17">
      <c r="A403" s="70"/>
      <c r="B403" s="71"/>
      <c r="C403" s="72"/>
      <c r="D403" s="72"/>
      <c r="E403" s="72"/>
      <c r="F403" s="65" t="str">
        <f ca="1">IF(E403="","",gs)</f>
        <v/>
      </c>
      <c r="G403" s="66"/>
      <c r="H403" s="67" t="str">
        <f ca="1" t="shared" si="105"/>
        <v/>
      </c>
      <c r="I403" s="93" t="str">
        <f ca="1" t="shared" si="106"/>
        <v/>
      </c>
      <c r="J403" s="92"/>
      <c r="K403" s="90" t="str">
        <f t="shared" si="98"/>
        <v/>
      </c>
      <c r="L403" s="91" t="str">
        <f t="shared" si="99"/>
        <v/>
      </c>
      <c r="M403" s="91" t="str">
        <f t="shared" si="100"/>
        <v/>
      </c>
      <c r="N403" s="91" t="str">
        <f t="shared" si="101"/>
        <v/>
      </c>
      <c r="O403" s="91" t="str">
        <f t="shared" si="102"/>
        <v/>
      </c>
      <c r="P403" s="91" t="str">
        <f t="shared" si="103"/>
        <v/>
      </c>
      <c r="Q403" s="91" t="str">
        <f t="shared" si="104"/>
        <v/>
      </c>
    </row>
    <row r="404" s="38" customFormat="1" customHeight="1" spans="1:17">
      <c r="A404" s="70"/>
      <c r="B404" s="71"/>
      <c r="C404" s="72"/>
      <c r="D404" s="72"/>
      <c r="E404" s="72"/>
      <c r="F404" s="65" t="str">
        <f ca="1">IF(E404="","",gs)</f>
        <v/>
      </c>
      <c r="G404" s="66"/>
      <c r="H404" s="67" t="str">
        <f ca="1" t="shared" si="105"/>
        <v/>
      </c>
      <c r="I404" s="93" t="str">
        <f ca="1" t="shared" si="106"/>
        <v/>
      </c>
      <c r="J404" s="92"/>
      <c r="K404" s="90" t="str">
        <f t="shared" si="98"/>
        <v/>
      </c>
      <c r="L404" s="91" t="str">
        <f t="shared" si="99"/>
        <v/>
      </c>
      <c r="M404" s="91" t="str">
        <f t="shared" si="100"/>
        <v/>
      </c>
      <c r="N404" s="91" t="str">
        <f t="shared" si="101"/>
        <v/>
      </c>
      <c r="O404" s="91" t="str">
        <f t="shared" si="102"/>
        <v/>
      </c>
      <c r="P404" s="91" t="str">
        <f t="shared" si="103"/>
        <v/>
      </c>
      <c r="Q404" s="91" t="str">
        <f t="shared" si="104"/>
        <v/>
      </c>
    </row>
    <row r="405" s="38" customFormat="1" customHeight="1" spans="1:17">
      <c r="A405" s="70"/>
      <c r="B405" s="71"/>
      <c r="C405" s="72"/>
      <c r="D405" s="72"/>
      <c r="E405" s="72"/>
      <c r="F405" s="65" t="str">
        <f ca="1">IF(E405="","",gs)</f>
        <v/>
      </c>
      <c r="G405" s="66"/>
      <c r="H405" s="67" t="str">
        <f ca="1" t="shared" si="105"/>
        <v/>
      </c>
      <c r="I405" s="93" t="str">
        <f ca="1" t="shared" si="106"/>
        <v/>
      </c>
      <c r="J405" s="92"/>
      <c r="K405" s="90" t="str">
        <f t="shared" si="98"/>
        <v/>
      </c>
      <c r="L405" s="91" t="str">
        <f t="shared" si="99"/>
        <v/>
      </c>
      <c r="M405" s="91" t="str">
        <f t="shared" si="100"/>
        <v/>
      </c>
      <c r="N405" s="91" t="str">
        <f t="shared" si="101"/>
        <v/>
      </c>
      <c r="O405" s="91" t="str">
        <f t="shared" si="102"/>
        <v/>
      </c>
      <c r="P405" s="91" t="str">
        <f t="shared" si="103"/>
        <v/>
      </c>
      <c r="Q405" s="91" t="str">
        <f t="shared" si="104"/>
        <v/>
      </c>
    </row>
    <row r="406" s="38" customFormat="1" customHeight="1" spans="1:17">
      <c r="A406" s="70"/>
      <c r="B406" s="71"/>
      <c r="C406" s="72"/>
      <c r="D406" s="72"/>
      <c r="E406" s="72"/>
      <c r="F406" s="65" t="str">
        <f ca="1">IF(E406="","",gs)</f>
        <v/>
      </c>
      <c r="G406" s="66"/>
      <c r="H406" s="67" t="str">
        <f ca="1" t="shared" si="105"/>
        <v/>
      </c>
      <c r="I406" s="93" t="str">
        <f ca="1" t="shared" si="106"/>
        <v/>
      </c>
      <c r="J406" s="92"/>
      <c r="K406" s="90" t="str">
        <f t="shared" si="98"/>
        <v/>
      </c>
      <c r="L406" s="91" t="str">
        <f t="shared" si="99"/>
        <v/>
      </c>
      <c r="M406" s="91" t="str">
        <f t="shared" si="100"/>
        <v/>
      </c>
      <c r="N406" s="91" t="str">
        <f t="shared" si="101"/>
        <v/>
      </c>
      <c r="O406" s="91" t="str">
        <f t="shared" si="102"/>
        <v/>
      </c>
      <c r="P406" s="91" t="str">
        <f t="shared" si="103"/>
        <v/>
      </c>
      <c r="Q406" s="91" t="str">
        <f t="shared" si="104"/>
        <v/>
      </c>
    </row>
    <row r="407" s="38" customFormat="1" customHeight="1" spans="1:17">
      <c r="A407" s="70"/>
      <c r="B407" s="71"/>
      <c r="C407" s="72"/>
      <c r="D407" s="72"/>
      <c r="E407" s="72"/>
      <c r="F407" s="65" t="str">
        <f ca="1">IF(E407="","",gs)</f>
        <v/>
      </c>
      <c r="G407" s="66"/>
      <c r="H407" s="67" t="str">
        <f ca="1" t="shared" si="105"/>
        <v/>
      </c>
      <c r="I407" s="93" t="str">
        <f ca="1" t="shared" si="106"/>
        <v/>
      </c>
      <c r="J407" s="92"/>
      <c r="K407" s="90" t="str">
        <f t="shared" si="98"/>
        <v/>
      </c>
      <c r="L407" s="91" t="str">
        <f t="shared" si="99"/>
        <v/>
      </c>
      <c r="M407" s="91" t="str">
        <f t="shared" si="100"/>
        <v/>
      </c>
      <c r="N407" s="91" t="str">
        <f t="shared" si="101"/>
        <v/>
      </c>
      <c r="O407" s="91" t="str">
        <f t="shared" si="102"/>
        <v/>
      </c>
      <c r="P407" s="91" t="str">
        <f t="shared" si="103"/>
        <v/>
      </c>
      <c r="Q407" s="91" t="str">
        <f t="shared" si="104"/>
        <v/>
      </c>
    </row>
    <row r="408" s="38" customFormat="1" customHeight="1" spans="1:17">
      <c r="A408" s="68"/>
      <c r="B408" s="64"/>
      <c r="C408" s="73"/>
      <c r="D408" s="73"/>
      <c r="E408" s="73"/>
      <c r="F408" s="65" t="str">
        <f ca="1">IF(E408="","",gs)</f>
        <v/>
      </c>
      <c r="G408" s="66"/>
      <c r="H408" s="67" t="str">
        <f ca="1" t="shared" si="105"/>
        <v/>
      </c>
      <c r="I408" s="88" t="str">
        <f ca="1" t="shared" si="106"/>
        <v/>
      </c>
      <c r="J408" s="92"/>
      <c r="K408" s="90" t="str">
        <f t="shared" si="98"/>
        <v/>
      </c>
      <c r="L408" s="91" t="str">
        <f t="shared" si="99"/>
        <v/>
      </c>
      <c r="M408" s="91" t="str">
        <f t="shared" si="100"/>
        <v/>
      </c>
      <c r="N408" s="91" t="str">
        <f t="shared" si="101"/>
        <v/>
      </c>
      <c r="O408" s="91" t="str">
        <f t="shared" si="102"/>
        <v/>
      </c>
      <c r="P408" s="91" t="str">
        <f t="shared" si="103"/>
        <v/>
      </c>
      <c r="Q408" s="91" t="str">
        <f t="shared" si="104"/>
        <v/>
      </c>
    </row>
    <row r="409" s="38" customFormat="1" customHeight="1" spans="1:17">
      <c r="A409" s="68"/>
      <c r="B409" s="64"/>
      <c r="C409" s="73"/>
      <c r="D409" s="73"/>
      <c r="E409" s="73"/>
      <c r="F409" s="65" t="str">
        <f ca="1">IF(E409="","",gs)</f>
        <v/>
      </c>
      <c r="G409" s="66"/>
      <c r="H409" s="67" t="str">
        <f ca="1" t="shared" si="105"/>
        <v/>
      </c>
      <c r="I409" s="88" t="str">
        <f ca="1" t="shared" si="106"/>
        <v/>
      </c>
      <c r="J409" s="92"/>
      <c r="K409" s="90" t="str">
        <f t="shared" si="98"/>
        <v/>
      </c>
      <c r="L409" s="91" t="str">
        <f t="shared" si="99"/>
        <v/>
      </c>
      <c r="M409" s="91" t="str">
        <f t="shared" si="100"/>
        <v/>
      </c>
      <c r="N409" s="91" t="str">
        <f t="shared" si="101"/>
        <v/>
      </c>
      <c r="O409" s="91" t="str">
        <f t="shared" si="102"/>
        <v/>
      </c>
      <c r="P409" s="91" t="str">
        <f t="shared" si="103"/>
        <v/>
      </c>
      <c r="Q409" s="91" t="str">
        <f t="shared" si="104"/>
        <v/>
      </c>
    </row>
    <row r="410" s="38" customFormat="1" customHeight="1" spans="1:17">
      <c r="A410" s="68"/>
      <c r="B410" s="64"/>
      <c r="C410" s="73"/>
      <c r="D410" s="73"/>
      <c r="E410" s="73"/>
      <c r="F410" s="65" t="str">
        <f ca="1">IF(E410="","",gs)</f>
        <v/>
      </c>
      <c r="G410" s="66"/>
      <c r="H410" s="67" t="str">
        <f ca="1" t="shared" si="105"/>
        <v/>
      </c>
      <c r="I410" s="88" t="str">
        <f ca="1" t="shared" si="106"/>
        <v/>
      </c>
      <c r="J410" s="92"/>
      <c r="K410" s="90" t="str">
        <f t="shared" si="98"/>
        <v/>
      </c>
      <c r="L410" s="91" t="str">
        <f t="shared" si="99"/>
        <v/>
      </c>
      <c r="M410" s="91" t="str">
        <f t="shared" si="100"/>
        <v/>
      </c>
      <c r="N410" s="91" t="str">
        <f t="shared" si="101"/>
        <v/>
      </c>
      <c r="O410" s="91" t="str">
        <f t="shared" si="102"/>
        <v/>
      </c>
      <c r="P410" s="91" t="str">
        <f t="shared" si="103"/>
        <v/>
      </c>
      <c r="Q410" s="91" t="str">
        <f t="shared" si="104"/>
        <v/>
      </c>
    </row>
    <row r="411" s="38" customFormat="1" customHeight="1" spans="1:17">
      <c r="A411" s="68"/>
      <c r="B411" s="64"/>
      <c r="C411" s="73"/>
      <c r="D411" s="73"/>
      <c r="E411" s="73"/>
      <c r="F411" s="65" t="str">
        <f ca="1">IF(E411="","",gs)</f>
        <v/>
      </c>
      <c r="G411" s="66"/>
      <c r="H411" s="67" t="str">
        <f ca="1" t="shared" si="105"/>
        <v/>
      </c>
      <c r="I411" s="88" t="str">
        <f ca="1" t="shared" si="106"/>
        <v/>
      </c>
      <c r="J411" s="92"/>
      <c r="K411" s="90" t="str">
        <f t="shared" si="98"/>
        <v/>
      </c>
      <c r="L411" s="91" t="str">
        <f t="shared" si="99"/>
        <v/>
      </c>
      <c r="M411" s="91" t="str">
        <f t="shared" si="100"/>
        <v/>
      </c>
      <c r="N411" s="91" t="str">
        <f t="shared" si="101"/>
        <v/>
      </c>
      <c r="O411" s="91" t="str">
        <f t="shared" si="102"/>
        <v/>
      </c>
      <c r="P411" s="91" t="str">
        <f t="shared" si="103"/>
        <v/>
      </c>
      <c r="Q411" s="91" t="str">
        <f t="shared" si="104"/>
        <v/>
      </c>
    </row>
    <row r="412" s="38" customFormat="1" customHeight="1" spans="1:17">
      <c r="A412" s="68"/>
      <c r="B412" s="64"/>
      <c r="C412" s="73"/>
      <c r="D412" s="73"/>
      <c r="E412" s="73"/>
      <c r="F412" s="65" t="str">
        <f ca="1">IF(E412="","",gs)</f>
        <v/>
      </c>
      <c r="G412" s="66"/>
      <c r="H412" s="67" t="str">
        <f ca="1" t="shared" si="105"/>
        <v/>
      </c>
      <c r="I412" s="88" t="str">
        <f ca="1" t="shared" si="106"/>
        <v/>
      </c>
      <c r="J412" s="92"/>
      <c r="K412" s="90" t="str">
        <f t="shared" si="98"/>
        <v/>
      </c>
      <c r="L412" s="91" t="str">
        <f t="shared" si="99"/>
        <v/>
      </c>
      <c r="M412" s="91" t="str">
        <f t="shared" si="100"/>
        <v/>
      </c>
      <c r="N412" s="91" t="str">
        <f t="shared" si="101"/>
        <v/>
      </c>
      <c r="O412" s="91" t="str">
        <f t="shared" si="102"/>
        <v/>
      </c>
      <c r="P412" s="91" t="str">
        <f t="shared" si="103"/>
        <v/>
      </c>
      <c r="Q412" s="91" t="str">
        <f t="shared" si="104"/>
        <v/>
      </c>
    </row>
    <row r="413" s="38" customFormat="1" customHeight="1" spans="1:17">
      <c r="A413" s="68"/>
      <c r="B413" s="64"/>
      <c r="C413" s="73"/>
      <c r="D413" s="73"/>
      <c r="E413" s="73"/>
      <c r="F413" s="65" t="str">
        <f ca="1">IF(E413="","",gs)</f>
        <v/>
      </c>
      <c r="G413" s="66"/>
      <c r="H413" s="67" t="str">
        <f ca="1" t="shared" si="105"/>
        <v/>
      </c>
      <c r="I413" s="88" t="str">
        <f ca="1" t="shared" si="106"/>
        <v/>
      </c>
      <c r="J413" s="92"/>
      <c r="K413" s="90" t="str">
        <f t="shared" si="98"/>
        <v/>
      </c>
      <c r="L413" s="91" t="str">
        <f t="shared" si="99"/>
        <v/>
      </c>
      <c r="M413" s="91" t="str">
        <f t="shared" si="100"/>
        <v/>
      </c>
      <c r="N413" s="91" t="str">
        <f t="shared" si="101"/>
        <v/>
      </c>
      <c r="O413" s="91" t="str">
        <f t="shared" si="102"/>
        <v/>
      </c>
      <c r="P413" s="91" t="str">
        <f t="shared" si="103"/>
        <v/>
      </c>
      <c r="Q413" s="91" t="str">
        <f t="shared" si="104"/>
        <v/>
      </c>
    </row>
  </sheetData>
  <sheetProtection formatCells="0" formatRows="0" insertRows="0" deleteRows="0"/>
  <protectedRanges>
    <protectedRange sqref="B1:II4 J5:II9 B10:II12 J13:II20 B21:II1048571 A2:A12 A21:A65532 A13:A20 B18:I20" name="区域1" securityDescriptor=""/>
  </protectedRanges>
  <conditionalFormatting sqref="I13:I20">
    <cfRule type="cellIs" dxfId="17" priority="1" stopIfTrue="1" operator="notEqual">
      <formula>IF(#REF!="","",H13)</formula>
    </cfRule>
  </conditionalFormatting>
  <conditionalFormatting sqref="I4:I12 I21:I413">
    <cfRule type="cellIs" dxfId="17" priority="33" stopIfTrue="1" operator="notEqual">
      <formula>IF(#REF!="","",H4)</formula>
    </cfRule>
  </conditionalFormatting>
  <dataValidations count="4">
    <dataValidation type="list" allowBlank="1" showInputMessage="1" showErrorMessage="1" sqref="B7 B8 B9 B15 B16 B17 B5:B6 B10:B12 B13:B14 B18:B20 B21:B413">
      <formula1>材料分类</formula1>
    </dataValidation>
    <dataValidation type="list" allowBlank="1" showInputMessage="1" showErrorMessage="1" sqref="C7 C8 C9 C15 C16 C17 C5:C6 C10:C12 C13:C14 C18:C20 C21:C413">
      <formula1>材料名称</formula1>
    </dataValidation>
    <dataValidation type="list" allowBlank="1" showInputMessage="1" showErrorMessage="1" sqref="D4:D1048576">
      <formula1>dw</formula1>
    </dataValidation>
    <dataValidation allowBlank="1" showInputMessage="1" showErrorMessage="1" promptTitle="提示：" prompt="辅助列，勿删" sqref="K1:Q413 K414:Q1048576"/>
  </dataValidations>
  <printOptions horizontalCentered="1"/>
  <pageMargins left="0.354166666666667" right="0.0388888888888889" top="0.236111111111111" bottom="0.314583333333333" header="0.0784722222222222" footer="0.118055555555556"/>
  <pageSetup paperSize="9" orientation="landscape" horizontalDpi="360" verticalDpi="360"/>
  <headerFooter alignWithMargins="0">
    <oddHeader>&amp;R
&amp;10第&amp;P页/共&amp;N页</oddHeader>
    <oddFooter>&amp;L&amp;"仿宋_GB2312,常规"&amp;10编制人：靳旭杰&amp;R&amp;"仿宋_GB2312,常规"&amp;10编制日期：&amp;D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:P66"/>
  <sheetViews>
    <sheetView showGridLines="0" workbookViewId="0">
      <pane xSplit="1" ySplit="3" topLeftCell="B4" activePane="bottomRight" state="frozen"/>
      <selection/>
      <selection pane="topRight"/>
      <selection pane="bottomLeft"/>
      <selection pane="bottomRight" activeCell="S21" sqref="S21"/>
    </sheetView>
  </sheetViews>
  <sheetFormatPr defaultColWidth="6.3" defaultRowHeight="12"/>
  <cols>
    <col min="1" max="1" width="6.3" style="20" customWidth="1"/>
    <col min="2" max="2" width="14" style="21" customWidth="1"/>
    <col min="3" max="3" width="7.2" style="22" customWidth="1"/>
    <col min="4" max="4" width="14" style="21" customWidth="1"/>
    <col min="5" max="5" width="7.2" style="22" customWidth="1"/>
    <col min="6" max="6" width="14" style="21" customWidth="1"/>
    <col min="7" max="7" width="7.2" style="22" customWidth="1"/>
    <col min="8" max="8" width="14" style="21" customWidth="1"/>
    <col min="9" max="9" width="7.2" style="22" customWidth="1"/>
    <col min="10" max="10" width="14" style="21" customWidth="1"/>
    <col min="11" max="11" width="7.2" style="22" customWidth="1"/>
    <col min="12" max="12" width="14" style="21" customWidth="1"/>
    <col min="13" max="13" width="7.2" style="22" customWidth="1"/>
    <col min="14" max="14" width="14" style="21" customWidth="1"/>
    <col min="15" max="15" width="7.2" style="22" customWidth="1"/>
    <col min="16" max="16" width="7.2" style="23" customWidth="1"/>
    <col min="17" max="16378" width="6.3" style="24" customWidth="1"/>
    <col min="16379" max="16384" width="6.3" style="24"/>
  </cols>
  <sheetData>
    <row r="1" s="18" customFormat="1" ht="41.25" customHeight="1" spans="1:16">
      <c r="A1" s="25" t="s">
        <v>89</v>
      </c>
      <c r="B1" s="26"/>
      <c r="C1" s="27"/>
      <c r="D1" s="26"/>
      <c r="E1" s="27"/>
      <c r="F1" s="26"/>
      <c r="G1" s="27"/>
      <c r="H1" s="26"/>
      <c r="I1" s="27"/>
      <c r="J1" s="26"/>
      <c r="K1" s="27"/>
      <c r="L1" s="26"/>
      <c r="M1" s="27"/>
      <c r="N1" s="26"/>
      <c r="O1" s="27"/>
      <c r="P1" s="35"/>
    </row>
    <row r="2" ht="21" customHeight="1" spans="1:16">
      <c r="A2" s="28" t="str">
        <f>封面!C6&amp;封面!D6</f>
        <v>工程名称：XX别墅区3#楼</v>
      </c>
      <c r="B2" s="29"/>
      <c r="C2" s="30"/>
      <c r="D2" s="29"/>
      <c r="E2" s="30"/>
      <c r="F2" s="29"/>
      <c r="G2" s="30"/>
      <c r="H2" s="29"/>
      <c r="I2" s="30"/>
      <c r="J2" s="29"/>
      <c r="K2" s="30"/>
      <c r="L2" s="29"/>
      <c r="M2" s="30"/>
      <c r="N2" s="29"/>
      <c r="O2" s="30"/>
      <c r="P2" s="36"/>
    </row>
    <row r="3" s="19" customFormat="1" ht="24.75" customHeight="1" spans="1:16">
      <c r="A3" s="31" t="s">
        <v>90</v>
      </c>
      <c r="B3" s="31" t="s">
        <v>91</v>
      </c>
      <c r="C3" s="31" t="s">
        <v>92</v>
      </c>
      <c r="D3" s="31" t="s">
        <v>93</v>
      </c>
      <c r="E3" s="31" t="s">
        <v>94</v>
      </c>
      <c r="F3" s="31" t="s">
        <v>95</v>
      </c>
      <c r="G3" s="31" t="s">
        <v>96</v>
      </c>
      <c r="H3" s="31" t="s">
        <v>97</v>
      </c>
      <c r="I3" s="31" t="s">
        <v>98</v>
      </c>
      <c r="J3" s="31" t="s">
        <v>99</v>
      </c>
      <c r="K3" s="31" t="s">
        <v>100</v>
      </c>
      <c r="L3" s="31" t="s">
        <v>101</v>
      </c>
      <c r="M3" s="31" t="s">
        <v>102</v>
      </c>
      <c r="N3" s="31" t="s">
        <v>38</v>
      </c>
      <c r="O3" s="31" t="s">
        <v>103</v>
      </c>
      <c r="P3" s="31" t="s">
        <v>25</v>
      </c>
    </row>
    <row r="4" ht="18" customHeight="1" spans="1:16">
      <c r="A4" s="32">
        <v>1</v>
      </c>
      <c r="B4" s="33" t="str">
        <f ca="1" t="array" ref="B4">IFERROR(INDEX(OFFSET(计算表!$K$5,,,COUNTA(计算表!K:K),1),MATCH(,COUNTIF($B$1:B3,OFFSET(计算表!$K$5,,,COUNTA(计算表!K:K),1)),))&amp;"","")</f>
        <v>SC32</v>
      </c>
      <c r="C4" s="34">
        <f ca="1">IF(B4&lt;&gt;"",SUMIFS(计算表!$I:$I,计算表!$C:$C,B4),"")</f>
        <v>6820.8</v>
      </c>
      <c r="D4" s="33" t="str">
        <f ca="1" t="array" ref="D4">IFERROR(INDEX(OFFSET(计算表!$L$5,,,COUNTA(计算表!L:L),1),MATCH(,COUNTIF($D$1:D3,OFFSET(计算表!$L$5,,,COUNTA(计算表!L:L),1)),))&amp;"","")</f>
        <v>BV2.5</v>
      </c>
      <c r="E4" s="34">
        <f ca="1">IF(D4&lt;&gt;"",SUMIFS(计算表!$I:$I,计算表!$C:$C,D4),"")</f>
        <v>259.2</v>
      </c>
      <c r="F4" s="33" t="str">
        <f ca="1" t="array" ref="F4">IFERROR(INDEX(OFFSET(计算表!$M$5,,,COUNTA(计算表!M:M),1),MATCH(,COUNTIF($F$1:F3,OFFSET(计算表!$M$5,,,COUNTA(计算表!M:M),1)),))&amp;"","")</f>
        <v>300*100*50</v>
      </c>
      <c r="G4" s="34">
        <f ca="1">IF(F4&lt;&gt;"",SUMIFS(计算表!$I:$I,计算表!$C:$C,F4),"")</f>
        <v>41</v>
      </c>
      <c r="H4" s="33" t="str">
        <f ca="1" t="array" ref="H4">IFERROR(INDEX(OFFSET(计算表!$N$5,,,COUNTA(计算表!N:N),1),MATCH(,COUNTIF($H$1:H3,OFFSET(计算表!$N$5,,,COUNTA(计算表!N:N),1)),))&amp;"","")</f>
        <v>90*2+25*2</v>
      </c>
      <c r="I4" s="34">
        <f ca="1">IF(H4&lt;&gt;"",SUMIFS(计算表!$I:$I,计算表!$C:$C,H4),"")</f>
        <v>306.9</v>
      </c>
      <c r="J4" s="33" t="str">
        <f ca="1" t="array" ref="J4">IFERROR(INDEX(OFFSET(计算表!$O$5,,,COUNTA(计算表!O:O),1),MATCH(,COUNTIF($J$1:J3,OFFSET(计算表!$O$5,,,COUNTA(计算表!O:O),1)),))&amp;"","")</f>
        <v>XX配电箱</v>
      </c>
      <c r="K4" s="34">
        <f ca="1">IF(J4&lt;&gt;"",SUMIFS(计算表!$I:$I,计算表!$C:$C,J4),"")</f>
        <v>9</v>
      </c>
      <c r="L4" s="33" t="str">
        <f ca="1" t="array" ref="L4">IFERROR(INDEX(OFFSET(计算表!$P$5,,,COUNTA(计算表!P:P),1),MATCH(,COUNTIF($L$1:L3,OFFSET(计算表!$P$5,,,COUNTA(计算表!P:P),1)),))&amp;"","")</f>
        <v>吊灯</v>
      </c>
      <c r="M4" s="34">
        <f ca="1">IF(L4&lt;&gt;"",SUMIFS(计算表!$I:$I,计算表!$C:$C,L4),"")</f>
        <v>370</v>
      </c>
      <c r="N4" s="33" t="str">
        <f ca="1" t="array" ref="N4">IFERROR(INDEX(OFFSET(计算表!$Q$5,,,COUNTA(计算表!Q:Q),1),MATCH(,COUNTIF($N$1:N3,OFFSET(计算表!$Q$5,,,COUNTA(计算表!Q:Q),1)),))&amp;"","")</f>
        <v>其他2</v>
      </c>
      <c r="O4" s="34">
        <f ca="1">IF(N4&lt;&gt;"",SUMIFS(计算表!$I:$I,计算表!$C:$C,N4),"")</f>
        <v>6</v>
      </c>
      <c r="P4" s="32" t="str">
        <f ca="1">IF(N4&lt;&gt;"",VLOOKUP(N4,计算表!C:D,2,FALSE),"")</f>
        <v>台</v>
      </c>
    </row>
    <row r="5" ht="18" customHeight="1" spans="1:16">
      <c r="A5" s="32">
        <v>2</v>
      </c>
      <c r="B5" s="33" t="str">
        <f ca="1" t="array" ref="B5">IFERROR(INDEX(OFFSET(计算表!$K$5,,,COUNTA(计算表!K:K),1),MATCH(,COUNTIF($B$1:B4,OFFSET(计算表!$K$5,,,COUNTA(计算表!K:K),1)),))&amp;"","")</f>
        <v>SC40</v>
      </c>
      <c r="C5" s="34">
        <f ca="1">IF(B5&lt;&gt;"",SUMIFS(计算表!$I:$I,计算表!$C:$C,B5),"")</f>
        <v>501.6</v>
      </c>
      <c r="D5" s="33" t="str">
        <f ca="1" t="array" ref="D5">IFERROR(INDEX(OFFSET(计算表!$L$5,,,COUNTA(计算表!L:L),1),MATCH(,COUNTIF($D$1:D4,OFFSET(计算表!$L$5,,,COUNTA(计算表!L:L),1)),))&amp;"","")</f>
        <v>BV6</v>
      </c>
      <c r="E5" s="34">
        <f ca="1">IF(D5&lt;&gt;"",SUMIFS(计算表!$I:$I,计算表!$C:$C,D5),"")</f>
        <v>147.6</v>
      </c>
      <c r="F5" s="33" t="str">
        <f ca="1" t="array" ref="F5">IFERROR(INDEX(OFFSET(计算表!$M$5,,,COUNTA(计算表!M:M),1),MATCH(,COUNTIF($F$1:F4,OFFSET(计算表!$M$5,,,COUNTA(计算表!M:M),1)),))&amp;"","")</f>
        <v>200*100*50</v>
      </c>
      <c r="G5" s="34">
        <f ca="1">IF(F5&lt;&gt;"",SUMIFS(计算表!$I:$I,计算表!$C:$C,F5),"")</f>
        <v>71</v>
      </c>
      <c r="H5" s="33" t="str">
        <f ca="1" t="array" ref="H5">IFERROR(INDEX(OFFSET(计算表!$N$5,,,COUNTA(计算表!N:N),1),MATCH(,COUNTIF($H$1:H4,OFFSET(计算表!$N$5,,,COUNTA(计算表!N:N),1)),))&amp;"","")</f>
        <v>120*3+90*2</v>
      </c>
      <c r="I5" s="34">
        <f ca="1">IF(H5&lt;&gt;"",SUMIFS(计算表!$I:$I,计算表!$C:$C,H5),"")</f>
        <v>361.9</v>
      </c>
      <c r="J5" s="33" t="str">
        <f ca="1" t="array" ref="J5">IFERROR(INDEX(OFFSET(计算表!$O$5,,,COUNTA(计算表!O:O),1),MATCH(,COUNTIF($J$1:J4,OFFSET(计算表!$O$5,,,COUNTA(计算表!O:O),1)),))&amp;"","")</f>
        <v/>
      </c>
      <c r="K5" s="34" t="str">
        <f ca="1">IF(J5&lt;&gt;"",SUMIFS(计算表!$I:$I,计算表!$C:$C,J5),"")</f>
        <v/>
      </c>
      <c r="L5" s="33" t="str">
        <f ca="1" t="array" ref="L5">IFERROR(INDEX(OFFSET(计算表!$P$5,,,COUNTA(计算表!P:P),1),MATCH(,COUNTIF($L$1:L4,OFFSET(计算表!$P$5,,,COUNTA(计算表!P:P),1)),))&amp;"","")</f>
        <v/>
      </c>
      <c r="M5" s="34" t="str">
        <f ca="1">IF(L5&lt;&gt;"",SUMIFS(计算表!$I:$I,计算表!$C:$C,L5),"")</f>
        <v/>
      </c>
      <c r="N5" s="33" t="str">
        <f ca="1" t="array" ref="N5">IFERROR(INDEX(OFFSET(计算表!$Q$5,,,COUNTA(计算表!Q:Q),1),MATCH(,COUNTIF($N$1:N4,OFFSET(计算表!$Q$5,,,COUNTA(计算表!Q:Q),1)),))&amp;"","")</f>
        <v>其他1</v>
      </c>
      <c r="O5" s="34">
        <f ca="1">IF(N5&lt;&gt;"",SUMIFS(计算表!$I:$I,计算表!$C:$C,N5),"")</f>
        <v>9</v>
      </c>
      <c r="P5" s="32" t="str">
        <f ca="1">IF(N5&lt;&gt;"",VLOOKUP(N5,计算表!C:D,2,FALSE),"")</f>
        <v>块</v>
      </c>
    </row>
    <row r="6" ht="18" customHeight="1" spans="1:16">
      <c r="A6" s="32">
        <v>3</v>
      </c>
      <c r="B6" s="33" t="str">
        <f ca="1" t="array" ref="B6">IFERROR(INDEX(OFFSET(计算表!$K$5,,,COUNTA(计算表!K:K),1),MATCH(,COUNTIF($B$1:B5,OFFSET(计算表!$K$5,,,COUNTA(计算表!K:K),1)),))&amp;"","")</f>
        <v>SC20</v>
      </c>
      <c r="C6" s="34">
        <f ca="1">IF(B6&lt;&gt;"",SUMIFS(计算表!$I:$I,计算表!$C:$C,B6),"")</f>
        <v>94.8</v>
      </c>
      <c r="D6" s="33" t="str">
        <f ca="1" t="array" ref="D6">IFERROR(INDEX(OFFSET(计算表!$L$5,,,COUNTA(计算表!L:L),1),MATCH(,COUNTIF($D$1:D5,OFFSET(计算表!$L$5,,,COUNTA(计算表!L:L),1)),))&amp;"","")</f>
        <v/>
      </c>
      <c r="E6" s="34" t="str">
        <f ca="1">IF(D6&lt;&gt;"",SUMIFS(计算表!$I:$I,计算表!$C:$C,D6),"")</f>
        <v/>
      </c>
      <c r="F6" s="33" t="str">
        <f ca="1" t="array" ref="F6">IFERROR(INDEX(OFFSET(计算表!$M$5,,,COUNTA(计算表!M:M),1),MATCH(,COUNTIF($F$1:F5,OFFSET(计算表!$M$5,,,COUNTA(计算表!M:M),1)),))&amp;"","")</f>
        <v/>
      </c>
      <c r="G6" s="34" t="str">
        <f ca="1">IF(F6&lt;&gt;"",SUMIFS(计算表!$I:$I,计算表!$C:$C,F6),"")</f>
        <v/>
      </c>
      <c r="H6" s="33" t="str">
        <f ca="1" t="array" ref="H6">IFERROR(INDEX(OFFSET(计算表!$N$5,,,COUNTA(计算表!N:N),1),MATCH(,COUNTIF($H$1:H5,OFFSET(计算表!$N$5,,,COUNTA(计算表!N:N),1)),))&amp;"","")</f>
        <v/>
      </c>
      <c r="I6" s="34" t="str">
        <f ca="1">IF(H6&lt;&gt;"",SUMIFS(计算表!$I:$I,计算表!$C:$C,H6),"")</f>
        <v/>
      </c>
      <c r="J6" s="33" t="str">
        <f ca="1" t="array" ref="J6">IFERROR(INDEX(OFFSET(计算表!$O$5,,,COUNTA(计算表!O:O),1),MATCH(,COUNTIF($J$1:J5,OFFSET(计算表!$O$5,,,COUNTA(计算表!O:O),1)),))&amp;"","")</f>
        <v/>
      </c>
      <c r="K6" s="34" t="str">
        <f ca="1">IF(J6&lt;&gt;"",SUMIFS(计算表!$I:$I,计算表!$C:$C,J6),"")</f>
        <v/>
      </c>
      <c r="L6" s="33" t="str">
        <f ca="1" t="array" ref="L6">IFERROR(INDEX(OFFSET(计算表!$P$5,,,COUNTA(计算表!P:P),1),MATCH(,COUNTIF($L$1:L5,OFFSET(计算表!$P$5,,,COUNTA(计算表!P:P),1)),))&amp;"","")</f>
        <v/>
      </c>
      <c r="M6" s="34" t="str">
        <f ca="1">IF(L6&lt;&gt;"",SUMIFS(计算表!$I:$I,计算表!$C:$C,L6),"")</f>
        <v/>
      </c>
      <c r="N6" s="33" t="str">
        <f ca="1" t="array" ref="N6">IFERROR(INDEX(OFFSET(计算表!$Q$5,,,COUNTA(计算表!Q:Q),1),MATCH(,COUNTIF($N$1:N5,OFFSET(计算表!$Q$5,,,COUNTA(计算表!Q:Q),1)),))&amp;"","")</f>
        <v/>
      </c>
      <c r="O6" s="34" t="str">
        <f ca="1">IF(N6&lt;&gt;"",SUMIFS(计算表!$I:$I,计算表!$C:$C,N6),"")</f>
        <v/>
      </c>
      <c r="P6" s="32" t="str">
        <f ca="1">IF(N6&lt;&gt;"",VLOOKUP(N6,计算表!C:D,2,FALSE),"")</f>
        <v/>
      </c>
    </row>
    <row r="7" ht="18" customHeight="1" spans="1:16">
      <c r="A7" s="32">
        <v>4</v>
      </c>
      <c r="B7" s="33" t="str">
        <f ca="1" t="array" ref="B7">IFERROR(INDEX(OFFSET(计算表!$K$5,,,COUNTA(计算表!K:K),1),MATCH(,COUNTIF($B$1:B6,OFFSET(计算表!$K$5,,,COUNTA(计算表!K:K),1)),))&amp;"","")</f>
        <v>SC15</v>
      </c>
      <c r="C7" s="34">
        <f ca="1">IF(B7&lt;&gt;"",SUMIFS(计算表!$I:$I,计算表!$C:$C,B7),"")</f>
        <v>92.4</v>
      </c>
      <c r="D7" s="33" t="str">
        <f ca="1" t="array" ref="D7">IFERROR(INDEX(OFFSET(计算表!$L$5,,,COUNTA(计算表!L:L),1),MATCH(,COUNTIF($D$1:D6,OFFSET(计算表!$L$5,,,COUNTA(计算表!L:L),1)),))&amp;"","")</f>
        <v/>
      </c>
      <c r="E7" s="34" t="str">
        <f ca="1">IF(D7&lt;&gt;"",SUMIFS(计算表!$I:$I,计算表!$C:$C,D7),"")</f>
        <v/>
      </c>
      <c r="F7" s="33" t="str">
        <f ca="1" t="array" ref="F7">IFERROR(INDEX(OFFSET(计算表!$M$5,,,COUNTA(计算表!M:M),1),MATCH(,COUNTIF($F$1:F6,OFFSET(计算表!$M$5,,,COUNTA(计算表!M:M),1)),))&amp;"","")</f>
        <v/>
      </c>
      <c r="G7" s="34" t="str">
        <f ca="1">IF(F7&lt;&gt;"",SUMIFS(计算表!$I:$I,计算表!$C:$C,F7),"")</f>
        <v/>
      </c>
      <c r="H7" s="33" t="str">
        <f ca="1" t="array" ref="H7">IFERROR(INDEX(OFFSET(计算表!$N$5,,,COUNTA(计算表!N:N),1),MATCH(,COUNTIF($H$1:H6,OFFSET(计算表!$N$5,,,COUNTA(计算表!N:N),1)),))&amp;"","")</f>
        <v/>
      </c>
      <c r="I7" s="34" t="str">
        <f ca="1">IF(H7&lt;&gt;"",SUMIFS(计算表!$I:$I,计算表!$C:$C,H7),"")</f>
        <v/>
      </c>
      <c r="J7" s="33" t="str">
        <f ca="1" t="array" ref="J7">IFERROR(INDEX(OFFSET(计算表!$O$5,,,COUNTA(计算表!O:O),1),MATCH(,COUNTIF($J$1:J6,OFFSET(计算表!$O$5,,,COUNTA(计算表!O:O),1)),))&amp;"","")</f>
        <v/>
      </c>
      <c r="K7" s="34" t="str">
        <f ca="1">IF(J7&lt;&gt;"",SUMIFS(计算表!$I:$I,计算表!$C:$C,J7),"")</f>
        <v/>
      </c>
      <c r="L7" s="33" t="str">
        <f ca="1" t="array" ref="L7">IFERROR(INDEX(OFFSET(计算表!$P$5,,,COUNTA(计算表!P:P),1),MATCH(,COUNTIF($L$1:L6,OFFSET(计算表!$P$5,,,COUNTA(计算表!P:P),1)),))&amp;"","")</f>
        <v/>
      </c>
      <c r="M7" s="34" t="str">
        <f ca="1">IF(L7&lt;&gt;"",SUMIFS(计算表!$I:$I,计算表!$C:$C,L7),"")</f>
        <v/>
      </c>
      <c r="N7" s="33" t="str">
        <f ca="1" t="array" ref="N7">IFERROR(INDEX(OFFSET(计算表!$Q$5,,,COUNTA(计算表!Q:Q),1),MATCH(,COUNTIF($N$1:N6,OFFSET(计算表!$Q$5,,,COUNTA(计算表!Q:Q),1)),))&amp;"","")</f>
        <v/>
      </c>
      <c r="O7" s="34" t="str">
        <f ca="1">IF(N7&lt;&gt;"",SUMIFS(计算表!$I:$I,计算表!$C:$C,N7),"")</f>
        <v/>
      </c>
      <c r="P7" s="32" t="str">
        <f ca="1">IF(N7&lt;&gt;"",VLOOKUP(N7,计算表!C:D,2,FALSE),"")</f>
        <v/>
      </c>
    </row>
    <row r="8" ht="18" customHeight="1" spans="1:16">
      <c r="A8" s="32">
        <v>5</v>
      </c>
      <c r="B8" s="33" t="str">
        <f ca="1" t="array" ref="B8">IFERROR(INDEX(OFFSET(计算表!$K$5,,,COUNTA(计算表!K:K),1),MATCH(,COUNTIF($B$1:B7,OFFSET(计算表!$K$5,,,COUNTA(计算表!K:K),1)),))&amp;"","")</f>
        <v/>
      </c>
      <c r="C8" s="34" t="str">
        <f ca="1">IF(B8&lt;&gt;"",SUMIFS(计算表!$I:$I,计算表!$C:$C,B8),"")</f>
        <v/>
      </c>
      <c r="D8" s="33" t="str">
        <f ca="1" t="array" ref="D8">IFERROR(INDEX(OFFSET(计算表!$L$5,,,COUNTA(计算表!L:L),1),MATCH(,COUNTIF($D$1:D7,OFFSET(计算表!$L$5,,,COUNTA(计算表!L:L),1)),))&amp;"","")</f>
        <v/>
      </c>
      <c r="E8" s="34" t="str">
        <f ca="1">IF(D8&lt;&gt;"",SUMIFS(计算表!$I:$I,计算表!$C:$C,D8),"")</f>
        <v/>
      </c>
      <c r="F8" s="33" t="str">
        <f ca="1" t="array" ref="F8">IFERROR(INDEX(OFFSET(计算表!$M$5,,,COUNTA(计算表!M:M),1),MATCH(,COUNTIF($F$1:F7,OFFSET(计算表!$M$5,,,COUNTA(计算表!M:M),1)),))&amp;"","")</f>
        <v/>
      </c>
      <c r="G8" s="34" t="str">
        <f ca="1">IF(F8&lt;&gt;"",SUMIFS(计算表!$I:$I,计算表!$C:$C,F8),"")</f>
        <v/>
      </c>
      <c r="H8" s="33" t="str">
        <f ca="1" t="array" ref="H8">IFERROR(INDEX(OFFSET(计算表!$N$5,,,COUNTA(计算表!N:N),1),MATCH(,COUNTIF($H$1:H7,OFFSET(计算表!$N$5,,,COUNTA(计算表!N:N),1)),))&amp;"","")</f>
        <v/>
      </c>
      <c r="I8" s="34" t="str">
        <f ca="1">IF(H8&lt;&gt;"",SUMIFS(计算表!$I:$I,计算表!$C:$C,H8),"")</f>
        <v/>
      </c>
      <c r="J8" s="33" t="str">
        <f ca="1" t="array" ref="J8">IFERROR(INDEX(OFFSET(计算表!$O$5,,,COUNTA(计算表!O:O),1),MATCH(,COUNTIF($J$1:J7,OFFSET(计算表!$O$5,,,COUNTA(计算表!O:O),1)),))&amp;"","")</f>
        <v/>
      </c>
      <c r="K8" s="34" t="str">
        <f ca="1">IF(J8&lt;&gt;"",SUMIFS(计算表!$I:$I,计算表!$C:$C,J8),"")</f>
        <v/>
      </c>
      <c r="L8" s="33" t="str">
        <f ca="1" t="array" ref="L8">IFERROR(INDEX(OFFSET(计算表!$P$5,,,COUNTA(计算表!P:P),1),MATCH(,COUNTIF($L$1:L7,OFFSET(计算表!$P$5,,,COUNTA(计算表!P:P),1)),))&amp;"","")</f>
        <v/>
      </c>
      <c r="M8" s="34" t="str">
        <f ca="1">IF(L8&lt;&gt;"",SUMIFS(计算表!$I:$I,计算表!$C:$C,L8),"")</f>
        <v/>
      </c>
      <c r="N8" s="33" t="str">
        <f ca="1" t="array" ref="N8">IFERROR(INDEX(OFFSET(计算表!$Q$5,,,COUNTA(计算表!Q:Q),1),MATCH(,COUNTIF($N$1:N7,OFFSET(计算表!$Q$5,,,COUNTA(计算表!Q:Q),1)),))&amp;"","")</f>
        <v/>
      </c>
      <c r="O8" s="34" t="str">
        <f ca="1">IF(N8&lt;&gt;"",SUMIFS(计算表!$I:$I,计算表!$C:$C,N8),"")</f>
        <v/>
      </c>
      <c r="P8" s="32" t="str">
        <f ca="1">IF(N8&lt;&gt;"",VLOOKUP(N8,计算表!C:D,2,FALSE),"")</f>
        <v/>
      </c>
    </row>
    <row r="9" ht="18" customHeight="1" spans="1:16">
      <c r="A9" s="32">
        <v>6</v>
      </c>
      <c r="B9" s="33" t="str">
        <f ca="1" t="array" ref="B9">IFERROR(INDEX(OFFSET(计算表!$K$5,,,COUNTA(计算表!K:K),1),MATCH(,COUNTIF($B$1:B8,OFFSET(计算表!$K$5,,,COUNTA(计算表!K:K),1)),))&amp;"","")</f>
        <v/>
      </c>
      <c r="C9" s="34" t="str">
        <f ca="1">IF(B9&lt;&gt;"",SUMIFS(计算表!$I:$I,计算表!$C:$C,B9),"")</f>
        <v/>
      </c>
      <c r="D9" s="33" t="str">
        <f ca="1" t="array" ref="D9">IFERROR(INDEX(OFFSET(计算表!$L$5,,,COUNTA(计算表!L:L),1),MATCH(,COUNTIF($D$1:D8,OFFSET(计算表!$L$5,,,COUNTA(计算表!L:L),1)),))&amp;"","")</f>
        <v/>
      </c>
      <c r="E9" s="34" t="str">
        <f ca="1">IF(D9&lt;&gt;"",SUMIFS(计算表!$I:$I,计算表!$C:$C,D9),"")</f>
        <v/>
      </c>
      <c r="F9" s="33" t="str">
        <f ca="1" t="array" ref="F9">IFERROR(INDEX(OFFSET(计算表!$M$5,,,COUNTA(计算表!M:M),1),MATCH(,COUNTIF($F$1:F8,OFFSET(计算表!$M$5,,,COUNTA(计算表!M:M),1)),))&amp;"","")</f>
        <v/>
      </c>
      <c r="G9" s="34" t="str">
        <f ca="1">IF(F9&lt;&gt;"",SUMIFS(计算表!$I:$I,计算表!$C:$C,F9),"")</f>
        <v/>
      </c>
      <c r="H9" s="33" t="str">
        <f ca="1" t="array" ref="H9">IFERROR(INDEX(OFFSET(计算表!$N$5,,,COUNTA(计算表!N:N),1),MATCH(,COUNTIF($H$1:H8,OFFSET(计算表!$N$5,,,COUNTA(计算表!N:N),1)),))&amp;"","")</f>
        <v/>
      </c>
      <c r="I9" s="34" t="str">
        <f ca="1">IF(H9&lt;&gt;"",SUMIFS(计算表!$I:$I,计算表!$C:$C,H9),"")</f>
        <v/>
      </c>
      <c r="J9" s="33" t="str">
        <f ca="1" t="array" ref="J9">IFERROR(INDEX(OFFSET(计算表!$O$5,,,COUNTA(计算表!O:O),1),MATCH(,COUNTIF($J$1:J8,OFFSET(计算表!$O$5,,,COUNTA(计算表!O:O),1)),))&amp;"","")</f>
        <v/>
      </c>
      <c r="K9" s="34" t="str">
        <f ca="1">IF(J9&lt;&gt;"",SUMIFS(计算表!$I:$I,计算表!$C:$C,J9),"")</f>
        <v/>
      </c>
      <c r="L9" s="33" t="str">
        <f ca="1" t="array" ref="L9">IFERROR(INDEX(OFFSET(计算表!$P$5,,,COUNTA(计算表!P:P),1),MATCH(,COUNTIF($L$1:L8,OFFSET(计算表!$P$5,,,COUNTA(计算表!P:P),1)),))&amp;"","")</f>
        <v/>
      </c>
      <c r="M9" s="34" t="str">
        <f ca="1">IF(L9&lt;&gt;"",SUMIFS(计算表!$I:$I,计算表!$C:$C,L9),"")</f>
        <v/>
      </c>
      <c r="N9" s="33" t="str">
        <f ca="1" t="array" ref="N9">IFERROR(INDEX(OFFSET(计算表!$Q$5,,,COUNTA(计算表!Q:Q),1),MATCH(,COUNTIF($N$1:N8,OFFSET(计算表!$Q$5,,,COUNTA(计算表!Q:Q),1)),))&amp;"","")</f>
        <v/>
      </c>
      <c r="O9" s="34" t="str">
        <f ca="1">IF(N9&lt;&gt;"",SUMIFS(计算表!$I:$I,计算表!$C:$C,N9),"")</f>
        <v/>
      </c>
      <c r="P9" s="32" t="str">
        <f ca="1">IF(N9&lt;&gt;"",VLOOKUP(N9,计算表!C:D,2,FALSE),"")</f>
        <v/>
      </c>
    </row>
    <row r="10" ht="18" customHeight="1" spans="1:16">
      <c r="A10" s="32">
        <v>7</v>
      </c>
      <c r="B10" s="33" t="str">
        <f ca="1" t="array" ref="B10">IFERROR(INDEX(OFFSET(计算表!$K$5,,,COUNTA(计算表!K:K),1),MATCH(,COUNTIF($B$1:B9,OFFSET(计算表!$K$5,,,COUNTA(计算表!K:K),1)),))&amp;"","")</f>
        <v/>
      </c>
      <c r="C10" s="34" t="str">
        <f ca="1">IF(B10&lt;&gt;"",SUMIFS(计算表!$I:$I,计算表!$C:$C,B10),"")</f>
        <v/>
      </c>
      <c r="D10" s="33" t="str">
        <f ca="1" t="array" ref="D10">IFERROR(INDEX(OFFSET(计算表!$L$5,,,COUNTA(计算表!L:L),1),MATCH(,COUNTIF($D$1:D9,OFFSET(计算表!$L$5,,,COUNTA(计算表!L:L),1)),))&amp;"","")</f>
        <v/>
      </c>
      <c r="E10" s="34" t="str">
        <f ca="1">IF(D10&lt;&gt;"",SUMIFS(计算表!$I:$I,计算表!$C:$C,D10),"")</f>
        <v/>
      </c>
      <c r="F10" s="33" t="str">
        <f ca="1" t="array" ref="F10">IFERROR(INDEX(OFFSET(计算表!$M$5,,,COUNTA(计算表!M:M),1),MATCH(,COUNTIF($F$1:F9,OFFSET(计算表!$M$5,,,COUNTA(计算表!M:M),1)),))&amp;"","")</f>
        <v/>
      </c>
      <c r="G10" s="34" t="str">
        <f ca="1">IF(F10&lt;&gt;"",SUMIFS(计算表!$I:$I,计算表!$C:$C,F10),"")</f>
        <v/>
      </c>
      <c r="H10" s="33" t="str">
        <f ca="1" t="array" ref="H10">IFERROR(INDEX(OFFSET(计算表!$N$5,,,COUNTA(计算表!N:N),1),MATCH(,COUNTIF($H$1:H9,OFFSET(计算表!$N$5,,,COUNTA(计算表!N:N),1)),))&amp;"","")</f>
        <v/>
      </c>
      <c r="I10" s="34" t="str">
        <f ca="1">IF(H10&lt;&gt;"",SUMIFS(计算表!$I:$I,计算表!$C:$C,H10),"")</f>
        <v/>
      </c>
      <c r="J10" s="33" t="str">
        <f ca="1" t="array" ref="J10">IFERROR(INDEX(OFFSET(计算表!$O$5,,,COUNTA(计算表!O:O),1),MATCH(,COUNTIF($J$1:J9,OFFSET(计算表!$O$5,,,COUNTA(计算表!O:O),1)),))&amp;"","")</f>
        <v/>
      </c>
      <c r="K10" s="34" t="str">
        <f ca="1">IF(J10&lt;&gt;"",SUMIFS(计算表!$I:$I,计算表!$C:$C,J10),"")</f>
        <v/>
      </c>
      <c r="L10" s="33" t="str">
        <f ca="1" t="array" ref="L10">IFERROR(INDEX(OFFSET(计算表!$P$5,,,COUNTA(计算表!P:P),1),MATCH(,COUNTIF($L$1:L9,OFFSET(计算表!$P$5,,,COUNTA(计算表!P:P),1)),))&amp;"","")</f>
        <v/>
      </c>
      <c r="M10" s="34" t="str">
        <f ca="1">IF(L10&lt;&gt;"",SUMIFS(计算表!$I:$I,计算表!$C:$C,L10),"")</f>
        <v/>
      </c>
      <c r="N10" s="33" t="str">
        <f ca="1" t="array" ref="N10">IFERROR(INDEX(OFFSET(计算表!$Q$5,,,COUNTA(计算表!Q:Q),1),MATCH(,COUNTIF($N$1:N9,OFFSET(计算表!$Q$5,,,COUNTA(计算表!Q:Q),1)),))&amp;"","")</f>
        <v/>
      </c>
      <c r="O10" s="34" t="str">
        <f ca="1">IF(N10&lt;&gt;"",SUMIFS(计算表!$I:$I,计算表!$C:$C,N10),"")</f>
        <v/>
      </c>
      <c r="P10" s="32" t="str">
        <f ca="1">IF(N10&lt;&gt;"",VLOOKUP(N10,计算表!C:D,2,FALSE),"")</f>
        <v/>
      </c>
    </row>
    <row r="11" ht="18" customHeight="1" spans="1:16">
      <c r="A11" s="32">
        <v>8</v>
      </c>
      <c r="B11" s="33" t="str">
        <f ca="1" t="array" ref="B11">IFERROR(INDEX(OFFSET(计算表!$K$5,,,COUNTA(计算表!K:K),1),MATCH(,COUNTIF($B$1:B10,OFFSET(计算表!$K$5,,,COUNTA(计算表!K:K),1)),))&amp;"","")</f>
        <v/>
      </c>
      <c r="C11" s="34" t="str">
        <f ca="1">IF(B11&lt;&gt;"",SUMIFS(计算表!$I:$I,计算表!$C:$C,B11),"")</f>
        <v/>
      </c>
      <c r="D11" s="33" t="str">
        <f ca="1" t="array" ref="D11">IFERROR(INDEX(OFFSET(计算表!$L$5,,,COUNTA(计算表!L:L),1),MATCH(,COUNTIF($D$1:D10,OFFSET(计算表!$L$5,,,COUNTA(计算表!L:L),1)),))&amp;"","")</f>
        <v/>
      </c>
      <c r="E11" s="34" t="str">
        <f ca="1">IF(D11&lt;&gt;"",SUMIFS(计算表!$I:$I,计算表!$C:$C,D11),"")</f>
        <v/>
      </c>
      <c r="F11" s="33" t="str">
        <f ca="1" t="array" ref="F11">IFERROR(INDEX(OFFSET(计算表!$M$5,,,COUNTA(计算表!M:M),1),MATCH(,COUNTIF($F$1:F10,OFFSET(计算表!$M$5,,,COUNTA(计算表!M:M),1)),))&amp;"","")</f>
        <v/>
      </c>
      <c r="G11" s="34" t="str">
        <f ca="1">IF(F11&lt;&gt;"",SUMIFS(计算表!$I:$I,计算表!$C:$C,F11),"")</f>
        <v/>
      </c>
      <c r="H11" s="33" t="str">
        <f ca="1" t="array" ref="H11">IFERROR(INDEX(OFFSET(计算表!$N$5,,,COUNTA(计算表!N:N),1),MATCH(,COUNTIF($H$1:H10,OFFSET(计算表!$N$5,,,COUNTA(计算表!N:N),1)),))&amp;"","")</f>
        <v/>
      </c>
      <c r="I11" s="34" t="str">
        <f ca="1">IF(H11&lt;&gt;"",SUMIFS(计算表!$I:$I,计算表!$C:$C,H11),"")</f>
        <v/>
      </c>
      <c r="J11" s="33" t="str">
        <f ca="1" t="array" ref="J11">IFERROR(INDEX(OFFSET(计算表!$O$5,,,COUNTA(计算表!O:O),1),MATCH(,COUNTIF($J$1:J10,OFFSET(计算表!$O$5,,,COUNTA(计算表!O:O),1)),))&amp;"","")</f>
        <v/>
      </c>
      <c r="K11" s="34" t="str">
        <f ca="1">IF(J11&lt;&gt;"",SUMIFS(计算表!$I:$I,计算表!$C:$C,J11),"")</f>
        <v/>
      </c>
      <c r="L11" s="33" t="str">
        <f ca="1" t="array" ref="L11">IFERROR(INDEX(OFFSET(计算表!$P$5,,,COUNTA(计算表!P:P),1),MATCH(,COUNTIF($L$1:L10,OFFSET(计算表!$P$5,,,COUNTA(计算表!P:P),1)),))&amp;"","")</f>
        <v/>
      </c>
      <c r="M11" s="34" t="str">
        <f ca="1">IF(L11&lt;&gt;"",SUMIFS(计算表!$I:$I,计算表!$C:$C,L11),"")</f>
        <v/>
      </c>
      <c r="N11" s="33" t="str">
        <f ca="1" t="array" ref="N11">IFERROR(INDEX(OFFSET(计算表!$Q$5,,,COUNTA(计算表!Q:Q),1),MATCH(,COUNTIF($N$1:N10,OFFSET(计算表!$Q$5,,,COUNTA(计算表!Q:Q),1)),))&amp;"","")</f>
        <v/>
      </c>
      <c r="O11" s="34" t="str">
        <f ca="1">IF(N11&lt;&gt;"",SUMIFS(计算表!$I:$I,计算表!$C:$C,N11),"")</f>
        <v/>
      </c>
      <c r="P11" s="32" t="str">
        <f ca="1">IF(N11&lt;&gt;"",VLOOKUP(N11,计算表!C:D,2,FALSE),"")</f>
        <v/>
      </c>
    </row>
    <row r="12" ht="18" customHeight="1" spans="1:16">
      <c r="A12" s="32">
        <v>9</v>
      </c>
      <c r="B12" s="33" t="str">
        <f ca="1" t="array" ref="B12">IFERROR(INDEX(OFFSET(计算表!$K$5,,,COUNTA(计算表!K:K),1),MATCH(,COUNTIF($B$1:B11,OFFSET(计算表!$K$5,,,COUNTA(计算表!K:K),1)),))&amp;"","")</f>
        <v/>
      </c>
      <c r="C12" s="34" t="str">
        <f ca="1">IF(B12&lt;&gt;"",SUMIFS(计算表!$I:$I,计算表!$C:$C,B12),"")</f>
        <v/>
      </c>
      <c r="D12" s="33" t="str">
        <f ca="1" t="array" ref="D12">IFERROR(INDEX(OFFSET(计算表!$L$5,,,COUNTA(计算表!L:L),1),MATCH(,COUNTIF($D$1:D11,OFFSET(计算表!$L$5,,,COUNTA(计算表!L:L),1)),))&amp;"","")</f>
        <v/>
      </c>
      <c r="E12" s="34" t="str">
        <f ca="1">IF(D12&lt;&gt;"",SUMIFS(计算表!$I:$I,计算表!$C:$C,D12),"")</f>
        <v/>
      </c>
      <c r="F12" s="33" t="str">
        <f ca="1" t="array" ref="F12">IFERROR(INDEX(OFFSET(计算表!$M$5,,,COUNTA(计算表!M:M),1),MATCH(,COUNTIF($F$1:F11,OFFSET(计算表!$M$5,,,COUNTA(计算表!M:M),1)),))&amp;"","")</f>
        <v/>
      </c>
      <c r="G12" s="34" t="str">
        <f ca="1">IF(F12&lt;&gt;"",SUMIFS(计算表!$I:$I,计算表!$C:$C,F12),"")</f>
        <v/>
      </c>
      <c r="H12" s="33" t="str">
        <f ca="1" t="array" ref="H12">IFERROR(INDEX(OFFSET(计算表!$N$5,,,COUNTA(计算表!N:N),1),MATCH(,COUNTIF($H$1:H11,OFFSET(计算表!$N$5,,,COUNTA(计算表!N:N),1)),))&amp;"","")</f>
        <v/>
      </c>
      <c r="I12" s="34" t="str">
        <f ca="1">IF(H12&lt;&gt;"",SUMIFS(计算表!$I:$I,计算表!$C:$C,H12),"")</f>
        <v/>
      </c>
      <c r="J12" s="33" t="str">
        <f ca="1" t="array" ref="J12">IFERROR(INDEX(OFFSET(计算表!$O$5,,,COUNTA(计算表!O:O),1),MATCH(,COUNTIF($J$1:J11,OFFSET(计算表!$O$5,,,COUNTA(计算表!O:O),1)),))&amp;"","")</f>
        <v/>
      </c>
      <c r="K12" s="34" t="str">
        <f ca="1">IF(J12&lt;&gt;"",SUMIFS(计算表!$I:$I,计算表!$C:$C,J12),"")</f>
        <v/>
      </c>
      <c r="L12" s="33" t="str">
        <f ca="1" t="array" ref="L12">IFERROR(INDEX(OFFSET(计算表!$P$5,,,COUNTA(计算表!P:P),1),MATCH(,COUNTIF($L$1:L11,OFFSET(计算表!$P$5,,,COUNTA(计算表!P:P),1)),))&amp;"","")</f>
        <v/>
      </c>
      <c r="M12" s="34" t="str">
        <f ca="1">IF(L12&lt;&gt;"",SUMIFS(计算表!$I:$I,计算表!$C:$C,L12),"")</f>
        <v/>
      </c>
      <c r="N12" s="33" t="str">
        <f ca="1" t="array" ref="N12">IFERROR(INDEX(OFFSET(计算表!$Q$5,,,COUNTA(计算表!Q:Q),1),MATCH(,COUNTIF($N$1:N11,OFFSET(计算表!$Q$5,,,COUNTA(计算表!Q:Q),1)),))&amp;"","")</f>
        <v/>
      </c>
      <c r="O12" s="34" t="str">
        <f ca="1">IF(N12&lt;&gt;"",SUMIFS(计算表!$I:$I,计算表!$C:$C,N12),"")</f>
        <v/>
      </c>
      <c r="P12" s="32" t="str">
        <f ca="1">IF(N12&lt;&gt;"",VLOOKUP(N12,计算表!C:D,2,FALSE),"")</f>
        <v/>
      </c>
    </row>
    <row r="13" ht="18" customHeight="1" spans="1:16">
      <c r="A13" s="32">
        <v>10</v>
      </c>
      <c r="B13" s="33" t="str">
        <f ca="1" t="array" ref="B13">IFERROR(INDEX(OFFSET(计算表!$K$5,,,COUNTA(计算表!K:K),1),MATCH(,COUNTIF($B$1:B12,OFFSET(计算表!$K$5,,,COUNTA(计算表!K:K),1)),))&amp;"","")</f>
        <v/>
      </c>
      <c r="C13" s="34" t="str">
        <f ca="1">IF(B13&lt;&gt;"",SUMIFS(计算表!$I:$I,计算表!$C:$C,B13),"")</f>
        <v/>
      </c>
      <c r="D13" s="33" t="str">
        <f ca="1" t="array" ref="D13">IFERROR(INDEX(OFFSET(计算表!$L$5,,,COUNTA(计算表!L:L),1),MATCH(,COUNTIF($D$1:D12,OFFSET(计算表!$L$5,,,COUNTA(计算表!L:L),1)),))&amp;"","")</f>
        <v/>
      </c>
      <c r="E13" s="34" t="str">
        <f ca="1">IF(D13&lt;&gt;"",SUMIFS(计算表!$I:$I,计算表!$C:$C,D13),"")</f>
        <v/>
      </c>
      <c r="F13" s="33" t="str">
        <f ca="1" t="array" ref="F13">IFERROR(INDEX(OFFSET(计算表!$M$5,,,COUNTA(计算表!M:M),1),MATCH(,COUNTIF($F$1:F12,OFFSET(计算表!$M$5,,,COUNTA(计算表!M:M),1)),))&amp;"","")</f>
        <v/>
      </c>
      <c r="G13" s="34" t="str">
        <f ca="1">IF(F13&lt;&gt;"",SUMIFS(计算表!$I:$I,计算表!$C:$C,F13),"")</f>
        <v/>
      </c>
      <c r="H13" s="33" t="str">
        <f ca="1" t="array" ref="H13">IFERROR(INDEX(OFFSET(计算表!$N$5,,,COUNTA(计算表!N:N),1),MATCH(,COUNTIF($H$1:H12,OFFSET(计算表!$N$5,,,COUNTA(计算表!N:N),1)),))&amp;"","")</f>
        <v/>
      </c>
      <c r="I13" s="34" t="str">
        <f ca="1">IF(H13&lt;&gt;"",SUMIFS(计算表!$I:$I,计算表!$C:$C,H13),"")</f>
        <v/>
      </c>
      <c r="J13" s="33" t="str">
        <f ca="1" t="array" ref="J13">IFERROR(INDEX(OFFSET(计算表!$O$5,,,COUNTA(计算表!O:O),1),MATCH(,COUNTIF($J$1:J12,OFFSET(计算表!$O$5,,,COUNTA(计算表!O:O),1)),))&amp;"","")</f>
        <v/>
      </c>
      <c r="K13" s="34" t="str">
        <f ca="1">IF(J13&lt;&gt;"",SUMIFS(计算表!$I:$I,计算表!$C:$C,J13),"")</f>
        <v/>
      </c>
      <c r="L13" s="33" t="str">
        <f ca="1" t="array" ref="L13">IFERROR(INDEX(OFFSET(计算表!$P$5,,,COUNTA(计算表!P:P),1),MATCH(,COUNTIF($L$1:L12,OFFSET(计算表!$P$5,,,COUNTA(计算表!P:P),1)),))&amp;"","")</f>
        <v/>
      </c>
      <c r="M13" s="34" t="str">
        <f ca="1">IF(L13&lt;&gt;"",SUMIFS(计算表!$I:$I,计算表!$C:$C,L13),"")</f>
        <v/>
      </c>
      <c r="N13" s="33" t="str">
        <f ca="1" t="array" ref="N13">IFERROR(INDEX(OFFSET(计算表!$Q$5,,,COUNTA(计算表!Q:Q),1),MATCH(,COUNTIF($N$1:N12,OFFSET(计算表!$Q$5,,,COUNTA(计算表!Q:Q),1)),))&amp;"","")</f>
        <v/>
      </c>
      <c r="O13" s="34" t="str">
        <f ca="1">IF(N13&lt;&gt;"",SUMIFS(计算表!$I:$I,计算表!$C:$C,N13),"")</f>
        <v/>
      </c>
      <c r="P13" s="32" t="str">
        <f ca="1">IF(N13&lt;&gt;"",VLOOKUP(N13,计算表!C:D,2,FALSE),"")</f>
        <v/>
      </c>
    </row>
    <row r="14" ht="18" customHeight="1" spans="1:16">
      <c r="A14" s="32">
        <v>11</v>
      </c>
      <c r="B14" s="33" t="str">
        <f ca="1" t="array" ref="B14">IFERROR(INDEX(OFFSET(计算表!$K$5,,,COUNTA(计算表!K:K),1),MATCH(,COUNTIF($B$1:B13,OFFSET(计算表!$K$5,,,COUNTA(计算表!K:K),1)),))&amp;"","")</f>
        <v/>
      </c>
      <c r="C14" s="34" t="str">
        <f ca="1">IF(B14&lt;&gt;"",SUMIFS(计算表!$I:$I,计算表!$C:$C,B14),"")</f>
        <v/>
      </c>
      <c r="D14" s="33" t="str">
        <f ca="1" t="array" ref="D14">IFERROR(INDEX(OFFSET(计算表!$L$5,,,COUNTA(计算表!L:L),1),MATCH(,COUNTIF($D$1:D13,OFFSET(计算表!$L$5,,,COUNTA(计算表!L:L),1)),))&amp;"","")</f>
        <v/>
      </c>
      <c r="E14" s="34" t="str">
        <f ca="1">IF(D14&lt;&gt;"",SUMIFS(计算表!$I:$I,计算表!$C:$C,D14),"")</f>
        <v/>
      </c>
      <c r="F14" s="33" t="str">
        <f ca="1" t="array" ref="F14">IFERROR(INDEX(OFFSET(计算表!$M$5,,,COUNTA(计算表!M:M),1),MATCH(,COUNTIF($F$1:F13,OFFSET(计算表!$M$5,,,COUNTA(计算表!M:M),1)),))&amp;"","")</f>
        <v/>
      </c>
      <c r="G14" s="34" t="str">
        <f ca="1">IF(F14&lt;&gt;"",SUMIFS(计算表!$I:$I,计算表!$C:$C,F14),"")</f>
        <v/>
      </c>
      <c r="H14" s="33" t="str">
        <f ca="1" t="array" ref="H14">IFERROR(INDEX(OFFSET(计算表!$N$5,,,COUNTA(计算表!N:N),1),MATCH(,COUNTIF($H$1:H13,OFFSET(计算表!$N$5,,,COUNTA(计算表!N:N),1)),))&amp;"","")</f>
        <v/>
      </c>
      <c r="I14" s="34" t="str">
        <f ca="1">IF(H14&lt;&gt;"",SUMIFS(计算表!$I:$I,计算表!$C:$C,H14),"")</f>
        <v/>
      </c>
      <c r="J14" s="33" t="str">
        <f ca="1" t="array" ref="J14">IFERROR(INDEX(OFFSET(计算表!$O$5,,,COUNTA(计算表!O:O),1),MATCH(,COUNTIF($J$1:J13,OFFSET(计算表!$O$5,,,COUNTA(计算表!O:O),1)),))&amp;"","")</f>
        <v/>
      </c>
      <c r="K14" s="34" t="str">
        <f ca="1">IF(J14&lt;&gt;"",SUMIFS(计算表!$I:$I,计算表!$C:$C,J14),"")</f>
        <v/>
      </c>
      <c r="L14" s="33" t="str">
        <f ca="1" t="array" ref="L14">IFERROR(INDEX(OFFSET(计算表!$P$5,,,COUNTA(计算表!P:P),1),MATCH(,COUNTIF($L$1:L13,OFFSET(计算表!$P$5,,,COUNTA(计算表!P:P),1)),))&amp;"","")</f>
        <v/>
      </c>
      <c r="M14" s="34" t="str">
        <f ca="1">IF(L14&lt;&gt;"",SUMIFS(计算表!$I:$I,计算表!$C:$C,L14),"")</f>
        <v/>
      </c>
      <c r="N14" s="33" t="str">
        <f ca="1" t="array" ref="N14">IFERROR(INDEX(OFFSET(计算表!$Q$5,,,COUNTA(计算表!Q:Q),1),MATCH(,COUNTIF($N$1:N13,OFFSET(计算表!$Q$5,,,COUNTA(计算表!Q:Q),1)),))&amp;"","")</f>
        <v/>
      </c>
      <c r="O14" s="34" t="str">
        <f ca="1">IF(N14&lt;&gt;"",SUMIFS(计算表!$I:$I,计算表!$C:$C,N14),"")</f>
        <v/>
      </c>
      <c r="P14" s="32" t="str">
        <f ca="1">IF(N14&lt;&gt;"",VLOOKUP(N14,计算表!C:D,2,FALSE),"")</f>
        <v/>
      </c>
    </row>
    <row r="15" ht="18" customHeight="1" spans="1:16">
      <c r="A15" s="32">
        <v>12</v>
      </c>
      <c r="B15" s="33" t="str">
        <f ca="1" t="array" ref="B15">IFERROR(INDEX(OFFSET(计算表!$K$5,,,COUNTA(计算表!K:K),1),MATCH(,COUNTIF($B$1:B14,OFFSET(计算表!$K$5,,,COUNTA(计算表!K:K),1)),))&amp;"","")</f>
        <v/>
      </c>
      <c r="C15" s="34" t="str">
        <f ca="1">IF(B15&lt;&gt;"",SUMIFS(计算表!$I:$I,计算表!$C:$C,B15),"")</f>
        <v/>
      </c>
      <c r="D15" s="33" t="str">
        <f ca="1" t="array" ref="D15">IFERROR(INDEX(OFFSET(计算表!$L$5,,,COUNTA(计算表!L:L),1),MATCH(,COUNTIF($D$1:D14,OFFSET(计算表!$L$5,,,COUNTA(计算表!L:L),1)),))&amp;"","")</f>
        <v/>
      </c>
      <c r="E15" s="34" t="str">
        <f ca="1">IF(D15&lt;&gt;"",SUMIFS(计算表!$I:$I,计算表!$C:$C,D15),"")</f>
        <v/>
      </c>
      <c r="F15" s="33" t="str">
        <f ca="1" t="array" ref="F15">IFERROR(INDEX(OFFSET(计算表!$M$5,,,COUNTA(计算表!M:M),1),MATCH(,COUNTIF($F$1:F14,OFFSET(计算表!$M$5,,,COUNTA(计算表!M:M),1)),))&amp;"","")</f>
        <v/>
      </c>
      <c r="G15" s="34" t="str">
        <f ca="1">IF(F15&lt;&gt;"",SUMIFS(计算表!$I:$I,计算表!$C:$C,F15),"")</f>
        <v/>
      </c>
      <c r="H15" s="33" t="str">
        <f ca="1" t="array" ref="H15">IFERROR(INDEX(OFFSET(计算表!$N$5,,,COUNTA(计算表!N:N),1),MATCH(,COUNTIF($H$1:H14,OFFSET(计算表!$N$5,,,COUNTA(计算表!N:N),1)),))&amp;"","")</f>
        <v/>
      </c>
      <c r="I15" s="34" t="str">
        <f ca="1">IF(H15&lt;&gt;"",SUMIFS(计算表!$I:$I,计算表!$C:$C,H15),"")</f>
        <v/>
      </c>
      <c r="J15" s="33" t="str">
        <f ca="1" t="array" ref="J15">IFERROR(INDEX(OFFSET(计算表!$O$5,,,COUNTA(计算表!O:O),1),MATCH(,COUNTIF($J$1:J14,OFFSET(计算表!$O$5,,,COUNTA(计算表!O:O),1)),))&amp;"","")</f>
        <v/>
      </c>
      <c r="K15" s="34" t="str">
        <f ca="1">IF(J15&lt;&gt;"",SUMIFS(计算表!$I:$I,计算表!$C:$C,J15),"")</f>
        <v/>
      </c>
      <c r="L15" s="33" t="str">
        <f ca="1" t="array" ref="L15">IFERROR(INDEX(OFFSET(计算表!$P$5,,,COUNTA(计算表!P:P),1),MATCH(,COUNTIF($L$1:L14,OFFSET(计算表!$P$5,,,COUNTA(计算表!P:P),1)),))&amp;"","")</f>
        <v/>
      </c>
      <c r="M15" s="34" t="str">
        <f ca="1">IF(L15&lt;&gt;"",SUMIFS(计算表!$I:$I,计算表!$C:$C,L15),"")</f>
        <v/>
      </c>
      <c r="N15" s="33" t="str">
        <f ca="1" t="array" ref="N15">IFERROR(INDEX(OFFSET(计算表!$Q$5,,,COUNTA(计算表!Q:Q),1),MATCH(,COUNTIF($N$1:N14,OFFSET(计算表!$Q$5,,,COUNTA(计算表!Q:Q),1)),))&amp;"","")</f>
        <v/>
      </c>
      <c r="O15" s="34" t="str">
        <f ca="1">IF(N15&lt;&gt;"",SUMIFS(计算表!$I:$I,计算表!$C:$C,N15),"")</f>
        <v/>
      </c>
      <c r="P15" s="32" t="str">
        <f ca="1">IF(N15&lt;&gt;"",VLOOKUP(N15,计算表!C:D,2,FALSE),"")</f>
        <v/>
      </c>
    </row>
    <row r="16" ht="18" customHeight="1" spans="1:16">
      <c r="A16" s="32">
        <v>13</v>
      </c>
      <c r="B16" s="33" t="str">
        <f ca="1" t="array" ref="B16">IFERROR(INDEX(OFFSET(计算表!$K$5,,,COUNTA(计算表!K:K),1),MATCH(,COUNTIF($B$1:B15,OFFSET(计算表!$K$5,,,COUNTA(计算表!K:K),1)),))&amp;"","")</f>
        <v/>
      </c>
      <c r="C16" s="34" t="str">
        <f ca="1">IF(B16&lt;&gt;"",SUMIFS(计算表!$I:$I,计算表!$C:$C,B16),"")</f>
        <v/>
      </c>
      <c r="D16" s="33" t="str">
        <f ca="1" t="array" ref="D16">IFERROR(INDEX(OFFSET(计算表!$L$5,,,COUNTA(计算表!L:L),1),MATCH(,COUNTIF($D$1:D15,OFFSET(计算表!$L$5,,,COUNTA(计算表!L:L),1)),))&amp;"","")</f>
        <v/>
      </c>
      <c r="E16" s="34" t="str">
        <f ca="1">IF(D16&lt;&gt;"",SUMIFS(计算表!$I:$I,计算表!$C:$C,D16),"")</f>
        <v/>
      </c>
      <c r="F16" s="33" t="str">
        <f ca="1" t="array" ref="F16">IFERROR(INDEX(OFFSET(计算表!$M$5,,,COUNTA(计算表!M:M),1),MATCH(,COUNTIF($F$1:F15,OFFSET(计算表!$M$5,,,COUNTA(计算表!M:M),1)),))&amp;"","")</f>
        <v/>
      </c>
      <c r="G16" s="34" t="str">
        <f ca="1">IF(F16&lt;&gt;"",SUMIFS(计算表!$I:$I,计算表!$C:$C,F16),"")</f>
        <v/>
      </c>
      <c r="H16" s="33" t="str">
        <f ca="1" t="array" ref="H16">IFERROR(INDEX(OFFSET(计算表!$N$5,,,COUNTA(计算表!N:N),1),MATCH(,COUNTIF($H$1:H15,OFFSET(计算表!$N$5,,,COUNTA(计算表!N:N),1)),))&amp;"","")</f>
        <v/>
      </c>
      <c r="I16" s="34" t="str">
        <f ca="1">IF(H16&lt;&gt;"",SUMIFS(计算表!$I:$I,计算表!$C:$C,H16),"")</f>
        <v/>
      </c>
      <c r="J16" s="33" t="str">
        <f ca="1" t="array" ref="J16">IFERROR(INDEX(OFFSET(计算表!$O$5,,,COUNTA(计算表!O:O),1),MATCH(,COUNTIF($J$1:J15,OFFSET(计算表!$O$5,,,COUNTA(计算表!O:O),1)),))&amp;"","")</f>
        <v/>
      </c>
      <c r="K16" s="34" t="str">
        <f ca="1">IF(J16&lt;&gt;"",SUMIFS(计算表!$I:$I,计算表!$C:$C,J16),"")</f>
        <v/>
      </c>
      <c r="L16" s="33" t="str">
        <f ca="1" t="array" ref="L16">IFERROR(INDEX(OFFSET(计算表!$P$5,,,COUNTA(计算表!P:P),1),MATCH(,COUNTIF($L$1:L15,OFFSET(计算表!$P$5,,,COUNTA(计算表!P:P),1)),))&amp;"","")</f>
        <v/>
      </c>
      <c r="M16" s="34" t="str">
        <f ca="1">IF(L16&lt;&gt;"",SUMIFS(计算表!$I:$I,计算表!$C:$C,L16),"")</f>
        <v/>
      </c>
      <c r="N16" s="33" t="str">
        <f ca="1" t="array" ref="N16">IFERROR(INDEX(OFFSET(计算表!$Q$5,,,COUNTA(计算表!Q:Q),1),MATCH(,COUNTIF($N$1:N15,OFFSET(计算表!$Q$5,,,COUNTA(计算表!Q:Q),1)),))&amp;"","")</f>
        <v/>
      </c>
      <c r="O16" s="34" t="str">
        <f ca="1">IF(N16&lt;&gt;"",SUMIFS(计算表!$I:$I,计算表!$C:$C,N16),"")</f>
        <v/>
      </c>
      <c r="P16" s="32" t="str">
        <f ca="1">IF(N16&lt;&gt;"",VLOOKUP(N16,计算表!C:D,2,FALSE),"")</f>
        <v/>
      </c>
    </row>
    <row r="17" ht="18" customHeight="1" spans="1:16">
      <c r="A17" s="32">
        <v>14</v>
      </c>
      <c r="B17" s="33" t="str">
        <f ca="1" t="array" ref="B17">IFERROR(INDEX(OFFSET(计算表!$K$5,,,COUNTA(计算表!K:K),1),MATCH(,COUNTIF($B$1:B16,OFFSET(计算表!$K$5,,,COUNTA(计算表!K:K),1)),))&amp;"","")</f>
        <v/>
      </c>
      <c r="C17" s="34" t="str">
        <f ca="1">IF(B17&lt;&gt;"",SUMIFS(计算表!$I:$I,计算表!$C:$C,B17),"")</f>
        <v/>
      </c>
      <c r="D17" s="33" t="str">
        <f ca="1" t="array" ref="D17">IFERROR(INDEX(OFFSET(计算表!$L$5,,,COUNTA(计算表!L:L),1),MATCH(,COUNTIF($D$1:D16,OFFSET(计算表!$L$5,,,COUNTA(计算表!L:L),1)),))&amp;"","")</f>
        <v/>
      </c>
      <c r="E17" s="34" t="str">
        <f ca="1">IF(D17&lt;&gt;"",SUMIFS(计算表!$I:$I,计算表!$C:$C,D17),"")</f>
        <v/>
      </c>
      <c r="F17" s="33" t="str">
        <f ca="1" t="array" ref="F17">IFERROR(INDEX(OFFSET(计算表!$M$5,,,COUNTA(计算表!M:M),1),MATCH(,COUNTIF($F$1:F16,OFFSET(计算表!$M$5,,,COUNTA(计算表!M:M),1)),))&amp;"","")</f>
        <v/>
      </c>
      <c r="G17" s="34" t="str">
        <f ca="1">IF(F17&lt;&gt;"",SUMIFS(计算表!$I:$I,计算表!$C:$C,F17),"")</f>
        <v/>
      </c>
      <c r="H17" s="33" t="str">
        <f ca="1" t="array" ref="H17">IFERROR(INDEX(OFFSET(计算表!$N$5,,,COUNTA(计算表!N:N),1),MATCH(,COUNTIF($H$1:H16,OFFSET(计算表!$N$5,,,COUNTA(计算表!N:N),1)),))&amp;"","")</f>
        <v/>
      </c>
      <c r="I17" s="34" t="str">
        <f ca="1">IF(H17&lt;&gt;"",SUMIFS(计算表!$I:$I,计算表!$C:$C,H17),"")</f>
        <v/>
      </c>
      <c r="J17" s="33" t="str">
        <f ca="1" t="array" ref="J17">IFERROR(INDEX(OFFSET(计算表!$O$5,,,COUNTA(计算表!O:O),1),MATCH(,COUNTIF($J$1:J16,OFFSET(计算表!$O$5,,,COUNTA(计算表!O:O),1)),))&amp;"","")</f>
        <v/>
      </c>
      <c r="K17" s="34" t="str">
        <f ca="1">IF(J17&lt;&gt;"",SUMIFS(计算表!$I:$I,计算表!$C:$C,J17),"")</f>
        <v/>
      </c>
      <c r="L17" s="33" t="str">
        <f ca="1" t="array" ref="L17">IFERROR(INDEX(OFFSET(计算表!$P$5,,,COUNTA(计算表!P:P),1),MATCH(,COUNTIF($L$1:L16,OFFSET(计算表!$P$5,,,COUNTA(计算表!P:P),1)),))&amp;"","")</f>
        <v/>
      </c>
      <c r="M17" s="34" t="str">
        <f ca="1">IF(L17&lt;&gt;"",SUMIFS(计算表!$I:$I,计算表!$C:$C,L17),"")</f>
        <v/>
      </c>
      <c r="N17" s="33" t="str">
        <f ca="1" t="array" ref="N17">IFERROR(INDEX(OFFSET(计算表!$Q$5,,,COUNTA(计算表!Q:Q),1),MATCH(,COUNTIF($N$1:N16,OFFSET(计算表!$Q$5,,,COUNTA(计算表!Q:Q),1)),))&amp;"","")</f>
        <v/>
      </c>
      <c r="O17" s="34" t="str">
        <f ca="1">IF(N17&lt;&gt;"",SUMIFS(计算表!$I:$I,计算表!$C:$C,N17),"")</f>
        <v/>
      </c>
      <c r="P17" s="32" t="str">
        <f ca="1">IF(N17&lt;&gt;"",VLOOKUP(N17,计算表!C:D,2,FALSE),"")</f>
        <v/>
      </c>
    </row>
    <row r="18" ht="18" customHeight="1" spans="1:16">
      <c r="A18" s="32">
        <v>15</v>
      </c>
      <c r="B18" s="33" t="str">
        <f ca="1" t="array" ref="B18">IFERROR(INDEX(OFFSET(计算表!$K$5,,,COUNTA(计算表!K:K),1),MATCH(,COUNTIF($B$1:B17,OFFSET(计算表!$K$5,,,COUNTA(计算表!K:K),1)),))&amp;"","")</f>
        <v/>
      </c>
      <c r="C18" s="34" t="str">
        <f ca="1">IF(B18&lt;&gt;"",SUMIFS(计算表!$I:$I,计算表!$C:$C,B18),"")</f>
        <v/>
      </c>
      <c r="D18" s="33" t="str">
        <f ca="1" t="array" ref="D18">IFERROR(INDEX(OFFSET(计算表!$L$5,,,COUNTA(计算表!L:L),1),MATCH(,COUNTIF($D$1:D17,OFFSET(计算表!$L$5,,,COUNTA(计算表!L:L),1)),))&amp;"","")</f>
        <v/>
      </c>
      <c r="E18" s="34" t="str">
        <f ca="1">IF(D18&lt;&gt;"",SUMIFS(计算表!$I:$I,计算表!$C:$C,D18),"")</f>
        <v/>
      </c>
      <c r="F18" s="33" t="str">
        <f ca="1" t="array" ref="F18">IFERROR(INDEX(OFFSET(计算表!$M$5,,,COUNTA(计算表!M:M),1),MATCH(,COUNTIF($F$1:F17,OFFSET(计算表!$M$5,,,COUNTA(计算表!M:M),1)),))&amp;"","")</f>
        <v/>
      </c>
      <c r="G18" s="34" t="str">
        <f ca="1">IF(F18&lt;&gt;"",SUMIFS(计算表!$I:$I,计算表!$C:$C,F18),"")</f>
        <v/>
      </c>
      <c r="H18" s="33" t="str">
        <f ca="1" t="array" ref="H18">IFERROR(INDEX(OFFSET(计算表!$N$5,,,COUNTA(计算表!N:N),1),MATCH(,COUNTIF($H$1:H17,OFFSET(计算表!$N$5,,,COUNTA(计算表!N:N),1)),))&amp;"","")</f>
        <v/>
      </c>
      <c r="I18" s="34" t="str">
        <f ca="1">IF(H18&lt;&gt;"",SUMIFS(计算表!$I:$I,计算表!$C:$C,H18),"")</f>
        <v/>
      </c>
      <c r="J18" s="33" t="str">
        <f ca="1" t="array" ref="J18">IFERROR(INDEX(OFFSET(计算表!$O$5,,,COUNTA(计算表!O:O),1),MATCH(,COUNTIF($J$1:J17,OFFSET(计算表!$O$5,,,COUNTA(计算表!O:O),1)),))&amp;"","")</f>
        <v/>
      </c>
      <c r="K18" s="34" t="str">
        <f ca="1">IF(J18&lt;&gt;"",SUMIFS(计算表!$I:$I,计算表!$C:$C,J18),"")</f>
        <v/>
      </c>
      <c r="L18" s="33" t="str">
        <f ca="1" t="array" ref="L18">IFERROR(INDEX(OFFSET(计算表!$P$5,,,COUNTA(计算表!P:P),1),MATCH(,COUNTIF($L$1:L17,OFFSET(计算表!$P$5,,,COUNTA(计算表!P:P),1)),))&amp;"","")</f>
        <v/>
      </c>
      <c r="M18" s="34" t="str">
        <f ca="1">IF(L18&lt;&gt;"",SUMIFS(计算表!$I:$I,计算表!$C:$C,L18),"")</f>
        <v/>
      </c>
      <c r="N18" s="33" t="str">
        <f ca="1" t="array" ref="N18">IFERROR(INDEX(OFFSET(计算表!$Q$5,,,COUNTA(计算表!Q:Q),1),MATCH(,COUNTIF($N$1:N17,OFFSET(计算表!$Q$5,,,COUNTA(计算表!Q:Q),1)),))&amp;"","")</f>
        <v/>
      </c>
      <c r="O18" s="34" t="str">
        <f ca="1">IF(N18&lt;&gt;"",SUMIFS(计算表!$I:$I,计算表!$C:$C,N18),"")</f>
        <v/>
      </c>
      <c r="P18" s="32" t="str">
        <f ca="1">IF(N18&lt;&gt;"",VLOOKUP(N18,计算表!C:D,2,FALSE),"")</f>
        <v/>
      </c>
    </row>
    <row r="19" ht="18" customHeight="1" spans="1:16">
      <c r="A19" s="32">
        <v>16</v>
      </c>
      <c r="B19" s="33" t="str">
        <f ca="1" t="array" ref="B19">IFERROR(INDEX(OFFSET(计算表!$K$5,,,COUNTA(计算表!K:K),1),MATCH(,COUNTIF($B$1:B18,OFFSET(计算表!$K$5,,,COUNTA(计算表!K:K),1)),))&amp;"","")</f>
        <v/>
      </c>
      <c r="C19" s="34" t="str">
        <f ca="1">IF(B19&lt;&gt;"",SUMIFS(计算表!$I:$I,计算表!$C:$C,B19),"")</f>
        <v/>
      </c>
      <c r="D19" s="33" t="str">
        <f ca="1" t="array" ref="D19">IFERROR(INDEX(OFFSET(计算表!$L$5,,,COUNTA(计算表!L:L),1),MATCH(,COUNTIF($D$1:D18,OFFSET(计算表!$L$5,,,COUNTA(计算表!L:L),1)),))&amp;"","")</f>
        <v/>
      </c>
      <c r="E19" s="34" t="str">
        <f ca="1">IF(D19&lt;&gt;"",SUMIFS(计算表!$I:$I,计算表!$C:$C,D19),"")</f>
        <v/>
      </c>
      <c r="F19" s="33" t="str">
        <f ca="1" t="array" ref="F19">IFERROR(INDEX(OFFSET(计算表!$M$5,,,COUNTA(计算表!M:M),1),MATCH(,COUNTIF($F$1:F18,OFFSET(计算表!$M$5,,,COUNTA(计算表!M:M),1)),))&amp;"","")</f>
        <v/>
      </c>
      <c r="G19" s="34" t="str">
        <f ca="1">IF(F19&lt;&gt;"",SUMIFS(计算表!$I:$I,计算表!$C:$C,F19),"")</f>
        <v/>
      </c>
      <c r="H19" s="33" t="str">
        <f ca="1" t="array" ref="H19">IFERROR(INDEX(OFFSET(计算表!$N$5,,,COUNTA(计算表!N:N),1),MATCH(,COUNTIF($H$1:H18,OFFSET(计算表!$N$5,,,COUNTA(计算表!N:N),1)),))&amp;"","")</f>
        <v/>
      </c>
      <c r="I19" s="34" t="str">
        <f ca="1">IF(H19&lt;&gt;"",SUMIFS(计算表!$I:$I,计算表!$C:$C,H19),"")</f>
        <v/>
      </c>
      <c r="J19" s="33" t="str">
        <f ca="1" t="array" ref="J19">IFERROR(INDEX(OFFSET(计算表!$O$5,,,COUNTA(计算表!O:O),1),MATCH(,COUNTIF($J$1:J18,OFFSET(计算表!$O$5,,,COUNTA(计算表!O:O),1)),))&amp;"","")</f>
        <v/>
      </c>
      <c r="K19" s="34" t="str">
        <f ca="1">IF(J19&lt;&gt;"",SUMIFS(计算表!$I:$I,计算表!$C:$C,J19),"")</f>
        <v/>
      </c>
      <c r="L19" s="33" t="str">
        <f ca="1" t="array" ref="L19">IFERROR(INDEX(OFFSET(计算表!$P$5,,,COUNTA(计算表!P:P),1),MATCH(,COUNTIF($L$1:L18,OFFSET(计算表!$P$5,,,COUNTA(计算表!P:P),1)),))&amp;"","")</f>
        <v/>
      </c>
      <c r="M19" s="34" t="str">
        <f ca="1">IF(L19&lt;&gt;"",SUMIFS(计算表!$I:$I,计算表!$C:$C,L19),"")</f>
        <v/>
      </c>
      <c r="N19" s="33" t="str">
        <f ca="1" t="array" ref="N19">IFERROR(INDEX(OFFSET(计算表!$Q$5,,,COUNTA(计算表!Q:Q),1),MATCH(,COUNTIF($N$1:N18,OFFSET(计算表!$Q$5,,,COUNTA(计算表!Q:Q),1)),))&amp;"","")</f>
        <v/>
      </c>
      <c r="O19" s="34" t="str">
        <f ca="1">IF(N19&lt;&gt;"",SUMIFS(计算表!$I:$I,计算表!$C:$C,N19),"")</f>
        <v/>
      </c>
      <c r="P19" s="32" t="str">
        <f ca="1">IF(N19&lt;&gt;"",VLOOKUP(N19,计算表!C:D,2,FALSE),"")</f>
        <v/>
      </c>
    </row>
    <row r="20" ht="18" customHeight="1" spans="1:16">
      <c r="A20" s="32">
        <v>17</v>
      </c>
      <c r="B20" s="33" t="str">
        <f ca="1" t="array" ref="B20">IFERROR(INDEX(OFFSET(计算表!$K$5,,,COUNTA(计算表!K:K),1),MATCH(,COUNTIF($B$1:B19,OFFSET(计算表!$K$5,,,COUNTA(计算表!K:K),1)),))&amp;"","")</f>
        <v/>
      </c>
      <c r="C20" s="34" t="str">
        <f ca="1">IF(B20&lt;&gt;"",SUMIFS(计算表!$I:$I,计算表!$C:$C,B20),"")</f>
        <v/>
      </c>
      <c r="D20" s="33" t="str">
        <f ca="1" t="array" ref="D20">IFERROR(INDEX(OFFSET(计算表!$L$5,,,COUNTA(计算表!L:L),1),MATCH(,COUNTIF($D$1:D19,OFFSET(计算表!$L$5,,,COUNTA(计算表!L:L),1)),))&amp;"","")</f>
        <v/>
      </c>
      <c r="E20" s="34" t="str">
        <f ca="1">IF(D20&lt;&gt;"",SUMIFS(计算表!$I:$I,计算表!$C:$C,D20),"")</f>
        <v/>
      </c>
      <c r="F20" s="33" t="str">
        <f ca="1" t="array" ref="F20">IFERROR(INDEX(OFFSET(计算表!$M$5,,,COUNTA(计算表!M:M),1),MATCH(,COUNTIF($F$1:F19,OFFSET(计算表!$M$5,,,COUNTA(计算表!M:M),1)),))&amp;"","")</f>
        <v/>
      </c>
      <c r="G20" s="34" t="str">
        <f ca="1">IF(F20&lt;&gt;"",SUMIFS(计算表!$I:$I,计算表!$C:$C,F20),"")</f>
        <v/>
      </c>
      <c r="H20" s="33" t="str">
        <f ca="1" t="array" ref="H20">IFERROR(INDEX(OFFSET(计算表!$N$5,,,COUNTA(计算表!N:N),1),MATCH(,COUNTIF($H$1:H19,OFFSET(计算表!$N$5,,,COUNTA(计算表!N:N),1)),))&amp;"","")</f>
        <v/>
      </c>
      <c r="I20" s="34" t="str">
        <f ca="1">IF(H20&lt;&gt;"",SUMIFS(计算表!$I:$I,计算表!$C:$C,H20),"")</f>
        <v/>
      </c>
      <c r="J20" s="33" t="str">
        <f ca="1" t="array" ref="J20">IFERROR(INDEX(OFFSET(计算表!$O$5,,,COUNTA(计算表!O:O),1),MATCH(,COUNTIF($J$1:J19,OFFSET(计算表!$O$5,,,COUNTA(计算表!O:O),1)),))&amp;"","")</f>
        <v/>
      </c>
      <c r="K20" s="34" t="str">
        <f ca="1">IF(J20&lt;&gt;"",SUMIFS(计算表!$I:$I,计算表!$C:$C,J20),"")</f>
        <v/>
      </c>
      <c r="L20" s="33" t="str">
        <f ca="1" t="array" ref="L20">IFERROR(INDEX(OFFSET(计算表!$P$5,,,COUNTA(计算表!P:P),1),MATCH(,COUNTIF($L$1:L19,OFFSET(计算表!$P$5,,,COUNTA(计算表!P:P),1)),))&amp;"","")</f>
        <v/>
      </c>
      <c r="M20" s="34" t="str">
        <f ca="1">IF(L20&lt;&gt;"",SUMIFS(计算表!$I:$I,计算表!$C:$C,L20),"")</f>
        <v/>
      </c>
      <c r="N20" s="33" t="str">
        <f ca="1" t="array" ref="N20">IFERROR(INDEX(OFFSET(计算表!$Q$5,,,COUNTA(计算表!Q:Q),1),MATCH(,COUNTIF($N$1:N19,OFFSET(计算表!$Q$5,,,COUNTA(计算表!Q:Q),1)),))&amp;"","")</f>
        <v/>
      </c>
      <c r="O20" s="34" t="str">
        <f ca="1">IF(N20&lt;&gt;"",SUMIFS(计算表!$I:$I,计算表!$C:$C,N20),"")</f>
        <v/>
      </c>
      <c r="P20" s="32" t="str">
        <f ca="1">IF(N20&lt;&gt;"",VLOOKUP(N20,计算表!C:D,2,FALSE),"")</f>
        <v/>
      </c>
    </row>
    <row r="21" ht="18" customHeight="1" spans="1:16">
      <c r="A21" s="32">
        <v>18</v>
      </c>
      <c r="B21" s="33" t="str">
        <f ca="1" t="array" ref="B21">IFERROR(INDEX(OFFSET(计算表!$K$5,,,COUNTA(计算表!K:K),1),MATCH(,COUNTIF($B$1:B20,OFFSET(计算表!$K$5,,,COUNTA(计算表!K:K),1)),))&amp;"","")</f>
        <v/>
      </c>
      <c r="C21" s="34" t="str">
        <f ca="1">IF(B21&lt;&gt;"",SUMIFS(计算表!$I:$I,计算表!$C:$C,B21),"")</f>
        <v/>
      </c>
      <c r="D21" s="33" t="str">
        <f ca="1" t="array" ref="D21">IFERROR(INDEX(OFFSET(计算表!$L$5,,,COUNTA(计算表!L:L),1),MATCH(,COUNTIF($D$1:D20,OFFSET(计算表!$L$5,,,COUNTA(计算表!L:L),1)),))&amp;"","")</f>
        <v/>
      </c>
      <c r="E21" s="34" t="str">
        <f ca="1">IF(D21&lt;&gt;"",SUMIFS(计算表!$I:$I,计算表!$C:$C,D21),"")</f>
        <v/>
      </c>
      <c r="F21" s="33" t="str">
        <f ca="1" t="array" ref="F21">IFERROR(INDEX(OFFSET(计算表!$M$5,,,COUNTA(计算表!M:M),1),MATCH(,COUNTIF($F$1:F20,OFFSET(计算表!$M$5,,,COUNTA(计算表!M:M),1)),))&amp;"","")</f>
        <v/>
      </c>
      <c r="G21" s="34" t="str">
        <f ca="1">IF(F21&lt;&gt;"",SUMIFS(计算表!$I:$I,计算表!$C:$C,F21),"")</f>
        <v/>
      </c>
      <c r="H21" s="33" t="str">
        <f ca="1" t="array" ref="H21">IFERROR(INDEX(OFFSET(计算表!$N$5,,,COUNTA(计算表!N:N),1),MATCH(,COUNTIF($H$1:H20,OFFSET(计算表!$N$5,,,COUNTA(计算表!N:N),1)),))&amp;"","")</f>
        <v/>
      </c>
      <c r="I21" s="34" t="str">
        <f ca="1">IF(H21&lt;&gt;"",SUMIFS(计算表!$I:$I,计算表!$C:$C,H21),"")</f>
        <v/>
      </c>
      <c r="J21" s="33" t="str">
        <f ca="1" t="array" ref="J21">IFERROR(INDEX(OFFSET(计算表!$O$5,,,COUNTA(计算表!O:O),1),MATCH(,COUNTIF($J$1:J20,OFFSET(计算表!$O$5,,,COUNTA(计算表!O:O),1)),))&amp;"","")</f>
        <v/>
      </c>
      <c r="K21" s="34" t="str">
        <f ca="1">IF(J21&lt;&gt;"",SUMIFS(计算表!$I:$I,计算表!$C:$C,J21),"")</f>
        <v/>
      </c>
      <c r="L21" s="33" t="str">
        <f ca="1" t="array" ref="L21">IFERROR(INDEX(OFFSET(计算表!$P$5,,,COUNTA(计算表!P:P),1),MATCH(,COUNTIF($L$1:L20,OFFSET(计算表!$P$5,,,COUNTA(计算表!P:P),1)),))&amp;"","")</f>
        <v/>
      </c>
      <c r="M21" s="34" t="str">
        <f ca="1">IF(L21&lt;&gt;"",SUMIFS(计算表!$I:$I,计算表!$C:$C,L21),"")</f>
        <v/>
      </c>
      <c r="N21" s="33" t="str">
        <f ca="1" t="array" ref="N21">IFERROR(INDEX(OFFSET(计算表!$Q$5,,,COUNTA(计算表!Q:Q),1),MATCH(,COUNTIF($N$1:N20,OFFSET(计算表!$Q$5,,,COUNTA(计算表!Q:Q),1)),))&amp;"","")</f>
        <v/>
      </c>
      <c r="O21" s="34" t="str">
        <f ca="1">IF(N21&lt;&gt;"",SUMIFS(计算表!$I:$I,计算表!$C:$C,N21),"")</f>
        <v/>
      </c>
      <c r="P21" s="32" t="str">
        <f ca="1">IF(N21&lt;&gt;"",VLOOKUP(N21,计算表!C:D,2,FALSE),"")</f>
        <v/>
      </c>
    </row>
    <row r="22" ht="18" customHeight="1" spans="1:16">
      <c r="A22" s="32">
        <v>19</v>
      </c>
      <c r="B22" s="33" t="str">
        <f ca="1" t="array" ref="B22">IFERROR(INDEX(OFFSET(计算表!$K$5,,,COUNTA(计算表!K:K),1),MATCH(,COUNTIF($B$1:B21,OFFSET(计算表!$K$5,,,COUNTA(计算表!K:K),1)),))&amp;"","")</f>
        <v/>
      </c>
      <c r="C22" s="34" t="str">
        <f ca="1">IF(B22&lt;&gt;"",SUMIFS(计算表!$I:$I,计算表!$C:$C,B22),"")</f>
        <v/>
      </c>
      <c r="D22" s="33" t="str">
        <f ca="1" t="array" ref="D22">IFERROR(INDEX(OFFSET(计算表!$L$5,,,COUNTA(计算表!L:L),1),MATCH(,COUNTIF($D$1:D21,OFFSET(计算表!$L$5,,,COUNTA(计算表!L:L),1)),))&amp;"","")</f>
        <v/>
      </c>
      <c r="E22" s="34" t="str">
        <f ca="1">IF(D22&lt;&gt;"",SUMIFS(计算表!$I:$I,计算表!$C:$C,D22),"")</f>
        <v/>
      </c>
      <c r="F22" s="33" t="str">
        <f ca="1" t="array" ref="F22">IFERROR(INDEX(OFFSET(计算表!$M$5,,,COUNTA(计算表!M:M),1),MATCH(,COUNTIF($F$1:F21,OFFSET(计算表!$M$5,,,COUNTA(计算表!M:M),1)),))&amp;"","")</f>
        <v/>
      </c>
      <c r="G22" s="34" t="str">
        <f ca="1">IF(F22&lt;&gt;"",SUMIFS(计算表!$I:$I,计算表!$C:$C,F22),"")</f>
        <v/>
      </c>
      <c r="H22" s="33" t="str">
        <f ca="1" t="array" ref="H22">IFERROR(INDEX(OFFSET(计算表!$N$5,,,COUNTA(计算表!N:N),1),MATCH(,COUNTIF($H$1:H21,OFFSET(计算表!$N$5,,,COUNTA(计算表!N:N),1)),))&amp;"","")</f>
        <v/>
      </c>
      <c r="I22" s="34" t="str">
        <f ca="1">IF(H22&lt;&gt;"",SUMIFS(计算表!$I:$I,计算表!$C:$C,H22),"")</f>
        <v/>
      </c>
      <c r="J22" s="33" t="str">
        <f ca="1" t="array" ref="J22">IFERROR(INDEX(OFFSET(计算表!$O$5,,,COUNTA(计算表!O:O),1),MATCH(,COUNTIF($J$1:J21,OFFSET(计算表!$O$5,,,COUNTA(计算表!O:O),1)),))&amp;"","")</f>
        <v/>
      </c>
      <c r="K22" s="34" t="str">
        <f ca="1">IF(J22&lt;&gt;"",SUMIFS(计算表!$I:$I,计算表!$C:$C,J22),"")</f>
        <v/>
      </c>
      <c r="L22" s="33" t="str">
        <f ca="1" t="array" ref="L22">IFERROR(INDEX(OFFSET(计算表!$P$5,,,COUNTA(计算表!P:P),1),MATCH(,COUNTIF($L$1:L21,OFFSET(计算表!$P$5,,,COUNTA(计算表!P:P),1)),))&amp;"","")</f>
        <v/>
      </c>
      <c r="M22" s="34" t="str">
        <f ca="1">IF(L22&lt;&gt;"",SUMIFS(计算表!$I:$I,计算表!$C:$C,L22),"")</f>
        <v/>
      </c>
      <c r="N22" s="33" t="str">
        <f ca="1" t="array" ref="N22">IFERROR(INDEX(OFFSET(计算表!$Q$5,,,COUNTA(计算表!Q:Q),1),MATCH(,COUNTIF($N$1:N21,OFFSET(计算表!$Q$5,,,COUNTA(计算表!Q:Q),1)),))&amp;"","")</f>
        <v/>
      </c>
      <c r="O22" s="34" t="str">
        <f ca="1">IF(N22&lt;&gt;"",SUMIFS(计算表!$I:$I,计算表!$C:$C,N22),"")</f>
        <v/>
      </c>
      <c r="P22" s="32" t="str">
        <f ca="1">IF(N22&lt;&gt;"",VLOOKUP(N22,计算表!C:D,2,FALSE),"")</f>
        <v/>
      </c>
    </row>
    <row r="23" ht="18" customHeight="1" spans="1:16">
      <c r="A23" s="32">
        <v>20</v>
      </c>
      <c r="B23" s="33" t="str">
        <f ca="1" t="array" ref="B23">IFERROR(INDEX(OFFSET(计算表!$K$5,,,COUNTA(计算表!K:K),1),MATCH(,COUNTIF($B$1:B22,OFFSET(计算表!$K$5,,,COUNTA(计算表!K:K),1)),))&amp;"","")</f>
        <v/>
      </c>
      <c r="C23" s="34" t="str">
        <f ca="1">IF(B23&lt;&gt;"",SUMIFS(计算表!$I:$I,计算表!$C:$C,B23),"")</f>
        <v/>
      </c>
      <c r="D23" s="33" t="str">
        <f ca="1" t="array" ref="D23">IFERROR(INDEX(OFFSET(计算表!$L$5,,,COUNTA(计算表!L:L),1),MATCH(,COUNTIF($D$1:D22,OFFSET(计算表!$L$5,,,COUNTA(计算表!L:L),1)),))&amp;"","")</f>
        <v/>
      </c>
      <c r="E23" s="34" t="str">
        <f ca="1">IF(D23&lt;&gt;"",SUMIFS(计算表!$I:$I,计算表!$C:$C,D23),"")</f>
        <v/>
      </c>
      <c r="F23" s="33" t="str">
        <f ca="1" t="array" ref="F23">IFERROR(INDEX(OFFSET(计算表!$M$5,,,COUNTA(计算表!M:M),1),MATCH(,COUNTIF($F$1:F22,OFFSET(计算表!$M$5,,,COUNTA(计算表!M:M),1)),))&amp;"","")</f>
        <v/>
      </c>
      <c r="G23" s="34" t="str">
        <f ca="1">IF(F23&lt;&gt;"",SUMIFS(计算表!$I:$I,计算表!$C:$C,F23),"")</f>
        <v/>
      </c>
      <c r="H23" s="33" t="str">
        <f ca="1" t="array" ref="H23">IFERROR(INDEX(OFFSET(计算表!$N$5,,,COUNTA(计算表!N:N),1),MATCH(,COUNTIF($H$1:H22,OFFSET(计算表!$N$5,,,COUNTA(计算表!N:N),1)),))&amp;"","")</f>
        <v/>
      </c>
      <c r="I23" s="34" t="str">
        <f ca="1">IF(H23&lt;&gt;"",SUMIFS(计算表!$I:$I,计算表!$C:$C,H23),"")</f>
        <v/>
      </c>
      <c r="J23" s="33" t="str">
        <f ca="1" t="array" ref="J23">IFERROR(INDEX(OFFSET(计算表!$O$5,,,COUNTA(计算表!O:O),1),MATCH(,COUNTIF($J$1:J22,OFFSET(计算表!$O$5,,,COUNTA(计算表!O:O),1)),))&amp;"","")</f>
        <v/>
      </c>
      <c r="K23" s="34" t="str">
        <f ca="1">IF(J23&lt;&gt;"",SUMIFS(计算表!$I:$I,计算表!$C:$C,J23),"")</f>
        <v/>
      </c>
      <c r="L23" s="33" t="str">
        <f ca="1" t="array" ref="L23">IFERROR(INDEX(OFFSET(计算表!$P$5,,,COUNTA(计算表!P:P),1),MATCH(,COUNTIF($L$1:L22,OFFSET(计算表!$P$5,,,COUNTA(计算表!P:P),1)),))&amp;"","")</f>
        <v/>
      </c>
      <c r="M23" s="34" t="str">
        <f ca="1">IF(L23&lt;&gt;"",SUMIFS(计算表!$I:$I,计算表!$C:$C,L23),"")</f>
        <v/>
      </c>
      <c r="N23" s="33" t="str">
        <f ca="1" t="array" ref="N23">IFERROR(INDEX(OFFSET(计算表!$Q$5,,,COUNTA(计算表!Q:Q),1),MATCH(,COUNTIF($N$1:N22,OFFSET(计算表!$Q$5,,,COUNTA(计算表!Q:Q),1)),))&amp;"","")</f>
        <v/>
      </c>
      <c r="O23" s="34" t="str">
        <f ca="1">IF(N23&lt;&gt;"",SUMIFS(计算表!$I:$I,计算表!$C:$C,N23),"")</f>
        <v/>
      </c>
      <c r="P23" s="32" t="str">
        <f ca="1">IF(N23&lt;&gt;"",VLOOKUP(N23,计算表!C:D,2,FALSE),"")</f>
        <v/>
      </c>
    </row>
    <row r="24" ht="18" customHeight="1" spans="1:16">
      <c r="A24" s="32">
        <v>21</v>
      </c>
      <c r="B24" s="33" t="str">
        <f ca="1" t="array" ref="B24">IFERROR(INDEX(OFFSET(计算表!$K$5,,,COUNTA(计算表!K:K),1),MATCH(,COUNTIF($B$1:B23,OFFSET(计算表!$K$5,,,COUNTA(计算表!K:K),1)),))&amp;"","")</f>
        <v/>
      </c>
      <c r="C24" s="34" t="str">
        <f ca="1">IF(B24&lt;&gt;"",SUMIFS(计算表!$I:$I,计算表!$C:$C,B24),"")</f>
        <v/>
      </c>
      <c r="D24" s="33" t="str">
        <f ca="1" t="array" ref="D24">IFERROR(INDEX(OFFSET(计算表!$L$5,,,COUNTA(计算表!L:L),1),MATCH(,COUNTIF($D$1:D23,OFFSET(计算表!$L$5,,,COUNTA(计算表!L:L),1)),))&amp;"","")</f>
        <v/>
      </c>
      <c r="E24" s="34" t="str">
        <f ca="1">IF(D24&lt;&gt;"",SUMIFS(计算表!$I:$I,计算表!$C:$C,D24),"")</f>
        <v/>
      </c>
      <c r="F24" s="33" t="str">
        <f ca="1" t="array" ref="F24">IFERROR(INDEX(OFFSET(计算表!$M$5,,,COUNTA(计算表!M:M),1),MATCH(,COUNTIF($F$1:F23,OFFSET(计算表!$M$5,,,COUNTA(计算表!M:M),1)),))&amp;"","")</f>
        <v/>
      </c>
      <c r="G24" s="34" t="str">
        <f ca="1">IF(F24&lt;&gt;"",SUMIFS(计算表!$I:$I,计算表!$C:$C,F24),"")</f>
        <v/>
      </c>
      <c r="H24" s="33" t="str">
        <f ca="1" t="array" ref="H24">IFERROR(INDEX(OFFSET(计算表!$N$5,,,COUNTA(计算表!N:N),1),MATCH(,COUNTIF($H$1:H23,OFFSET(计算表!$N$5,,,COUNTA(计算表!N:N),1)),))&amp;"","")</f>
        <v/>
      </c>
      <c r="I24" s="34" t="str">
        <f ca="1">IF(H24&lt;&gt;"",SUMIFS(计算表!$I:$I,计算表!$C:$C,H24),"")</f>
        <v/>
      </c>
      <c r="J24" s="33" t="str">
        <f ca="1" t="array" ref="J24">IFERROR(INDEX(OFFSET(计算表!$O$5,,,COUNTA(计算表!O:O),1),MATCH(,COUNTIF($J$1:J23,OFFSET(计算表!$O$5,,,COUNTA(计算表!O:O),1)),))&amp;"","")</f>
        <v/>
      </c>
      <c r="K24" s="34" t="str">
        <f ca="1">IF(J24&lt;&gt;"",SUMIFS(计算表!$I:$I,计算表!$C:$C,J24),"")</f>
        <v/>
      </c>
      <c r="L24" s="33" t="str">
        <f ca="1" t="array" ref="L24">IFERROR(INDEX(OFFSET(计算表!$P$5,,,COUNTA(计算表!P:P),1),MATCH(,COUNTIF($L$1:L23,OFFSET(计算表!$P$5,,,COUNTA(计算表!P:P),1)),))&amp;"","")</f>
        <v/>
      </c>
      <c r="M24" s="34" t="str">
        <f ca="1">IF(L24&lt;&gt;"",SUMIFS(计算表!$I:$I,计算表!$C:$C,L24),"")</f>
        <v/>
      </c>
      <c r="N24" s="33" t="str">
        <f ca="1" t="array" ref="N24">IFERROR(INDEX(OFFSET(计算表!$Q$5,,,COUNTA(计算表!Q:Q),1),MATCH(,COUNTIF($N$1:N23,OFFSET(计算表!$Q$5,,,COUNTA(计算表!Q:Q),1)),))&amp;"","")</f>
        <v/>
      </c>
      <c r="O24" s="34" t="str">
        <f ca="1">IF(N24&lt;&gt;"",SUMIFS(计算表!$I:$I,计算表!$C:$C,N24),"")</f>
        <v/>
      </c>
      <c r="P24" s="32" t="str">
        <f ca="1">IF(N24&lt;&gt;"",VLOOKUP(N24,计算表!C:D,2,FALSE),"")</f>
        <v/>
      </c>
    </row>
    <row r="25" ht="18" customHeight="1" spans="1:16">
      <c r="A25" s="32">
        <v>22</v>
      </c>
      <c r="B25" s="33" t="str">
        <f ca="1" t="array" ref="B25">IFERROR(INDEX(OFFSET(计算表!$K$5,,,COUNTA(计算表!K:K),1),MATCH(,COUNTIF($B$1:B24,OFFSET(计算表!$K$5,,,COUNTA(计算表!K:K),1)),))&amp;"","")</f>
        <v/>
      </c>
      <c r="C25" s="34" t="str">
        <f ca="1">IF(B25&lt;&gt;"",SUMIFS(计算表!$I:$I,计算表!$C:$C,B25),"")</f>
        <v/>
      </c>
      <c r="D25" s="33" t="str">
        <f ca="1" t="array" ref="D25">IFERROR(INDEX(OFFSET(计算表!$L$5,,,COUNTA(计算表!L:L),1),MATCH(,COUNTIF($D$1:D24,OFFSET(计算表!$L$5,,,COUNTA(计算表!L:L),1)),))&amp;"","")</f>
        <v/>
      </c>
      <c r="E25" s="34" t="str">
        <f ca="1">IF(D25&lt;&gt;"",SUMIFS(计算表!$I:$I,计算表!$C:$C,D25),"")</f>
        <v/>
      </c>
      <c r="F25" s="33" t="str">
        <f ca="1" t="array" ref="F25">IFERROR(INDEX(OFFSET(计算表!$M$5,,,COUNTA(计算表!M:M),1),MATCH(,COUNTIF($F$1:F24,OFFSET(计算表!$M$5,,,COUNTA(计算表!M:M),1)),))&amp;"","")</f>
        <v/>
      </c>
      <c r="G25" s="34" t="str">
        <f ca="1">IF(F25&lt;&gt;"",SUMIFS(计算表!$I:$I,计算表!$C:$C,F25),"")</f>
        <v/>
      </c>
      <c r="H25" s="33" t="str">
        <f ca="1" t="array" ref="H25">IFERROR(INDEX(OFFSET(计算表!$N$5,,,COUNTA(计算表!N:N),1),MATCH(,COUNTIF($H$1:H24,OFFSET(计算表!$N$5,,,COUNTA(计算表!N:N),1)),))&amp;"","")</f>
        <v/>
      </c>
      <c r="I25" s="34" t="str">
        <f ca="1">IF(H25&lt;&gt;"",SUMIFS(计算表!$I:$I,计算表!$C:$C,H25),"")</f>
        <v/>
      </c>
      <c r="J25" s="33" t="str">
        <f ca="1" t="array" ref="J25">IFERROR(INDEX(OFFSET(计算表!$O$5,,,COUNTA(计算表!O:O),1),MATCH(,COUNTIF($J$1:J24,OFFSET(计算表!$O$5,,,COUNTA(计算表!O:O),1)),))&amp;"","")</f>
        <v/>
      </c>
      <c r="K25" s="34" t="str">
        <f ca="1">IF(J25&lt;&gt;"",SUMIFS(计算表!$I:$I,计算表!$C:$C,J25),"")</f>
        <v/>
      </c>
      <c r="L25" s="33" t="str">
        <f ca="1" t="array" ref="L25">IFERROR(INDEX(OFFSET(计算表!$P$5,,,COUNTA(计算表!P:P),1),MATCH(,COUNTIF($L$1:L24,OFFSET(计算表!$P$5,,,COUNTA(计算表!P:P),1)),))&amp;"","")</f>
        <v/>
      </c>
      <c r="M25" s="34" t="str">
        <f ca="1">IF(L25&lt;&gt;"",SUMIFS(计算表!$I:$I,计算表!$C:$C,L25),"")</f>
        <v/>
      </c>
      <c r="N25" s="33" t="str">
        <f ca="1" t="array" ref="N25">IFERROR(INDEX(OFFSET(计算表!$Q$5,,,COUNTA(计算表!Q:Q),1),MATCH(,COUNTIF($N$1:N24,OFFSET(计算表!$Q$5,,,COUNTA(计算表!Q:Q),1)),))&amp;"","")</f>
        <v/>
      </c>
      <c r="O25" s="34" t="str">
        <f ca="1">IF(N25&lt;&gt;"",SUMIFS(计算表!$I:$I,计算表!$C:$C,N25),"")</f>
        <v/>
      </c>
      <c r="P25" s="32" t="str">
        <f ca="1">IF(N25&lt;&gt;"",VLOOKUP(N25,计算表!C:D,2,FALSE),"")</f>
        <v/>
      </c>
    </row>
    <row r="26" ht="18" customHeight="1" spans="1:16">
      <c r="A26" s="32">
        <v>23</v>
      </c>
      <c r="B26" s="33" t="str">
        <f ca="1" t="array" ref="B26">IFERROR(INDEX(OFFSET(计算表!$K$5,,,COUNTA(计算表!K:K),1),MATCH(,COUNTIF($B$1:B25,OFFSET(计算表!$K$5,,,COUNTA(计算表!K:K),1)),))&amp;"","")</f>
        <v/>
      </c>
      <c r="C26" s="34" t="str">
        <f ca="1">IF(B26&lt;&gt;"",SUMIFS(计算表!$I:$I,计算表!$C:$C,B26),"")</f>
        <v/>
      </c>
      <c r="D26" s="33" t="str">
        <f ca="1" t="array" ref="D26">IFERROR(INDEX(OFFSET(计算表!$L$5,,,COUNTA(计算表!L:L),1),MATCH(,COUNTIF($D$1:D25,OFFSET(计算表!$L$5,,,COUNTA(计算表!L:L),1)),))&amp;"","")</f>
        <v/>
      </c>
      <c r="E26" s="34" t="str">
        <f ca="1">IF(D26&lt;&gt;"",SUMIFS(计算表!$I:$I,计算表!$C:$C,D26),"")</f>
        <v/>
      </c>
      <c r="F26" s="33" t="str">
        <f ca="1" t="array" ref="F26">IFERROR(INDEX(OFFSET(计算表!$M$5,,,COUNTA(计算表!M:M),1),MATCH(,COUNTIF($F$1:F25,OFFSET(计算表!$M$5,,,COUNTA(计算表!M:M),1)),))&amp;"","")</f>
        <v/>
      </c>
      <c r="G26" s="34" t="str">
        <f ca="1">IF(F26&lt;&gt;"",SUMIFS(计算表!$I:$I,计算表!$C:$C,F26),"")</f>
        <v/>
      </c>
      <c r="H26" s="33" t="str">
        <f ca="1" t="array" ref="H26">IFERROR(INDEX(OFFSET(计算表!$N$5,,,COUNTA(计算表!N:N),1),MATCH(,COUNTIF($H$1:H25,OFFSET(计算表!$N$5,,,COUNTA(计算表!N:N),1)),))&amp;"","")</f>
        <v/>
      </c>
      <c r="I26" s="34" t="str">
        <f ca="1">IF(H26&lt;&gt;"",SUMIFS(计算表!$I:$I,计算表!$C:$C,H26),"")</f>
        <v/>
      </c>
      <c r="J26" s="33" t="str">
        <f ca="1" t="array" ref="J26">IFERROR(INDEX(OFFSET(计算表!$O$5,,,COUNTA(计算表!O:O),1),MATCH(,COUNTIF($J$1:J25,OFFSET(计算表!$O$5,,,COUNTA(计算表!O:O),1)),))&amp;"","")</f>
        <v/>
      </c>
      <c r="K26" s="34" t="str">
        <f ca="1">IF(J26&lt;&gt;"",SUMIFS(计算表!$I:$I,计算表!$C:$C,J26),"")</f>
        <v/>
      </c>
      <c r="L26" s="33" t="str">
        <f ca="1" t="array" ref="L26">IFERROR(INDEX(OFFSET(计算表!$P$5,,,COUNTA(计算表!P:P),1),MATCH(,COUNTIF($L$1:L25,OFFSET(计算表!$P$5,,,COUNTA(计算表!P:P),1)),))&amp;"","")</f>
        <v/>
      </c>
      <c r="M26" s="34" t="str">
        <f ca="1">IF(L26&lt;&gt;"",SUMIFS(计算表!$I:$I,计算表!$C:$C,L26),"")</f>
        <v/>
      </c>
      <c r="N26" s="33" t="str">
        <f ca="1" t="array" ref="N26">IFERROR(INDEX(OFFSET(计算表!$Q$5,,,COUNTA(计算表!Q:Q),1),MATCH(,COUNTIF($N$1:N25,OFFSET(计算表!$Q$5,,,COUNTA(计算表!Q:Q),1)),))&amp;"","")</f>
        <v/>
      </c>
      <c r="O26" s="34" t="str">
        <f ca="1">IF(N26&lt;&gt;"",SUMIFS(计算表!$I:$I,计算表!$C:$C,N26),"")</f>
        <v/>
      </c>
      <c r="P26" s="32" t="str">
        <f ca="1">IF(N26&lt;&gt;"",VLOOKUP(N26,计算表!C:D,2,FALSE),"")</f>
        <v/>
      </c>
    </row>
    <row r="27" ht="18" customHeight="1" spans="1:16">
      <c r="A27" s="32">
        <v>24</v>
      </c>
      <c r="B27" s="33" t="str">
        <f ca="1" t="array" ref="B27">IFERROR(INDEX(OFFSET(计算表!$K$5,,,COUNTA(计算表!K:K),1),MATCH(,COUNTIF($B$1:B26,OFFSET(计算表!$K$5,,,COUNTA(计算表!K:K),1)),))&amp;"","")</f>
        <v/>
      </c>
      <c r="C27" s="34" t="str">
        <f ca="1">IF(B27&lt;&gt;"",SUMIFS(计算表!$I:$I,计算表!$C:$C,B27),"")</f>
        <v/>
      </c>
      <c r="D27" s="33" t="str">
        <f ca="1" t="array" ref="D27">IFERROR(INDEX(OFFSET(计算表!$L$5,,,COUNTA(计算表!L:L),1),MATCH(,COUNTIF($D$1:D26,OFFSET(计算表!$L$5,,,COUNTA(计算表!L:L),1)),))&amp;"","")</f>
        <v/>
      </c>
      <c r="E27" s="34" t="str">
        <f ca="1">IF(D27&lt;&gt;"",SUMIFS(计算表!$I:$I,计算表!$C:$C,D27),"")</f>
        <v/>
      </c>
      <c r="F27" s="33" t="str">
        <f ca="1" t="array" ref="F27">IFERROR(INDEX(OFFSET(计算表!$M$5,,,COUNTA(计算表!M:M),1),MATCH(,COUNTIF($F$1:F26,OFFSET(计算表!$M$5,,,COUNTA(计算表!M:M),1)),))&amp;"","")</f>
        <v/>
      </c>
      <c r="G27" s="34" t="str">
        <f ca="1">IF(F27&lt;&gt;"",SUMIFS(计算表!$I:$I,计算表!$C:$C,F27),"")</f>
        <v/>
      </c>
      <c r="H27" s="33" t="str">
        <f ca="1" t="array" ref="H27">IFERROR(INDEX(OFFSET(计算表!$N$5,,,COUNTA(计算表!N:N),1),MATCH(,COUNTIF($H$1:H26,OFFSET(计算表!$N$5,,,COUNTA(计算表!N:N),1)),))&amp;"","")</f>
        <v/>
      </c>
      <c r="I27" s="34" t="str">
        <f ca="1">IF(H27&lt;&gt;"",SUMIFS(计算表!$I:$I,计算表!$C:$C,H27),"")</f>
        <v/>
      </c>
      <c r="J27" s="33" t="str">
        <f ca="1" t="array" ref="J27">IFERROR(INDEX(OFFSET(计算表!$O$5,,,COUNTA(计算表!O:O),1),MATCH(,COUNTIF($J$1:J26,OFFSET(计算表!$O$5,,,COUNTA(计算表!O:O),1)),))&amp;"","")</f>
        <v/>
      </c>
      <c r="K27" s="34" t="str">
        <f ca="1">IF(J27&lt;&gt;"",SUMIFS(计算表!$I:$I,计算表!$C:$C,J27),"")</f>
        <v/>
      </c>
      <c r="L27" s="33" t="str">
        <f ca="1" t="array" ref="L27">IFERROR(INDEX(OFFSET(计算表!$P$5,,,COUNTA(计算表!P:P),1),MATCH(,COUNTIF($L$1:L26,OFFSET(计算表!$P$5,,,COUNTA(计算表!P:P),1)),))&amp;"","")</f>
        <v/>
      </c>
      <c r="M27" s="34" t="str">
        <f ca="1">IF(L27&lt;&gt;"",SUMIFS(计算表!$I:$I,计算表!$C:$C,L27),"")</f>
        <v/>
      </c>
      <c r="N27" s="33" t="str">
        <f ca="1" t="array" ref="N27">IFERROR(INDEX(OFFSET(计算表!$Q$5,,,COUNTA(计算表!Q:Q),1),MATCH(,COUNTIF($N$1:N26,OFFSET(计算表!$Q$5,,,COUNTA(计算表!Q:Q),1)),))&amp;"","")</f>
        <v/>
      </c>
      <c r="O27" s="34" t="str">
        <f ca="1">IF(N27&lt;&gt;"",SUMIFS(计算表!$I:$I,计算表!$C:$C,N27),"")</f>
        <v/>
      </c>
      <c r="P27" s="32" t="str">
        <f ca="1">IF(N27&lt;&gt;"",VLOOKUP(N27,计算表!C:D,2,FALSE),"")</f>
        <v/>
      </c>
    </row>
    <row r="28" ht="18" customHeight="1" spans="1:16">
      <c r="A28" s="32">
        <v>25</v>
      </c>
      <c r="B28" s="33" t="str">
        <f ca="1" t="array" ref="B28">IFERROR(INDEX(OFFSET(计算表!$K$5,,,COUNTA(计算表!K:K),1),MATCH(,COUNTIF($B$1:B27,OFFSET(计算表!$K$5,,,COUNTA(计算表!K:K),1)),))&amp;"","")</f>
        <v/>
      </c>
      <c r="C28" s="34" t="str">
        <f ca="1">IF(B28&lt;&gt;"",SUMIFS(计算表!$I:$I,计算表!$C:$C,B28),"")</f>
        <v/>
      </c>
      <c r="D28" s="33" t="str">
        <f ca="1" t="array" ref="D28">IFERROR(INDEX(OFFSET(计算表!$L$5,,,COUNTA(计算表!L:L),1),MATCH(,COUNTIF($D$1:D27,OFFSET(计算表!$L$5,,,COUNTA(计算表!L:L),1)),))&amp;"","")</f>
        <v/>
      </c>
      <c r="E28" s="34" t="str">
        <f ca="1">IF(D28&lt;&gt;"",SUMIFS(计算表!$I:$I,计算表!$C:$C,D28),"")</f>
        <v/>
      </c>
      <c r="F28" s="33" t="str">
        <f ca="1" t="array" ref="F28">IFERROR(INDEX(OFFSET(计算表!$M$5,,,COUNTA(计算表!M:M),1),MATCH(,COUNTIF($F$1:F27,OFFSET(计算表!$M$5,,,COUNTA(计算表!M:M),1)),))&amp;"","")</f>
        <v/>
      </c>
      <c r="G28" s="34" t="str">
        <f ca="1">IF(F28&lt;&gt;"",SUMIFS(计算表!$I:$I,计算表!$C:$C,F28),"")</f>
        <v/>
      </c>
      <c r="H28" s="33" t="str">
        <f ca="1" t="array" ref="H28">IFERROR(INDEX(OFFSET(计算表!$N$5,,,COUNTA(计算表!N:N),1),MATCH(,COUNTIF($H$1:H27,OFFSET(计算表!$N$5,,,COUNTA(计算表!N:N),1)),))&amp;"","")</f>
        <v/>
      </c>
      <c r="I28" s="34" t="str">
        <f ca="1">IF(H28&lt;&gt;"",SUMIFS(计算表!$I:$I,计算表!$C:$C,H28),"")</f>
        <v/>
      </c>
      <c r="J28" s="33" t="str">
        <f ca="1" t="array" ref="J28">IFERROR(INDEX(OFFSET(计算表!$O$5,,,COUNTA(计算表!O:O),1),MATCH(,COUNTIF($J$1:J27,OFFSET(计算表!$O$5,,,COUNTA(计算表!O:O),1)),))&amp;"","")</f>
        <v/>
      </c>
      <c r="K28" s="34" t="str">
        <f ca="1">IF(J28&lt;&gt;"",SUMIFS(计算表!$I:$I,计算表!$C:$C,J28),"")</f>
        <v/>
      </c>
      <c r="L28" s="33" t="str">
        <f ca="1" t="array" ref="L28">IFERROR(INDEX(OFFSET(计算表!$P$5,,,COUNTA(计算表!P:P),1),MATCH(,COUNTIF($L$1:L27,OFFSET(计算表!$P$5,,,COUNTA(计算表!P:P),1)),))&amp;"","")</f>
        <v/>
      </c>
      <c r="M28" s="34" t="str">
        <f ca="1">IF(L28&lt;&gt;"",SUMIFS(计算表!$I:$I,计算表!$C:$C,L28),"")</f>
        <v/>
      </c>
      <c r="N28" s="33" t="str">
        <f ca="1" t="array" ref="N28">IFERROR(INDEX(OFFSET(计算表!$Q$5,,,COUNTA(计算表!Q:Q),1),MATCH(,COUNTIF($N$1:N27,OFFSET(计算表!$Q$5,,,COUNTA(计算表!Q:Q),1)),))&amp;"","")</f>
        <v/>
      </c>
      <c r="O28" s="34" t="str">
        <f ca="1">IF(N28&lt;&gt;"",SUMIFS(计算表!$I:$I,计算表!$C:$C,N28),"")</f>
        <v/>
      </c>
      <c r="P28" s="32" t="str">
        <f ca="1">IF(N28&lt;&gt;"",VLOOKUP(N28,计算表!C:D,2,FALSE),"")</f>
        <v/>
      </c>
    </row>
    <row r="29" ht="18" customHeight="1" spans="1:16">
      <c r="A29" s="32">
        <v>26</v>
      </c>
      <c r="B29" s="33" t="str">
        <f ca="1" t="array" ref="B29">IFERROR(INDEX(OFFSET(计算表!$K$5,,,COUNTA(计算表!K:K),1),MATCH(,COUNTIF($B$1:B28,OFFSET(计算表!$K$5,,,COUNTA(计算表!K:K),1)),))&amp;"","")</f>
        <v/>
      </c>
      <c r="C29" s="34" t="str">
        <f ca="1">IF(B29&lt;&gt;"",SUMIFS(计算表!$I:$I,计算表!$C:$C,B29),"")</f>
        <v/>
      </c>
      <c r="D29" s="33" t="str">
        <f ca="1" t="array" ref="D29">IFERROR(INDEX(OFFSET(计算表!$L$5,,,COUNTA(计算表!L:L),1),MATCH(,COUNTIF($D$1:D28,OFFSET(计算表!$L$5,,,COUNTA(计算表!L:L),1)),))&amp;"","")</f>
        <v/>
      </c>
      <c r="E29" s="34" t="str">
        <f ca="1">IF(D29&lt;&gt;"",SUMIFS(计算表!$I:$I,计算表!$C:$C,D29),"")</f>
        <v/>
      </c>
      <c r="F29" s="33" t="str">
        <f ca="1" t="array" ref="F29">IFERROR(INDEX(OFFSET(计算表!$M$5,,,COUNTA(计算表!M:M),1),MATCH(,COUNTIF($F$1:F28,OFFSET(计算表!$M$5,,,COUNTA(计算表!M:M),1)),))&amp;"","")</f>
        <v/>
      </c>
      <c r="G29" s="34" t="str">
        <f ca="1">IF(F29&lt;&gt;"",SUMIFS(计算表!$I:$I,计算表!$C:$C,F29),"")</f>
        <v/>
      </c>
      <c r="H29" s="33" t="str">
        <f ca="1" t="array" ref="H29">IFERROR(INDEX(OFFSET(计算表!$N$5,,,COUNTA(计算表!N:N),1),MATCH(,COUNTIF($H$1:H28,OFFSET(计算表!$N$5,,,COUNTA(计算表!N:N),1)),))&amp;"","")</f>
        <v/>
      </c>
      <c r="I29" s="34" t="str">
        <f ca="1">IF(H29&lt;&gt;"",SUMIFS(计算表!$I:$I,计算表!$C:$C,H29),"")</f>
        <v/>
      </c>
      <c r="J29" s="33" t="str">
        <f ca="1" t="array" ref="J29">IFERROR(INDEX(OFFSET(计算表!$O$5,,,COUNTA(计算表!O:O),1),MATCH(,COUNTIF($J$1:J28,OFFSET(计算表!$O$5,,,COUNTA(计算表!O:O),1)),))&amp;"","")</f>
        <v/>
      </c>
      <c r="K29" s="34" t="str">
        <f ca="1">IF(J29&lt;&gt;"",SUMIFS(计算表!$I:$I,计算表!$C:$C,J29),"")</f>
        <v/>
      </c>
      <c r="L29" s="33" t="str">
        <f ca="1" t="array" ref="L29">IFERROR(INDEX(OFFSET(计算表!$P$5,,,COUNTA(计算表!P:P),1),MATCH(,COUNTIF($L$1:L28,OFFSET(计算表!$P$5,,,COUNTA(计算表!P:P),1)),))&amp;"","")</f>
        <v/>
      </c>
      <c r="M29" s="34" t="str">
        <f ca="1">IF(L29&lt;&gt;"",SUMIFS(计算表!$I:$I,计算表!$C:$C,L29),"")</f>
        <v/>
      </c>
      <c r="N29" s="33" t="str">
        <f ca="1" t="array" ref="N29">IFERROR(INDEX(OFFSET(计算表!$Q$5,,,COUNTA(计算表!Q:Q),1),MATCH(,COUNTIF($N$1:N28,OFFSET(计算表!$Q$5,,,COUNTA(计算表!Q:Q),1)),))&amp;"","")</f>
        <v/>
      </c>
      <c r="O29" s="34" t="str">
        <f ca="1">IF(N29&lt;&gt;"",SUMIFS(计算表!$I:$I,计算表!$C:$C,N29),"")</f>
        <v/>
      </c>
      <c r="P29" s="32" t="str">
        <f ca="1">IF(N29&lt;&gt;"",VLOOKUP(N29,计算表!C:D,2,FALSE),"")</f>
        <v/>
      </c>
    </row>
    <row r="30" ht="18" customHeight="1" spans="1:16">
      <c r="A30" s="32">
        <v>27</v>
      </c>
      <c r="B30" s="33" t="str">
        <f ca="1" t="array" ref="B30">IFERROR(INDEX(OFFSET(计算表!$K$5,,,COUNTA(计算表!K:K),1),MATCH(,COUNTIF($B$1:B29,OFFSET(计算表!$K$5,,,COUNTA(计算表!K:K),1)),))&amp;"","")</f>
        <v/>
      </c>
      <c r="C30" s="34" t="str">
        <f ca="1">IF(B30&lt;&gt;"",SUMIFS(计算表!$I:$I,计算表!$C:$C,B30),"")</f>
        <v/>
      </c>
      <c r="D30" s="33" t="str">
        <f ca="1" t="array" ref="D30">IFERROR(INDEX(OFFSET(计算表!$L$5,,,COUNTA(计算表!L:L),1),MATCH(,COUNTIF($D$1:D29,OFFSET(计算表!$L$5,,,COUNTA(计算表!L:L),1)),))&amp;"","")</f>
        <v/>
      </c>
      <c r="E30" s="34" t="str">
        <f ca="1">IF(D30&lt;&gt;"",SUMIFS(计算表!$I:$I,计算表!$C:$C,D30),"")</f>
        <v/>
      </c>
      <c r="F30" s="33" t="str">
        <f ca="1" t="array" ref="F30">IFERROR(INDEX(OFFSET(计算表!$M$5,,,COUNTA(计算表!M:M),1),MATCH(,COUNTIF($F$1:F29,OFFSET(计算表!$M$5,,,COUNTA(计算表!M:M),1)),))&amp;"","")</f>
        <v/>
      </c>
      <c r="G30" s="34" t="str">
        <f ca="1">IF(F30&lt;&gt;"",SUMIFS(计算表!$I:$I,计算表!$C:$C,F30),"")</f>
        <v/>
      </c>
      <c r="H30" s="33" t="str">
        <f ca="1" t="array" ref="H30">IFERROR(INDEX(OFFSET(计算表!$N$5,,,COUNTA(计算表!N:N),1),MATCH(,COUNTIF($H$1:H29,OFFSET(计算表!$N$5,,,COUNTA(计算表!N:N),1)),))&amp;"","")</f>
        <v/>
      </c>
      <c r="I30" s="34" t="str">
        <f ca="1">IF(H30&lt;&gt;"",SUMIFS(计算表!$I:$I,计算表!$C:$C,H30),"")</f>
        <v/>
      </c>
      <c r="J30" s="33" t="str">
        <f ca="1" t="array" ref="J30">IFERROR(INDEX(OFFSET(计算表!$O$5,,,COUNTA(计算表!O:O),1),MATCH(,COUNTIF($J$1:J29,OFFSET(计算表!$O$5,,,COUNTA(计算表!O:O),1)),))&amp;"","")</f>
        <v/>
      </c>
      <c r="K30" s="34" t="str">
        <f ca="1">IF(J30&lt;&gt;"",SUMIFS(计算表!$I:$I,计算表!$C:$C,J30),"")</f>
        <v/>
      </c>
      <c r="L30" s="33" t="str">
        <f ca="1" t="array" ref="L30">IFERROR(INDEX(OFFSET(计算表!$P$5,,,COUNTA(计算表!P:P),1),MATCH(,COUNTIF($L$1:L29,OFFSET(计算表!$P$5,,,COUNTA(计算表!P:P),1)),))&amp;"","")</f>
        <v/>
      </c>
      <c r="M30" s="34" t="str">
        <f ca="1">IF(L30&lt;&gt;"",SUMIFS(计算表!$I:$I,计算表!$C:$C,L30),"")</f>
        <v/>
      </c>
      <c r="N30" s="33" t="str">
        <f ca="1" t="array" ref="N30">IFERROR(INDEX(OFFSET(计算表!$Q$5,,,COUNTA(计算表!Q:Q),1),MATCH(,COUNTIF($N$1:N29,OFFSET(计算表!$Q$5,,,COUNTA(计算表!Q:Q),1)),))&amp;"","")</f>
        <v/>
      </c>
      <c r="O30" s="34" t="str">
        <f ca="1">IF(N30&lt;&gt;"",SUMIFS(计算表!$I:$I,计算表!$C:$C,N30),"")</f>
        <v/>
      </c>
      <c r="P30" s="32" t="str">
        <f ca="1">IF(N30&lt;&gt;"",VLOOKUP(N30,计算表!C:D,2,FALSE),"")</f>
        <v/>
      </c>
    </row>
    <row r="31" ht="18" customHeight="1" spans="1:16">
      <c r="A31" s="32">
        <v>28</v>
      </c>
      <c r="B31" s="33" t="str">
        <f ca="1" t="array" ref="B31">IFERROR(INDEX(OFFSET(计算表!$K$5,,,COUNTA(计算表!K:K),1),MATCH(,COUNTIF($B$1:B30,OFFSET(计算表!$K$5,,,COUNTA(计算表!K:K),1)),))&amp;"","")</f>
        <v/>
      </c>
      <c r="C31" s="34" t="str">
        <f ca="1">IF(B31&lt;&gt;"",SUMIFS(计算表!$I:$I,计算表!$C:$C,B31),"")</f>
        <v/>
      </c>
      <c r="D31" s="33" t="str">
        <f ca="1" t="array" ref="D31">IFERROR(INDEX(OFFSET(计算表!$L$5,,,COUNTA(计算表!L:L),1),MATCH(,COUNTIF($D$1:D30,OFFSET(计算表!$L$5,,,COUNTA(计算表!L:L),1)),))&amp;"","")</f>
        <v/>
      </c>
      <c r="E31" s="34" t="str">
        <f ca="1">IF(D31&lt;&gt;"",SUMIFS(计算表!$I:$I,计算表!$C:$C,D31),"")</f>
        <v/>
      </c>
      <c r="F31" s="33" t="str">
        <f ca="1" t="array" ref="F31">IFERROR(INDEX(OFFSET(计算表!$M$5,,,COUNTA(计算表!M:M),1),MATCH(,COUNTIF($F$1:F30,OFFSET(计算表!$M$5,,,COUNTA(计算表!M:M),1)),))&amp;"","")</f>
        <v/>
      </c>
      <c r="G31" s="34" t="str">
        <f ca="1">IF(F31&lt;&gt;"",SUMIFS(计算表!$I:$I,计算表!$C:$C,F31),"")</f>
        <v/>
      </c>
      <c r="H31" s="33" t="str">
        <f ca="1" t="array" ref="H31">IFERROR(INDEX(OFFSET(计算表!$N$5,,,COUNTA(计算表!N:N),1),MATCH(,COUNTIF($H$1:H30,OFFSET(计算表!$N$5,,,COUNTA(计算表!N:N),1)),))&amp;"","")</f>
        <v/>
      </c>
      <c r="I31" s="34" t="str">
        <f ca="1">IF(H31&lt;&gt;"",SUMIFS(计算表!$I:$I,计算表!$C:$C,H31),"")</f>
        <v/>
      </c>
      <c r="J31" s="33" t="str">
        <f ca="1" t="array" ref="J31">IFERROR(INDEX(OFFSET(计算表!$O$5,,,COUNTA(计算表!O:O),1),MATCH(,COUNTIF($J$1:J30,OFFSET(计算表!$O$5,,,COUNTA(计算表!O:O),1)),))&amp;"","")</f>
        <v/>
      </c>
      <c r="K31" s="34" t="str">
        <f ca="1">IF(J31&lt;&gt;"",SUMIFS(计算表!$I:$I,计算表!$C:$C,J31),"")</f>
        <v/>
      </c>
      <c r="L31" s="33" t="str">
        <f ca="1" t="array" ref="L31">IFERROR(INDEX(OFFSET(计算表!$P$5,,,COUNTA(计算表!P:P),1),MATCH(,COUNTIF($L$1:L30,OFFSET(计算表!$P$5,,,COUNTA(计算表!P:P),1)),))&amp;"","")</f>
        <v/>
      </c>
      <c r="M31" s="34" t="str">
        <f ca="1">IF(L31&lt;&gt;"",SUMIFS(计算表!$I:$I,计算表!$C:$C,L31),"")</f>
        <v/>
      </c>
      <c r="N31" s="33" t="str">
        <f ca="1" t="array" ref="N31">IFERROR(INDEX(OFFSET(计算表!$Q$5,,,COUNTA(计算表!Q:Q),1),MATCH(,COUNTIF($N$1:N30,OFFSET(计算表!$Q$5,,,COUNTA(计算表!Q:Q),1)),))&amp;"","")</f>
        <v/>
      </c>
      <c r="O31" s="34" t="str">
        <f ca="1">IF(N31&lt;&gt;"",SUMIFS(计算表!$I:$I,计算表!$C:$C,N31),"")</f>
        <v/>
      </c>
      <c r="P31" s="32" t="str">
        <f ca="1">IF(N31&lt;&gt;"",VLOOKUP(N31,计算表!C:D,2,FALSE),"")</f>
        <v/>
      </c>
    </row>
    <row r="32" ht="18" customHeight="1" spans="1:16">
      <c r="A32" s="32">
        <v>29</v>
      </c>
      <c r="B32" s="33" t="str">
        <f ca="1" t="array" ref="B32">IFERROR(INDEX(OFFSET(计算表!$K$5,,,COUNTA(计算表!K:K),1),MATCH(,COUNTIF($B$1:B31,OFFSET(计算表!$K$5,,,COUNTA(计算表!K:K),1)),))&amp;"","")</f>
        <v/>
      </c>
      <c r="C32" s="34" t="str">
        <f ca="1">IF(B32&lt;&gt;"",SUMIFS(计算表!$I:$I,计算表!$C:$C,B32),"")</f>
        <v/>
      </c>
      <c r="D32" s="33" t="str">
        <f ca="1" t="array" ref="D32">IFERROR(INDEX(OFFSET(计算表!$L$5,,,COUNTA(计算表!L:L),1),MATCH(,COUNTIF($D$1:D31,OFFSET(计算表!$L$5,,,COUNTA(计算表!L:L),1)),))&amp;"","")</f>
        <v/>
      </c>
      <c r="E32" s="34" t="str">
        <f ca="1">IF(D32&lt;&gt;"",SUMIFS(计算表!$I:$I,计算表!$C:$C,D32),"")</f>
        <v/>
      </c>
      <c r="F32" s="33" t="str">
        <f ca="1" t="array" ref="F32">IFERROR(INDEX(OFFSET(计算表!$M$5,,,COUNTA(计算表!M:M),1),MATCH(,COUNTIF($F$1:F31,OFFSET(计算表!$M$5,,,COUNTA(计算表!M:M),1)),))&amp;"","")</f>
        <v/>
      </c>
      <c r="G32" s="34" t="str">
        <f ca="1">IF(F32&lt;&gt;"",SUMIFS(计算表!$I:$I,计算表!$C:$C,F32),"")</f>
        <v/>
      </c>
      <c r="H32" s="33" t="str">
        <f ca="1" t="array" ref="H32">IFERROR(INDEX(OFFSET(计算表!$N$5,,,COUNTA(计算表!N:N),1),MATCH(,COUNTIF($H$1:H31,OFFSET(计算表!$N$5,,,COUNTA(计算表!N:N),1)),))&amp;"","")</f>
        <v/>
      </c>
      <c r="I32" s="34" t="str">
        <f ca="1">IF(H32&lt;&gt;"",SUMIFS(计算表!$I:$I,计算表!$C:$C,H32),"")</f>
        <v/>
      </c>
      <c r="J32" s="33" t="str">
        <f ca="1" t="array" ref="J32">IFERROR(INDEX(OFFSET(计算表!$O$5,,,COUNTA(计算表!O:O),1),MATCH(,COUNTIF($J$1:J31,OFFSET(计算表!$O$5,,,COUNTA(计算表!O:O),1)),))&amp;"","")</f>
        <v/>
      </c>
      <c r="K32" s="34" t="str">
        <f ca="1">IF(J32&lt;&gt;"",SUMIFS(计算表!$I:$I,计算表!$C:$C,J32),"")</f>
        <v/>
      </c>
      <c r="L32" s="33" t="str">
        <f ca="1" t="array" ref="L32">IFERROR(INDEX(OFFSET(计算表!$P$5,,,COUNTA(计算表!P:P),1),MATCH(,COUNTIF($L$1:L31,OFFSET(计算表!$P$5,,,COUNTA(计算表!P:P),1)),))&amp;"","")</f>
        <v/>
      </c>
      <c r="M32" s="34" t="str">
        <f ca="1">IF(L32&lt;&gt;"",SUMIFS(计算表!$I:$I,计算表!$C:$C,L32),"")</f>
        <v/>
      </c>
      <c r="N32" s="33" t="str">
        <f ca="1" t="array" ref="N32">IFERROR(INDEX(OFFSET(计算表!$Q$5,,,COUNTA(计算表!Q:Q),1),MATCH(,COUNTIF($N$1:N31,OFFSET(计算表!$Q$5,,,COUNTA(计算表!Q:Q),1)),))&amp;"","")</f>
        <v/>
      </c>
      <c r="O32" s="34" t="str">
        <f ca="1">IF(N32&lt;&gt;"",SUMIFS(计算表!$I:$I,计算表!$C:$C,N32),"")</f>
        <v/>
      </c>
      <c r="P32" s="32" t="str">
        <f ca="1">IF(N32&lt;&gt;"",VLOOKUP(N32,计算表!C:D,2,FALSE),"")</f>
        <v/>
      </c>
    </row>
    <row r="33" ht="18" customHeight="1" spans="1:16">
      <c r="A33" s="32">
        <v>30</v>
      </c>
      <c r="B33" s="33" t="str">
        <f ca="1" t="array" ref="B33">IFERROR(INDEX(OFFSET(计算表!$K$5,,,COUNTA(计算表!K:K),1),MATCH(,COUNTIF($B$1:B32,OFFSET(计算表!$K$5,,,COUNTA(计算表!K:K),1)),))&amp;"","")</f>
        <v/>
      </c>
      <c r="C33" s="34" t="str">
        <f ca="1">IF(B33&lt;&gt;"",SUMIFS(计算表!$I:$I,计算表!$C:$C,B33),"")</f>
        <v/>
      </c>
      <c r="D33" s="33" t="str">
        <f ca="1" t="array" ref="D33">IFERROR(INDEX(OFFSET(计算表!$L$5,,,COUNTA(计算表!L:L),1),MATCH(,COUNTIF($D$1:D32,OFFSET(计算表!$L$5,,,COUNTA(计算表!L:L),1)),))&amp;"","")</f>
        <v/>
      </c>
      <c r="E33" s="34" t="str">
        <f ca="1">IF(D33&lt;&gt;"",SUMIFS(计算表!$I:$I,计算表!$C:$C,D33),"")</f>
        <v/>
      </c>
      <c r="F33" s="33" t="str">
        <f ca="1" t="array" ref="F33">IFERROR(INDEX(OFFSET(计算表!$M$5,,,COUNTA(计算表!M:M),1),MATCH(,COUNTIF($F$1:F32,OFFSET(计算表!$M$5,,,COUNTA(计算表!M:M),1)),))&amp;"","")</f>
        <v/>
      </c>
      <c r="G33" s="34" t="str">
        <f ca="1">IF(F33&lt;&gt;"",SUMIFS(计算表!$I:$I,计算表!$C:$C,F33),"")</f>
        <v/>
      </c>
      <c r="H33" s="33" t="str">
        <f ca="1" t="array" ref="H33">IFERROR(INDEX(OFFSET(计算表!$N$5,,,COUNTA(计算表!N:N),1),MATCH(,COUNTIF($H$1:H32,OFFSET(计算表!$N$5,,,COUNTA(计算表!N:N),1)),))&amp;"","")</f>
        <v/>
      </c>
      <c r="I33" s="34" t="str">
        <f ca="1">IF(H33&lt;&gt;"",SUMIFS(计算表!$I:$I,计算表!$C:$C,H33),"")</f>
        <v/>
      </c>
      <c r="J33" s="33" t="str">
        <f ca="1" t="array" ref="J33">IFERROR(INDEX(OFFSET(计算表!$O$5,,,COUNTA(计算表!O:O),1),MATCH(,COUNTIF($J$1:J32,OFFSET(计算表!$O$5,,,COUNTA(计算表!O:O),1)),))&amp;"","")</f>
        <v/>
      </c>
      <c r="K33" s="34" t="str">
        <f ca="1">IF(J33&lt;&gt;"",SUMIFS(计算表!$I:$I,计算表!$C:$C,J33),"")</f>
        <v/>
      </c>
      <c r="L33" s="33" t="str">
        <f ca="1" t="array" ref="L33">IFERROR(INDEX(OFFSET(计算表!$P$5,,,COUNTA(计算表!P:P),1),MATCH(,COUNTIF($L$1:L32,OFFSET(计算表!$P$5,,,COUNTA(计算表!P:P),1)),))&amp;"","")</f>
        <v/>
      </c>
      <c r="M33" s="34" t="str">
        <f ca="1">IF(L33&lt;&gt;"",SUMIFS(计算表!$I:$I,计算表!$C:$C,L33),"")</f>
        <v/>
      </c>
      <c r="N33" s="33" t="str">
        <f ca="1" t="array" ref="N33">IFERROR(INDEX(OFFSET(计算表!$Q$5,,,COUNTA(计算表!Q:Q),1),MATCH(,COUNTIF($N$1:N32,OFFSET(计算表!$Q$5,,,COUNTA(计算表!Q:Q),1)),))&amp;"","")</f>
        <v/>
      </c>
      <c r="O33" s="34" t="str">
        <f ca="1">IF(N33&lt;&gt;"",SUMIFS(计算表!$I:$I,计算表!$C:$C,N33),"")</f>
        <v/>
      </c>
      <c r="P33" s="32" t="str">
        <f ca="1">IF(N33&lt;&gt;"",VLOOKUP(N33,计算表!C:D,2,FALSE),"")</f>
        <v/>
      </c>
    </row>
    <row r="34" ht="18" customHeight="1" spans="1:16">
      <c r="A34" s="32">
        <v>31</v>
      </c>
      <c r="B34" s="33" t="str">
        <f ca="1" t="array" ref="B34">IFERROR(INDEX(OFFSET(计算表!$K$5,,,COUNTA(计算表!K:K),1),MATCH(,COUNTIF($B$1:B33,OFFSET(计算表!$K$5,,,COUNTA(计算表!K:K),1)),))&amp;"","")</f>
        <v/>
      </c>
      <c r="C34" s="34" t="str">
        <f ca="1">IF(B34&lt;&gt;"",SUMIFS(计算表!$I:$I,计算表!$C:$C,B34),"")</f>
        <v/>
      </c>
      <c r="D34" s="33" t="str">
        <f ca="1" t="array" ref="D34">IFERROR(INDEX(OFFSET(计算表!$L$5,,,COUNTA(计算表!L:L),1),MATCH(,COUNTIF($D$1:D33,OFFSET(计算表!$L$5,,,COUNTA(计算表!L:L),1)),))&amp;"","")</f>
        <v/>
      </c>
      <c r="E34" s="34" t="str">
        <f ca="1">IF(D34&lt;&gt;"",SUMIFS(计算表!$I:$I,计算表!$C:$C,D34),"")</f>
        <v/>
      </c>
      <c r="F34" s="33" t="str">
        <f ca="1" t="array" ref="F34">IFERROR(INDEX(OFFSET(计算表!$M$5,,,COUNTA(计算表!M:M),1),MATCH(,COUNTIF($F$1:F33,OFFSET(计算表!$M$5,,,COUNTA(计算表!M:M),1)),))&amp;"","")</f>
        <v/>
      </c>
      <c r="G34" s="34" t="str">
        <f ca="1">IF(F34&lt;&gt;"",SUMIFS(计算表!$I:$I,计算表!$C:$C,F34),"")</f>
        <v/>
      </c>
      <c r="H34" s="33" t="str">
        <f ca="1" t="array" ref="H34">IFERROR(INDEX(OFFSET(计算表!$N$5,,,COUNTA(计算表!N:N),1),MATCH(,COUNTIF($H$1:H33,OFFSET(计算表!$N$5,,,COUNTA(计算表!N:N),1)),))&amp;"","")</f>
        <v/>
      </c>
      <c r="I34" s="34" t="str">
        <f ca="1">IF(H34&lt;&gt;"",SUMIFS(计算表!$I:$I,计算表!$C:$C,H34),"")</f>
        <v/>
      </c>
      <c r="J34" s="33" t="str">
        <f ca="1" t="array" ref="J34">IFERROR(INDEX(OFFSET(计算表!$O$5,,,COUNTA(计算表!O:O),1),MATCH(,COUNTIF($J$1:J33,OFFSET(计算表!$O$5,,,COUNTA(计算表!O:O),1)),))&amp;"","")</f>
        <v/>
      </c>
      <c r="K34" s="34" t="str">
        <f ca="1">IF(J34&lt;&gt;"",SUMIFS(计算表!$I:$I,计算表!$C:$C,J34),"")</f>
        <v/>
      </c>
      <c r="L34" s="33" t="str">
        <f ca="1" t="array" ref="L34">IFERROR(INDEX(OFFSET(计算表!$P$5,,,COUNTA(计算表!P:P),1),MATCH(,COUNTIF($L$1:L33,OFFSET(计算表!$P$5,,,COUNTA(计算表!P:P),1)),))&amp;"","")</f>
        <v/>
      </c>
      <c r="M34" s="34" t="str">
        <f ca="1">IF(L34&lt;&gt;"",SUMIFS(计算表!$I:$I,计算表!$C:$C,L34),"")</f>
        <v/>
      </c>
      <c r="N34" s="33" t="str">
        <f ca="1" t="array" ref="N34">IFERROR(INDEX(OFFSET(计算表!$Q$5,,,COUNTA(计算表!Q:Q),1),MATCH(,COUNTIF($N$1:N33,OFFSET(计算表!$Q$5,,,COUNTA(计算表!Q:Q),1)),))&amp;"","")</f>
        <v/>
      </c>
      <c r="O34" s="34" t="str">
        <f ca="1">IF(N34&lt;&gt;"",SUMIFS(计算表!$I:$I,计算表!$C:$C,N34),"")</f>
        <v/>
      </c>
      <c r="P34" s="32" t="str">
        <f ca="1">IF(N34&lt;&gt;"",VLOOKUP(N34,计算表!C:D,2,FALSE),"")</f>
        <v/>
      </c>
    </row>
    <row r="35" ht="18" customHeight="1" spans="1:16">
      <c r="A35" s="32">
        <v>32</v>
      </c>
      <c r="B35" s="33" t="str">
        <f ca="1" t="array" ref="B35">IFERROR(INDEX(OFFSET(计算表!$K$5,,,COUNTA(计算表!K:K),1),MATCH(,COUNTIF($B$1:B34,OFFSET(计算表!$K$5,,,COUNTA(计算表!K:K),1)),))&amp;"","")</f>
        <v/>
      </c>
      <c r="C35" s="34" t="str">
        <f ca="1">IF(B35&lt;&gt;"",SUMIFS(计算表!$I:$I,计算表!$C:$C,B35),"")</f>
        <v/>
      </c>
      <c r="D35" s="33" t="str">
        <f ca="1" t="array" ref="D35">IFERROR(INDEX(OFFSET(计算表!$L$5,,,COUNTA(计算表!L:L),1),MATCH(,COUNTIF($D$1:D34,OFFSET(计算表!$L$5,,,COUNTA(计算表!L:L),1)),))&amp;"","")</f>
        <v/>
      </c>
      <c r="E35" s="34" t="str">
        <f ca="1">IF(D35&lt;&gt;"",SUMIFS(计算表!$I:$I,计算表!$C:$C,D35),"")</f>
        <v/>
      </c>
      <c r="F35" s="33" t="str">
        <f ca="1" t="array" ref="F35">IFERROR(INDEX(OFFSET(计算表!$M$5,,,COUNTA(计算表!M:M),1),MATCH(,COUNTIF($F$1:F34,OFFSET(计算表!$M$5,,,COUNTA(计算表!M:M),1)),))&amp;"","")</f>
        <v/>
      </c>
      <c r="G35" s="34" t="str">
        <f ca="1">IF(F35&lt;&gt;"",SUMIFS(计算表!$I:$I,计算表!$C:$C,F35),"")</f>
        <v/>
      </c>
      <c r="H35" s="33" t="str">
        <f ca="1" t="array" ref="H35">IFERROR(INDEX(OFFSET(计算表!$N$5,,,COUNTA(计算表!N:N),1),MATCH(,COUNTIF($H$1:H34,OFFSET(计算表!$N$5,,,COUNTA(计算表!N:N),1)),))&amp;"","")</f>
        <v/>
      </c>
      <c r="I35" s="34" t="str">
        <f ca="1">IF(H35&lt;&gt;"",SUMIFS(计算表!$I:$I,计算表!$C:$C,H35),"")</f>
        <v/>
      </c>
      <c r="J35" s="33" t="str">
        <f ca="1" t="array" ref="J35">IFERROR(INDEX(OFFSET(计算表!$O$5,,,COUNTA(计算表!O:O),1),MATCH(,COUNTIF($J$1:J34,OFFSET(计算表!$O$5,,,COUNTA(计算表!O:O),1)),))&amp;"","")</f>
        <v/>
      </c>
      <c r="K35" s="34" t="str">
        <f ca="1">IF(J35&lt;&gt;"",SUMIFS(计算表!$I:$I,计算表!$C:$C,J35),"")</f>
        <v/>
      </c>
      <c r="L35" s="33" t="str">
        <f ca="1" t="array" ref="L35">IFERROR(INDEX(OFFSET(计算表!$P$5,,,COUNTA(计算表!P:P),1),MATCH(,COUNTIF($L$1:L34,OFFSET(计算表!$P$5,,,COUNTA(计算表!P:P),1)),))&amp;"","")</f>
        <v/>
      </c>
      <c r="M35" s="34" t="str">
        <f ca="1">IF(L35&lt;&gt;"",SUMIFS(计算表!$I:$I,计算表!$C:$C,L35),"")</f>
        <v/>
      </c>
      <c r="N35" s="33" t="str">
        <f ca="1" t="array" ref="N35">IFERROR(INDEX(OFFSET(计算表!$Q$5,,,COUNTA(计算表!Q:Q),1),MATCH(,COUNTIF($N$1:N34,OFFSET(计算表!$Q$5,,,COUNTA(计算表!Q:Q),1)),))&amp;"","")</f>
        <v/>
      </c>
      <c r="O35" s="34" t="str">
        <f ca="1">IF(N35&lt;&gt;"",SUMIFS(计算表!$I:$I,计算表!$C:$C,N35),"")</f>
        <v/>
      </c>
      <c r="P35" s="32" t="str">
        <f ca="1">IF(N35&lt;&gt;"",VLOOKUP(N35,计算表!C:D,2,FALSE),"")</f>
        <v/>
      </c>
    </row>
    <row r="36" ht="18" customHeight="1" spans="1:16">
      <c r="A36" s="32">
        <v>33</v>
      </c>
      <c r="B36" s="33" t="str">
        <f ca="1" t="array" ref="B36">IFERROR(INDEX(OFFSET(计算表!$K$5,,,COUNTA(计算表!K:K),1),MATCH(,COUNTIF($B$1:B35,OFFSET(计算表!$K$5,,,COUNTA(计算表!K:K),1)),))&amp;"","")</f>
        <v/>
      </c>
      <c r="C36" s="34" t="str">
        <f ca="1">IF(B36&lt;&gt;"",SUMIFS(计算表!$I:$I,计算表!$C:$C,B36),"")</f>
        <v/>
      </c>
      <c r="D36" s="33" t="str">
        <f ca="1" t="array" ref="D36">IFERROR(INDEX(OFFSET(计算表!$L$5,,,COUNTA(计算表!L:L),1),MATCH(,COUNTIF($D$1:D35,OFFSET(计算表!$L$5,,,COUNTA(计算表!L:L),1)),))&amp;"","")</f>
        <v/>
      </c>
      <c r="E36" s="34" t="str">
        <f ca="1">IF(D36&lt;&gt;"",SUMIFS(计算表!$I:$I,计算表!$C:$C,D36),"")</f>
        <v/>
      </c>
      <c r="F36" s="33" t="str">
        <f ca="1" t="array" ref="F36">IFERROR(INDEX(OFFSET(计算表!$M$5,,,COUNTA(计算表!M:M),1),MATCH(,COUNTIF($F$1:F35,OFFSET(计算表!$M$5,,,COUNTA(计算表!M:M),1)),))&amp;"","")</f>
        <v/>
      </c>
      <c r="G36" s="34" t="str">
        <f ca="1">IF(F36&lt;&gt;"",SUMIFS(计算表!$I:$I,计算表!$C:$C,F36),"")</f>
        <v/>
      </c>
      <c r="H36" s="33" t="str">
        <f ca="1" t="array" ref="H36">IFERROR(INDEX(OFFSET(计算表!$N$5,,,COUNTA(计算表!N:N),1),MATCH(,COUNTIF($H$1:H35,OFFSET(计算表!$N$5,,,COUNTA(计算表!N:N),1)),))&amp;"","")</f>
        <v/>
      </c>
      <c r="I36" s="34" t="str">
        <f ca="1">IF(H36&lt;&gt;"",SUMIFS(计算表!$I:$I,计算表!$C:$C,H36),"")</f>
        <v/>
      </c>
      <c r="J36" s="33" t="str">
        <f ca="1" t="array" ref="J36">IFERROR(INDEX(OFFSET(计算表!$O$5,,,COUNTA(计算表!O:O),1),MATCH(,COUNTIF($J$1:J35,OFFSET(计算表!$O$5,,,COUNTA(计算表!O:O),1)),))&amp;"","")</f>
        <v/>
      </c>
      <c r="K36" s="34" t="str">
        <f ca="1">IF(J36&lt;&gt;"",SUMIFS(计算表!$I:$I,计算表!$C:$C,J36),"")</f>
        <v/>
      </c>
      <c r="L36" s="33" t="str">
        <f ca="1" t="array" ref="L36">IFERROR(INDEX(OFFSET(计算表!$P$5,,,COUNTA(计算表!P:P),1),MATCH(,COUNTIF($L$1:L35,OFFSET(计算表!$P$5,,,COUNTA(计算表!P:P),1)),))&amp;"","")</f>
        <v/>
      </c>
      <c r="M36" s="34" t="str">
        <f ca="1">IF(L36&lt;&gt;"",SUMIFS(计算表!$I:$I,计算表!$C:$C,L36),"")</f>
        <v/>
      </c>
      <c r="N36" s="33" t="str">
        <f ca="1" t="array" ref="N36">IFERROR(INDEX(OFFSET(计算表!$Q$5,,,COUNTA(计算表!Q:Q),1),MATCH(,COUNTIF($N$1:N35,OFFSET(计算表!$Q$5,,,COUNTA(计算表!Q:Q),1)),))&amp;"","")</f>
        <v/>
      </c>
      <c r="O36" s="34" t="str">
        <f ca="1">IF(N36&lt;&gt;"",SUMIFS(计算表!$I:$I,计算表!$C:$C,N36),"")</f>
        <v/>
      </c>
      <c r="P36" s="32" t="str">
        <f ca="1">IF(N36&lt;&gt;"",VLOOKUP(N36,计算表!C:D,2,FALSE),"")</f>
        <v/>
      </c>
    </row>
    <row r="37" ht="18" customHeight="1" spans="1:16">
      <c r="A37" s="32">
        <v>34</v>
      </c>
      <c r="B37" s="33" t="str">
        <f ca="1" t="array" ref="B37">IFERROR(INDEX(OFFSET(计算表!$K$5,,,COUNTA(计算表!K:K),1),MATCH(,COUNTIF($B$1:B36,OFFSET(计算表!$K$5,,,COUNTA(计算表!K:K),1)),))&amp;"","")</f>
        <v/>
      </c>
      <c r="C37" s="34" t="str">
        <f ca="1">IF(B37&lt;&gt;"",SUMIFS(计算表!$I:$I,计算表!$C:$C,B37),"")</f>
        <v/>
      </c>
      <c r="D37" s="33" t="str">
        <f ca="1" t="array" ref="D37">IFERROR(INDEX(OFFSET(计算表!$L$5,,,COUNTA(计算表!L:L),1),MATCH(,COUNTIF($D$1:D36,OFFSET(计算表!$L$5,,,COUNTA(计算表!L:L),1)),))&amp;"","")</f>
        <v/>
      </c>
      <c r="E37" s="34" t="str">
        <f ca="1">IF(D37&lt;&gt;"",SUMIFS(计算表!$I:$I,计算表!$C:$C,D37),"")</f>
        <v/>
      </c>
      <c r="F37" s="33" t="str">
        <f ca="1" t="array" ref="F37">IFERROR(INDEX(OFFSET(计算表!$M$5,,,COUNTA(计算表!M:M),1),MATCH(,COUNTIF($F$1:F36,OFFSET(计算表!$M$5,,,COUNTA(计算表!M:M),1)),))&amp;"","")</f>
        <v/>
      </c>
      <c r="G37" s="34" t="str">
        <f ca="1">IF(F37&lt;&gt;"",SUMIFS(计算表!$I:$I,计算表!$C:$C,F37),"")</f>
        <v/>
      </c>
      <c r="H37" s="33" t="str">
        <f ca="1" t="array" ref="H37">IFERROR(INDEX(OFFSET(计算表!$N$5,,,COUNTA(计算表!N:N),1),MATCH(,COUNTIF($H$1:H36,OFFSET(计算表!$N$5,,,COUNTA(计算表!N:N),1)),))&amp;"","")</f>
        <v/>
      </c>
      <c r="I37" s="34" t="str">
        <f ca="1">IF(H37&lt;&gt;"",SUMIFS(计算表!$I:$I,计算表!$C:$C,H37),"")</f>
        <v/>
      </c>
      <c r="J37" s="33" t="str">
        <f ca="1" t="array" ref="J37">IFERROR(INDEX(OFFSET(计算表!$O$5,,,COUNTA(计算表!O:O),1),MATCH(,COUNTIF($J$1:J36,OFFSET(计算表!$O$5,,,COUNTA(计算表!O:O),1)),))&amp;"","")</f>
        <v/>
      </c>
      <c r="K37" s="34" t="str">
        <f ca="1">IF(J37&lt;&gt;"",SUMIFS(计算表!$I:$I,计算表!$C:$C,J37),"")</f>
        <v/>
      </c>
      <c r="L37" s="33" t="str">
        <f ca="1" t="array" ref="L37">IFERROR(INDEX(OFFSET(计算表!$P$5,,,COUNTA(计算表!P:P),1),MATCH(,COUNTIF($L$1:L36,OFFSET(计算表!$P$5,,,COUNTA(计算表!P:P),1)),))&amp;"","")</f>
        <v/>
      </c>
      <c r="M37" s="34" t="str">
        <f ca="1">IF(L37&lt;&gt;"",SUMIFS(计算表!$I:$I,计算表!$C:$C,L37),"")</f>
        <v/>
      </c>
      <c r="N37" s="33" t="str">
        <f ca="1" t="array" ref="N37">IFERROR(INDEX(OFFSET(计算表!$Q$5,,,COUNTA(计算表!Q:Q),1),MATCH(,COUNTIF($N$1:N36,OFFSET(计算表!$Q$5,,,COUNTA(计算表!Q:Q),1)),))&amp;"","")</f>
        <v/>
      </c>
      <c r="O37" s="34" t="str">
        <f ca="1">IF(N37&lt;&gt;"",SUMIFS(计算表!$I:$I,计算表!$C:$C,N37),"")</f>
        <v/>
      </c>
      <c r="P37" s="32" t="str">
        <f ca="1">IF(N37&lt;&gt;"",VLOOKUP(N37,计算表!C:D,2,FALSE),"")</f>
        <v/>
      </c>
    </row>
    <row r="38" ht="18" customHeight="1" spans="1:16">
      <c r="A38" s="32">
        <v>35</v>
      </c>
      <c r="B38" s="33" t="str">
        <f ca="1" t="array" ref="B38">IFERROR(INDEX(OFFSET(计算表!$K$5,,,COUNTA(计算表!K:K),1),MATCH(,COUNTIF($B$1:B37,OFFSET(计算表!$K$5,,,COUNTA(计算表!K:K),1)),))&amp;"","")</f>
        <v/>
      </c>
      <c r="C38" s="34" t="str">
        <f ca="1">IF(B38&lt;&gt;"",SUMIFS(计算表!$I:$I,计算表!$C:$C,B38),"")</f>
        <v/>
      </c>
      <c r="D38" s="33" t="str">
        <f ca="1" t="array" ref="D38">IFERROR(INDEX(OFFSET(计算表!$L$5,,,COUNTA(计算表!L:L),1),MATCH(,COUNTIF($D$1:D37,OFFSET(计算表!$L$5,,,COUNTA(计算表!L:L),1)),))&amp;"","")</f>
        <v/>
      </c>
      <c r="E38" s="34" t="str">
        <f ca="1">IF(D38&lt;&gt;"",SUMIFS(计算表!$I:$I,计算表!$C:$C,D38),"")</f>
        <v/>
      </c>
      <c r="F38" s="33" t="str">
        <f ca="1" t="array" ref="F38">IFERROR(INDEX(OFFSET(计算表!$M$5,,,COUNTA(计算表!M:M),1),MATCH(,COUNTIF($F$1:F37,OFFSET(计算表!$M$5,,,COUNTA(计算表!M:M),1)),))&amp;"","")</f>
        <v/>
      </c>
      <c r="G38" s="34" t="str">
        <f ca="1">IF(F38&lt;&gt;"",SUMIFS(计算表!$I:$I,计算表!$C:$C,F38),"")</f>
        <v/>
      </c>
      <c r="H38" s="33" t="str">
        <f ca="1" t="array" ref="H38">IFERROR(INDEX(OFFSET(计算表!$N$5,,,COUNTA(计算表!N:N),1),MATCH(,COUNTIF($H$1:H37,OFFSET(计算表!$N$5,,,COUNTA(计算表!N:N),1)),))&amp;"","")</f>
        <v/>
      </c>
      <c r="I38" s="34" t="str">
        <f ca="1">IF(H38&lt;&gt;"",SUMIFS(计算表!$I:$I,计算表!$C:$C,H38),"")</f>
        <v/>
      </c>
      <c r="J38" s="33" t="str">
        <f ca="1" t="array" ref="J38">IFERROR(INDEX(OFFSET(计算表!$O$5,,,COUNTA(计算表!O:O),1),MATCH(,COUNTIF($J$1:J37,OFFSET(计算表!$O$5,,,COUNTA(计算表!O:O),1)),))&amp;"","")</f>
        <v/>
      </c>
      <c r="K38" s="34" t="str">
        <f ca="1">IF(J38&lt;&gt;"",SUMIFS(计算表!$I:$I,计算表!$C:$C,J38),"")</f>
        <v/>
      </c>
      <c r="L38" s="33" t="str">
        <f ca="1" t="array" ref="L38">IFERROR(INDEX(OFFSET(计算表!$P$5,,,COUNTA(计算表!P:P),1),MATCH(,COUNTIF($L$1:L37,OFFSET(计算表!$P$5,,,COUNTA(计算表!P:P),1)),))&amp;"","")</f>
        <v/>
      </c>
      <c r="M38" s="34" t="str">
        <f ca="1">IF(L38&lt;&gt;"",SUMIFS(计算表!$I:$I,计算表!$C:$C,L38),"")</f>
        <v/>
      </c>
      <c r="N38" s="33" t="str">
        <f ca="1" t="array" ref="N38">IFERROR(INDEX(OFFSET(计算表!$Q$5,,,COUNTA(计算表!Q:Q),1),MATCH(,COUNTIF($N$1:N37,OFFSET(计算表!$Q$5,,,COUNTA(计算表!Q:Q),1)),))&amp;"","")</f>
        <v/>
      </c>
      <c r="O38" s="34" t="str">
        <f ca="1">IF(N38&lt;&gt;"",SUMIFS(计算表!$I:$I,计算表!$C:$C,N38),"")</f>
        <v/>
      </c>
      <c r="P38" s="32" t="str">
        <f ca="1">IF(N38&lt;&gt;"",VLOOKUP(N38,计算表!C:D,2,FALSE),"")</f>
        <v/>
      </c>
    </row>
    <row r="39" ht="18" customHeight="1" spans="1:16">
      <c r="A39" s="32">
        <v>36</v>
      </c>
      <c r="B39" s="33" t="str">
        <f ca="1" t="array" ref="B39">IFERROR(INDEX(OFFSET(计算表!$K$5,,,COUNTA(计算表!K:K),1),MATCH(,COUNTIF($B$1:B38,OFFSET(计算表!$K$5,,,COUNTA(计算表!K:K),1)),))&amp;"","")</f>
        <v/>
      </c>
      <c r="C39" s="34" t="str">
        <f ca="1">IF(B39&lt;&gt;"",SUMIFS(计算表!$I:$I,计算表!$C:$C,B39),"")</f>
        <v/>
      </c>
      <c r="D39" s="33" t="str">
        <f ca="1" t="array" ref="D39">IFERROR(INDEX(OFFSET(计算表!$L$5,,,COUNTA(计算表!L:L),1),MATCH(,COUNTIF($D$1:D38,OFFSET(计算表!$L$5,,,COUNTA(计算表!L:L),1)),))&amp;"","")</f>
        <v/>
      </c>
      <c r="E39" s="34" t="str">
        <f ca="1">IF(D39&lt;&gt;"",SUMIFS(计算表!$I:$I,计算表!$C:$C,D39),"")</f>
        <v/>
      </c>
      <c r="F39" s="33" t="str">
        <f ca="1" t="array" ref="F39">IFERROR(INDEX(OFFSET(计算表!$M$5,,,COUNTA(计算表!M:M),1),MATCH(,COUNTIF($F$1:F38,OFFSET(计算表!$M$5,,,COUNTA(计算表!M:M),1)),))&amp;"","")</f>
        <v/>
      </c>
      <c r="G39" s="34" t="str">
        <f ca="1">IF(F39&lt;&gt;"",SUMIFS(计算表!$I:$I,计算表!$C:$C,F39),"")</f>
        <v/>
      </c>
      <c r="H39" s="33" t="str">
        <f ca="1" t="array" ref="H39">IFERROR(INDEX(OFFSET(计算表!$N$5,,,COUNTA(计算表!N:N),1),MATCH(,COUNTIF($H$1:H38,OFFSET(计算表!$N$5,,,COUNTA(计算表!N:N),1)),))&amp;"","")</f>
        <v/>
      </c>
      <c r="I39" s="34" t="str">
        <f ca="1">IF(H39&lt;&gt;"",SUMIFS(计算表!$I:$I,计算表!$C:$C,H39),"")</f>
        <v/>
      </c>
      <c r="J39" s="33" t="str">
        <f ca="1" t="array" ref="J39">IFERROR(INDEX(OFFSET(计算表!$O$5,,,COUNTA(计算表!O:O),1),MATCH(,COUNTIF($J$1:J38,OFFSET(计算表!$O$5,,,COUNTA(计算表!O:O),1)),))&amp;"","")</f>
        <v/>
      </c>
      <c r="K39" s="34" t="str">
        <f ca="1">IF(J39&lt;&gt;"",SUMIFS(计算表!$I:$I,计算表!$C:$C,J39),"")</f>
        <v/>
      </c>
      <c r="L39" s="33" t="str">
        <f ca="1" t="array" ref="L39">IFERROR(INDEX(OFFSET(计算表!$P$5,,,COUNTA(计算表!P:P),1),MATCH(,COUNTIF($L$1:L38,OFFSET(计算表!$P$5,,,COUNTA(计算表!P:P),1)),))&amp;"","")</f>
        <v/>
      </c>
      <c r="M39" s="34" t="str">
        <f ca="1">IF(L39&lt;&gt;"",SUMIFS(计算表!$I:$I,计算表!$C:$C,L39),"")</f>
        <v/>
      </c>
      <c r="N39" s="33" t="str">
        <f ca="1" t="array" ref="N39">IFERROR(INDEX(OFFSET(计算表!$Q$5,,,COUNTA(计算表!Q:Q),1),MATCH(,COUNTIF($N$1:N38,OFFSET(计算表!$Q$5,,,COUNTA(计算表!Q:Q),1)),))&amp;"","")</f>
        <v/>
      </c>
      <c r="O39" s="34" t="str">
        <f ca="1">IF(N39&lt;&gt;"",SUMIFS(计算表!$I:$I,计算表!$C:$C,N39),"")</f>
        <v/>
      </c>
      <c r="P39" s="32" t="str">
        <f ca="1">IF(N39&lt;&gt;"",VLOOKUP(N39,计算表!C:D,2,FALSE),"")</f>
        <v/>
      </c>
    </row>
    <row r="40" ht="18" customHeight="1" spans="1:16">
      <c r="A40" s="32">
        <v>37</v>
      </c>
      <c r="B40" s="33" t="str">
        <f ca="1" t="array" ref="B40">IFERROR(INDEX(OFFSET(计算表!$K$5,,,COUNTA(计算表!K:K),1),MATCH(,COUNTIF($B$1:B39,OFFSET(计算表!$K$5,,,COUNTA(计算表!K:K),1)),))&amp;"","")</f>
        <v/>
      </c>
      <c r="C40" s="34" t="str">
        <f ca="1">IF(B40&lt;&gt;"",SUMIFS(计算表!$I:$I,计算表!$C:$C,B40),"")</f>
        <v/>
      </c>
      <c r="D40" s="33" t="str">
        <f ca="1" t="array" ref="D40">IFERROR(INDEX(OFFSET(计算表!$L$5,,,COUNTA(计算表!L:L),1),MATCH(,COUNTIF($D$1:D39,OFFSET(计算表!$L$5,,,COUNTA(计算表!L:L),1)),))&amp;"","")</f>
        <v/>
      </c>
      <c r="E40" s="34" t="str">
        <f ca="1">IF(D40&lt;&gt;"",SUMIFS(计算表!$I:$I,计算表!$C:$C,D40),"")</f>
        <v/>
      </c>
      <c r="F40" s="33" t="str">
        <f ca="1" t="array" ref="F40">IFERROR(INDEX(OFFSET(计算表!$M$5,,,COUNTA(计算表!M:M),1),MATCH(,COUNTIF($F$1:F39,OFFSET(计算表!$M$5,,,COUNTA(计算表!M:M),1)),))&amp;"","")</f>
        <v/>
      </c>
      <c r="G40" s="34" t="str">
        <f ca="1">IF(F40&lt;&gt;"",SUMIFS(计算表!$I:$I,计算表!$C:$C,F40),"")</f>
        <v/>
      </c>
      <c r="H40" s="33" t="str">
        <f ca="1" t="array" ref="H40">IFERROR(INDEX(OFFSET(计算表!$N$5,,,COUNTA(计算表!N:N),1),MATCH(,COUNTIF($H$1:H39,OFFSET(计算表!$N$5,,,COUNTA(计算表!N:N),1)),))&amp;"","")</f>
        <v/>
      </c>
      <c r="I40" s="34" t="str">
        <f ca="1">IF(H40&lt;&gt;"",SUMIFS(计算表!$I:$I,计算表!$C:$C,H40),"")</f>
        <v/>
      </c>
      <c r="J40" s="33" t="str">
        <f ca="1" t="array" ref="J40">IFERROR(INDEX(OFFSET(计算表!$O$5,,,COUNTA(计算表!O:O),1),MATCH(,COUNTIF($J$1:J39,OFFSET(计算表!$O$5,,,COUNTA(计算表!O:O),1)),))&amp;"","")</f>
        <v/>
      </c>
      <c r="K40" s="34" t="str">
        <f ca="1">IF(J40&lt;&gt;"",SUMIFS(计算表!$I:$I,计算表!$C:$C,J40),"")</f>
        <v/>
      </c>
      <c r="L40" s="33" t="str">
        <f ca="1" t="array" ref="L40">IFERROR(INDEX(OFFSET(计算表!$P$5,,,COUNTA(计算表!P:P),1),MATCH(,COUNTIF($L$1:L39,OFFSET(计算表!$P$5,,,COUNTA(计算表!P:P),1)),))&amp;"","")</f>
        <v/>
      </c>
      <c r="M40" s="34" t="str">
        <f ca="1">IF(L40&lt;&gt;"",SUMIFS(计算表!$I:$I,计算表!$C:$C,L40),"")</f>
        <v/>
      </c>
      <c r="N40" s="33" t="str">
        <f ca="1" t="array" ref="N40">IFERROR(INDEX(OFFSET(计算表!$Q$5,,,COUNTA(计算表!Q:Q),1),MATCH(,COUNTIF($N$1:N39,OFFSET(计算表!$Q$5,,,COUNTA(计算表!Q:Q),1)),))&amp;"","")</f>
        <v/>
      </c>
      <c r="O40" s="34" t="str">
        <f ca="1">IF(N40&lt;&gt;"",SUMIFS(计算表!$I:$I,计算表!$C:$C,N40),"")</f>
        <v/>
      </c>
      <c r="P40" s="32" t="str">
        <f ca="1">IF(N40&lt;&gt;"",VLOOKUP(N40,计算表!C:D,2,FALSE),"")</f>
        <v/>
      </c>
    </row>
    <row r="41" ht="18" customHeight="1" spans="1:16">
      <c r="A41" s="32">
        <v>38</v>
      </c>
      <c r="B41" s="33" t="str">
        <f ca="1" t="array" ref="B41">IFERROR(INDEX(OFFSET(计算表!$K$5,,,COUNTA(计算表!K:K),1),MATCH(,COUNTIF($B$1:B40,OFFSET(计算表!$K$5,,,COUNTA(计算表!K:K),1)),))&amp;"","")</f>
        <v/>
      </c>
      <c r="C41" s="34" t="str">
        <f ca="1">IF(B41&lt;&gt;"",SUMIFS(计算表!$I:$I,计算表!$C:$C,B41),"")</f>
        <v/>
      </c>
      <c r="D41" s="33" t="str">
        <f ca="1" t="array" ref="D41">IFERROR(INDEX(OFFSET(计算表!$L$5,,,COUNTA(计算表!L:L),1),MATCH(,COUNTIF($D$1:D40,OFFSET(计算表!$L$5,,,COUNTA(计算表!L:L),1)),))&amp;"","")</f>
        <v/>
      </c>
      <c r="E41" s="34" t="str">
        <f ca="1">IF(D41&lt;&gt;"",SUMIFS(计算表!$I:$I,计算表!$C:$C,D41),"")</f>
        <v/>
      </c>
      <c r="F41" s="33" t="str">
        <f ca="1" t="array" ref="F41">IFERROR(INDEX(OFFSET(计算表!$M$5,,,COUNTA(计算表!M:M),1),MATCH(,COUNTIF($F$1:F40,OFFSET(计算表!$M$5,,,COUNTA(计算表!M:M),1)),))&amp;"","")</f>
        <v/>
      </c>
      <c r="G41" s="34" t="str">
        <f ca="1">IF(F41&lt;&gt;"",SUMIFS(计算表!$I:$I,计算表!$C:$C,F41),"")</f>
        <v/>
      </c>
      <c r="H41" s="33" t="str">
        <f ca="1" t="array" ref="H41">IFERROR(INDEX(OFFSET(计算表!$N$5,,,COUNTA(计算表!N:N),1),MATCH(,COUNTIF($H$1:H40,OFFSET(计算表!$N$5,,,COUNTA(计算表!N:N),1)),))&amp;"","")</f>
        <v/>
      </c>
      <c r="I41" s="34" t="str">
        <f ca="1">IF(H41&lt;&gt;"",SUMIFS(计算表!$I:$I,计算表!$C:$C,H41),"")</f>
        <v/>
      </c>
      <c r="J41" s="33" t="str">
        <f ca="1" t="array" ref="J41">IFERROR(INDEX(OFFSET(计算表!$O$5,,,COUNTA(计算表!O:O),1),MATCH(,COUNTIF($J$1:J40,OFFSET(计算表!$O$5,,,COUNTA(计算表!O:O),1)),))&amp;"","")</f>
        <v/>
      </c>
      <c r="K41" s="34" t="str">
        <f ca="1">IF(J41&lt;&gt;"",SUMIFS(计算表!$I:$I,计算表!$C:$C,J41),"")</f>
        <v/>
      </c>
      <c r="L41" s="33" t="str">
        <f ca="1" t="array" ref="L41">IFERROR(INDEX(OFFSET(计算表!$P$5,,,COUNTA(计算表!P:P),1),MATCH(,COUNTIF($L$1:L40,OFFSET(计算表!$P$5,,,COUNTA(计算表!P:P),1)),))&amp;"","")</f>
        <v/>
      </c>
      <c r="M41" s="34" t="str">
        <f ca="1">IF(L41&lt;&gt;"",SUMIFS(计算表!$I:$I,计算表!$C:$C,L41),"")</f>
        <v/>
      </c>
      <c r="N41" s="33" t="str">
        <f ca="1" t="array" ref="N41">IFERROR(INDEX(OFFSET(计算表!$Q$5,,,COUNTA(计算表!Q:Q),1),MATCH(,COUNTIF($N$1:N40,OFFSET(计算表!$Q$5,,,COUNTA(计算表!Q:Q),1)),))&amp;"","")</f>
        <v/>
      </c>
      <c r="O41" s="34" t="str">
        <f ca="1">IF(N41&lt;&gt;"",SUMIFS(计算表!$I:$I,计算表!$C:$C,N41),"")</f>
        <v/>
      </c>
      <c r="P41" s="32" t="str">
        <f ca="1">IF(N41&lt;&gt;"",VLOOKUP(N41,计算表!C:D,2,FALSE),"")</f>
        <v/>
      </c>
    </row>
    <row r="42" ht="18" customHeight="1" spans="1:16">
      <c r="A42" s="32">
        <v>39</v>
      </c>
      <c r="B42" s="33" t="str">
        <f ca="1" t="array" ref="B42">IFERROR(INDEX(OFFSET(计算表!$K$5,,,COUNTA(计算表!K:K),1),MATCH(,COUNTIF($B$1:B41,OFFSET(计算表!$K$5,,,COUNTA(计算表!K:K),1)),))&amp;"","")</f>
        <v/>
      </c>
      <c r="C42" s="34" t="str">
        <f ca="1">IF(B42&lt;&gt;"",SUMIFS(计算表!$I:$I,计算表!$C:$C,B42),"")</f>
        <v/>
      </c>
      <c r="D42" s="33" t="str">
        <f ca="1" t="array" ref="D42">IFERROR(INDEX(OFFSET(计算表!$L$5,,,COUNTA(计算表!L:L),1),MATCH(,COUNTIF($D$1:D41,OFFSET(计算表!$L$5,,,COUNTA(计算表!L:L),1)),))&amp;"","")</f>
        <v/>
      </c>
      <c r="E42" s="34" t="str">
        <f ca="1">IF(D42&lt;&gt;"",SUMIFS(计算表!$I:$I,计算表!$C:$C,D42),"")</f>
        <v/>
      </c>
      <c r="F42" s="33" t="str">
        <f ca="1" t="array" ref="F42">IFERROR(INDEX(OFFSET(计算表!$M$5,,,COUNTA(计算表!M:M),1),MATCH(,COUNTIF($F$1:F41,OFFSET(计算表!$M$5,,,COUNTA(计算表!M:M),1)),))&amp;"","")</f>
        <v/>
      </c>
      <c r="G42" s="34" t="str">
        <f ca="1">IF(F42&lt;&gt;"",SUMIFS(计算表!$I:$I,计算表!$C:$C,F42),"")</f>
        <v/>
      </c>
      <c r="H42" s="33" t="str">
        <f ca="1" t="array" ref="H42">IFERROR(INDEX(OFFSET(计算表!$N$5,,,COUNTA(计算表!N:N),1),MATCH(,COUNTIF($H$1:H41,OFFSET(计算表!$N$5,,,COUNTA(计算表!N:N),1)),))&amp;"","")</f>
        <v/>
      </c>
      <c r="I42" s="34" t="str">
        <f ca="1">IF(H42&lt;&gt;"",SUMIFS(计算表!$I:$I,计算表!$C:$C,H42),"")</f>
        <v/>
      </c>
      <c r="J42" s="33" t="str">
        <f ca="1" t="array" ref="J42">IFERROR(INDEX(OFFSET(计算表!$O$5,,,COUNTA(计算表!O:O),1),MATCH(,COUNTIF($J$1:J41,OFFSET(计算表!$O$5,,,COUNTA(计算表!O:O),1)),))&amp;"","")</f>
        <v/>
      </c>
      <c r="K42" s="34" t="str">
        <f ca="1">IF(J42&lt;&gt;"",SUMIFS(计算表!$I:$I,计算表!$C:$C,J42),"")</f>
        <v/>
      </c>
      <c r="L42" s="33" t="str">
        <f ca="1" t="array" ref="L42">IFERROR(INDEX(OFFSET(计算表!$P$5,,,COUNTA(计算表!P:P),1),MATCH(,COUNTIF($L$1:L41,OFFSET(计算表!$P$5,,,COUNTA(计算表!P:P),1)),))&amp;"","")</f>
        <v/>
      </c>
      <c r="M42" s="34" t="str">
        <f ca="1">IF(L42&lt;&gt;"",SUMIFS(计算表!$I:$I,计算表!$C:$C,L42),"")</f>
        <v/>
      </c>
      <c r="N42" s="33" t="str">
        <f ca="1" t="array" ref="N42">IFERROR(INDEX(OFFSET(计算表!$Q$5,,,COUNTA(计算表!Q:Q),1),MATCH(,COUNTIF($N$1:N41,OFFSET(计算表!$Q$5,,,COUNTA(计算表!Q:Q),1)),))&amp;"","")</f>
        <v/>
      </c>
      <c r="O42" s="34" t="str">
        <f ca="1">IF(N42&lt;&gt;"",SUMIFS(计算表!$I:$I,计算表!$C:$C,N42),"")</f>
        <v/>
      </c>
      <c r="P42" s="32" t="str">
        <f ca="1">IF(N42&lt;&gt;"",VLOOKUP(N42,计算表!C:D,2,FALSE),"")</f>
        <v/>
      </c>
    </row>
    <row r="43" ht="18" customHeight="1" spans="1:16">
      <c r="A43" s="32">
        <v>40</v>
      </c>
      <c r="B43" s="33" t="str">
        <f ca="1" t="array" ref="B43">IFERROR(INDEX(OFFSET(计算表!$K$5,,,COUNTA(计算表!K:K),1),MATCH(,COUNTIF($B$1:B42,OFFSET(计算表!$K$5,,,COUNTA(计算表!K:K),1)),))&amp;"","")</f>
        <v/>
      </c>
      <c r="C43" s="34" t="str">
        <f ca="1">IF(B43&lt;&gt;"",SUMIFS(计算表!$I:$I,计算表!$C:$C,B43),"")</f>
        <v/>
      </c>
      <c r="D43" s="33" t="str">
        <f ca="1" t="array" ref="D43">IFERROR(INDEX(OFFSET(计算表!$L$5,,,COUNTA(计算表!L:L),1),MATCH(,COUNTIF($D$1:D42,OFFSET(计算表!$L$5,,,COUNTA(计算表!L:L),1)),))&amp;"","")</f>
        <v/>
      </c>
      <c r="E43" s="34" t="str">
        <f ca="1">IF(D43&lt;&gt;"",SUMIFS(计算表!$I:$I,计算表!$C:$C,D43),"")</f>
        <v/>
      </c>
      <c r="F43" s="33" t="str">
        <f ca="1" t="array" ref="F43">IFERROR(INDEX(OFFSET(计算表!$M$5,,,COUNTA(计算表!M:M),1),MATCH(,COUNTIF($F$1:F42,OFFSET(计算表!$M$5,,,COUNTA(计算表!M:M),1)),))&amp;"","")</f>
        <v/>
      </c>
      <c r="G43" s="34" t="str">
        <f ca="1">IF(F43&lt;&gt;"",SUMIFS(计算表!$I:$I,计算表!$C:$C,F43),"")</f>
        <v/>
      </c>
      <c r="H43" s="33" t="str">
        <f ca="1" t="array" ref="H43">IFERROR(INDEX(OFFSET(计算表!$N$5,,,COUNTA(计算表!N:N),1),MATCH(,COUNTIF($H$1:H42,OFFSET(计算表!$N$5,,,COUNTA(计算表!N:N),1)),))&amp;"","")</f>
        <v/>
      </c>
      <c r="I43" s="34" t="str">
        <f ca="1">IF(H43&lt;&gt;"",SUMIFS(计算表!$I:$I,计算表!$C:$C,H43),"")</f>
        <v/>
      </c>
      <c r="J43" s="33" t="str">
        <f ca="1" t="array" ref="J43">IFERROR(INDEX(OFFSET(计算表!$O$5,,,COUNTA(计算表!O:O),1),MATCH(,COUNTIF($J$1:J42,OFFSET(计算表!$O$5,,,COUNTA(计算表!O:O),1)),))&amp;"","")</f>
        <v/>
      </c>
      <c r="K43" s="34" t="str">
        <f ca="1">IF(J43&lt;&gt;"",SUMIFS(计算表!$I:$I,计算表!$C:$C,J43),"")</f>
        <v/>
      </c>
      <c r="L43" s="33" t="str">
        <f ca="1" t="array" ref="L43">IFERROR(INDEX(OFFSET(计算表!$P$5,,,COUNTA(计算表!P:P),1),MATCH(,COUNTIF($L$1:L42,OFFSET(计算表!$P$5,,,COUNTA(计算表!P:P),1)),))&amp;"","")</f>
        <v/>
      </c>
      <c r="M43" s="34" t="str">
        <f ca="1">IF(L43&lt;&gt;"",SUMIFS(计算表!$I:$I,计算表!$C:$C,L43),"")</f>
        <v/>
      </c>
      <c r="N43" s="33" t="str">
        <f ca="1" t="array" ref="N43">IFERROR(INDEX(OFFSET(计算表!$Q$5,,,COUNTA(计算表!Q:Q),1),MATCH(,COUNTIF($N$1:N42,OFFSET(计算表!$Q$5,,,COUNTA(计算表!Q:Q),1)),))&amp;"","")</f>
        <v/>
      </c>
      <c r="O43" s="34" t="str">
        <f ca="1">IF(N43&lt;&gt;"",SUMIFS(计算表!$I:$I,计算表!$C:$C,N43),"")</f>
        <v/>
      </c>
      <c r="P43" s="32" t="str">
        <f ca="1">IF(N43&lt;&gt;"",VLOOKUP(N43,计算表!C:D,2,FALSE),"")</f>
        <v/>
      </c>
    </row>
    <row r="44" ht="18" customHeight="1" spans="1:16">
      <c r="A44" s="32">
        <v>41</v>
      </c>
      <c r="B44" s="33" t="str">
        <f ca="1" t="array" ref="B44">IFERROR(INDEX(OFFSET(计算表!$K$5,,,COUNTA(计算表!K:K),1),MATCH(,COUNTIF($B$1:B43,OFFSET(计算表!$K$5,,,COUNTA(计算表!K:K),1)),))&amp;"","")</f>
        <v/>
      </c>
      <c r="C44" s="34" t="str">
        <f ca="1">IF(B44&lt;&gt;"",SUMIFS(计算表!$I:$I,计算表!$C:$C,B44),"")</f>
        <v/>
      </c>
      <c r="D44" s="33" t="str">
        <f ca="1" t="array" ref="D44">IFERROR(INDEX(OFFSET(计算表!$L$5,,,COUNTA(计算表!L:L),1),MATCH(,COUNTIF($D$1:D43,OFFSET(计算表!$L$5,,,COUNTA(计算表!L:L),1)),))&amp;"","")</f>
        <v/>
      </c>
      <c r="E44" s="34" t="str">
        <f ca="1">IF(D44&lt;&gt;"",SUMIFS(计算表!$I:$I,计算表!$C:$C,D44),"")</f>
        <v/>
      </c>
      <c r="F44" s="33" t="str">
        <f ca="1" t="array" ref="F44">IFERROR(INDEX(OFFSET(计算表!$M$5,,,COUNTA(计算表!M:M),1),MATCH(,COUNTIF($F$1:F43,OFFSET(计算表!$M$5,,,COUNTA(计算表!M:M),1)),))&amp;"","")</f>
        <v/>
      </c>
      <c r="G44" s="34" t="str">
        <f ca="1">IF(F44&lt;&gt;"",SUMIFS(计算表!$I:$I,计算表!$C:$C,F44),"")</f>
        <v/>
      </c>
      <c r="H44" s="33" t="str">
        <f ca="1" t="array" ref="H44">IFERROR(INDEX(OFFSET(计算表!$N$5,,,COUNTA(计算表!N:N),1),MATCH(,COUNTIF($H$1:H43,OFFSET(计算表!$N$5,,,COUNTA(计算表!N:N),1)),))&amp;"","")</f>
        <v/>
      </c>
      <c r="I44" s="34" t="str">
        <f ca="1">IF(H44&lt;&gt;"",SUMIFS(计算表!$I:$I,计算表!$C:$C,H44),"")</f>
        <v/>
      </c>
      <c r="J44" s="33" t="str">
        <f ca="1" t="array" ref="J44">IFERROR(INDEX(OFFSET(计算表!$O$5,,,COUNTA(计算表!O:O),1),MATCH(,COUNTIF($J$1:J43,OFFSET(计算表!$O$5,,,COUNTA(计算表!O:O),1)),))&amp;"","")</f>
        <v/>
      </c>
      <c r="K44" s="34" t="str">
        <f ca="1">IF(J44&lt;&gt;"",SUMIFS(计算表!$I:$I,计算表!$C:$C,J44),"")</f>
        <v/>
      </c>
      <c r="L44" s="33" t="str">
        <f ca="1" t="array" ref="L44">IFERROR(INDEX(OFFSET(计算表!$P$5,,,COUNTA(计算表!P:P),1),MATCH(,COUNTIF($L$1:L43,OFFSET(计算表!$P$5,,,COUNTA(计算表!P:P),1)),))&amp;"","")</f>
        <v/>
      </c>
      <c r="M44" s="34" t="str">
        <f ca="1">IF(L44&lt;&gt;"",SUMIFS(计算表!$I:$I,计算表!$C:$C,L44),"")</f>
        <v/>
      </c>
      <c r="N44" s="33" t="str">
        <f ca="1" t="array" ref="N44">IFERROR(INDEX(OFFSET(计算表!$Q$5,,,COUNTA(计算表!Q:Q),1),MATCH(,COUNTIF($N$1:N43,OFFSET(计算表!$Q$5,,,COUNTA(计算表!Q:Q),1)),))&amp;"","")</f>
        <v/>
      </c>
      <c r="O44" s="34" t="str">
        <f ca="1">IF(N44&lt;&gt;"",SUMIFS(计算表!$I:$I,计算表!$C:$C,N44),"")</f>
        <v/>
      </c>
      <c r="P44" s="32" t="str">
        <f ca="1">IF(N44&lt;&gt;"",VLOOKUP(N44,计算表!C:D,2,FALSE),"")</f>
        <v/>
      </c>
    </row>
    <row r="45" ht="18" customHeight="1" spans="1:16">
      <c r="A45" s="32">
        <v>42</v>
      </c>
      <c r="B45" s="33" t="str">
        <f ca="1" t="array" ref="B45">IFERROR(INDEX(OFFSET(计算表!$K$5,,,COUNTA(计算表!K:K),1),MATCH(,COUNTIF($B$1:B44,OFFSET(计算表!$K$5,,,COUNTA(计算表!K:K),1)),))&amp;"","")</f>
        <v/>
      </c>
      <c r="C45" s="34" t="str">
        <f ca="1">IF(B45&lt;&gt;"",SUMIFS(计算表!$I:$I,计算表!$C:$C,B45),"")</f>
        <v/>
      </c>
      <c r="D45" s="33" t="str">
        <f ca="1" t="array" ref="D45">IFERROR(INDEX(OFFSET(计算表!$L$5,,,COUNTA(计算表!L:L),1),MATCH(,COUNTIF($D$1:D44,OFFSET(计算表!$L$5,,,COUNTA(计算表!L:L),1)),))&amp;"","")</f>
        <v/>
      </c>
      <c r="E45" s="34" t="str">
        <f ca="1">IF(D45&lt;&gt;"",SUMIFS(计算表!$I:$I,计算表!$C:$C,D45),"")</f>
        <v/>
      </c>
      <c r="F45" s="33" t="str">
        <f ca="1" t="array" ref="F45">IFERROR(INDEX(OFFSET(计算表!$M$5,,,COUNTA(计算表!M:M),1),MATCH(,COUNTIF($F$1:F44,OFFSET(计算表!$M$5,,,COUNTA(计算表!M:M),1)),))&amp;"","")</f>
        <v/>
      </c>
      <c r="G45" s="34" t="str">
        <f ca="1">IF(F45&lt;&gt;"",SUMIFS(计算表!$I:$I,计算表!$C:$C,F45),"")</f>
        <v/>
      </c>
      <c r="H45" s="33" t="str">
        <f ca="1" t="array" ref="H45">IFERROR(INDEX(OFFSET(计算表!$N$5,,,COUNTA(计算表!N:N),1),MATCH(,COUNTIF($H$1:H44,OFFSET(计算表!$N$5,,,COUNTA(计算表!N:N),1)),))&amp;"","")</f>
        <v/>
      </c>
      <c r="I45" s="34" t="str">
        <f ca="1">IF(H45&lt;&gt;"",SUMIFS(计算表!$I:$I,计算表!$C:$C,H45),"")</f>
        <v/>
      </c>
      <c r="J45" s="33" t="str">
        <f ca="1" t="array" ref="J45">IFERROR(INDEX(OFFSET(计算表!$O$5,,,COUNTA(计算表!O:O),1),MATCH(,COUNTIF($J$1:J44,OFFSET(计算表!$O$5,,,COUNTA(计算表!O:O),1)),))&amp;"","")</f>
        <v/>
      </c>
      <c r="K45" s="34" t="str">
        <f ca="1">IF(J45&lt;&gt;"",SUMIFS(计算表!$I:$I,计算表!$C:$C,J45),"")</f>
        <v/>
      </c>
      <c r="L45" s="33" t="str">
        <f ca="1" t="array" ref="L45">IFERROR(INDEX(OFFSET(计算表!$P$5,,,COUNTA(计算表!P:P),1),MATCH(,COUNTIF($L$1:L44,OFFSET(计算表!$P$5,,,COUNTA(计算表!P:P),1)),))&amp;"","")</f>
        <v/>
      </c>
      <c r="M45" s="34" t="str">
        <f ca="1">IF(L45&lt;&gt;"",SUMIFS(计算表!$I:$I,计算表!$C:$C,L45),"")</f>
        <v/>
      </c>
      <c r="N45" s="33" t="str">
        <f ca="1" t="array" ref="N45">IFERROR(INDEX(OFFSET(计算表!$Q$5,,,COUNTA(计算表!Q:Q),1),MATCH(,COUNTIF($N$1:N44,OFFSET(计算表!$Q$5,,,COUNTA(计算表!Q:Q),1)),))&amp;"","")</f>
        <v/>
      </c>
      <c r="O45" s="34" t="str">
        <f ca="1">IF(N45&lt;&gt;"",SUMIFS(计算表!$I:$I,计算表!$C:$C,N45),"")</f>
        <v/>
      </c>
      <c r="P45" s="32" t="str">
        <f ca="1">IF(N45&lt;&gt;"",VLOOKUP(N45,计算表!C:D,2,FALSE),"")</f>
        <v/>
      </c>
    </row>
    <row r="46" ht="18" customHeight="1" spans="1:16">
      <c r="A46" s="32">
        <v>43</v>
      </c>
      <c r="B46" s="33" t="str">
        <f ca="1" t="array" ref="B46">IFERROR(INDEX(OFFSET(计算表!$K$5,,,COUNTA(计算表!K:K),1),MATCH(,COUNTIF($B$1:B45,OFFSET(计算表!$K$5,,,COUNTA(计算表!K:K),1)),))&amp;"","")</f>
        <v/>
      </c>
      <c r="C46" s="34" t="str">
        <f ca="1">IF(B46&lt;&gt;"",SUMIFS(计算表!$I:$I,计算表!$C:$C,B46),"")</f>
        <v/>
      </c>
      <c r="D46" s="33" t="str">
        <f ca="1" t="array" ref="D46">IFERROR(INDEX(OFFSET(计算表!$L$5,,,COUNTA(计算表!L:L),1),MATCH(,COUNTIF($D$1:D45,OFFSET(计算表!$L$5,,,COUNTA(计算表!L:L),1)),))&amp;"","")</f>
        <v/>
      </c>
      <c r="E46" s="34" t="str">
        <f ca="1">IF(D46&lt;&gt;"",SUMIFS(计算表!$I:$I,计算表!$C:$C,D46),"")</f>
        <v/>
      </c>
      <c r="F46" s="33" t="str">
        <f ca="1" t="array" ref="F46">IFERROR(INDEX(OFFSET(计算表!$M$5,,,COUNTA(计算表!M:M),1),MATCH(,COUNTIF($F$1:F45,OFFSET(计算表!$M$5,,,COUNTA(计算表!M:M),1)),))&amp;"","")</f>
        <v/>
      </c>
      <c r="G46" s="34" t="str">
        <f ca="1">IF(F46&lt;&gt;"",SUMIFS(计算表!$I:$I,计算表!$C:$C,F46),"")</f>
        <v/>
      </c>
      <c r="H46" s="33" t="str">
        <f ca="1" t="array" ref="H46">IFERROR(INDEX(OFFSET(计算表!$N$5,,,COUNTA(计算表!N:N),1),MATCH(,COUNTIF($H$1:H45,OFFSET(计算表!$N$5,,,COUNTA(计算表!N:N),1)),))&amp;"","")</f>
        <v/>
      </c>
      <c r="I46" s="34" t="str">
        <f ca="1">IF(H46&lt;&gt;"",SUMIFS(计算表!$I:$I,计算表!$C:$C,H46),"")</f>
        <v/>
      </c>
      <c r="J46" s="33" t="str">
        <f ca="1" t="array" ref="J46">IFERROR(INDEX(OFFSET(计算表!$O$5,,,COUNTA(计算表!O:O),1),MATCH(,COUNTIF($J$1:J45,OFFSET(计算表!$O$5,,,COUNTA(计算表!O:O),1)),))&amp;"","")</f>
        <v/>
      </c>
      <c r="K46" s="34" t="str">
        <f ca="1">IF(J46&lt;&gt;"",SUMIFS(计算表!$I:$I,计算表!$C:$C,J46),"")</f>
        <v/>
      </c>
      <c r="L46" s="33" t="str">
        <f ca="1" t="array" ref="L46">IFERROR(INDEX(OFFSET(计算表!$P$5,,,COUNTA(计算表!P:P),1),MATCH(,COUNTIF($L$1:L45,OFFSET(计算表!$P$5,,,COUNTA(计算表!P:P),1)),))&amp;"","")</f>
        <v/>
      </c>
      <c r="M46" s="34" t="str">
        <f ca="1">IF(L46&lt;&gt;"",SUMIFS(计算表!$I:$I,计算表!$C:$C,L46),"")</f>
        <v/>
      </c>
      <c r="N46" s="33" t="str">
        <f ca="1" t="array" ref="N46">IFERROR(INDEX(OFFSET(计算表!$Q$5,,,COUNTA(计算表!Q:Q),1),MATCH(,COUNTIF($N$1:N45,OFFSET(计算表!$Q$5,,,COUNTA(计算表!Q:Q),1)),))&amp;"","")</f>
        <v/>
      </c>
      <c r="O46" s="34" t="str">
        <f ca="1">IF(N46&lt;&gt;"",SUMIFS(计算表!$I:$I,计算表!$C:$C,N46),"")</f>
        <v/>
      </c>
      <c r="P46" s="32" t="str">
        <f ca="1">IF(N46&lt;&gt;"",VLOOKUP(N46,计算表!C:D,2,FALSE),"")</f>
        <v/>
      </c>
    </row>
    <row r="47" ht="18" customHeight="1" spans="1:16">
      <c r="A47" s="32">
        <v>44</v>
      </c>
      <c r="B47" s="33" t="str">
        <f ca="1" t="array" ref="B47">IFERROR(INDEX(OFFSET(计算表!$K$5,,,COUNTA(计算表!K:K),1),MATCH(,COUNTIF($B$1:B46,OFFSET(计算表!$K$5,,,COUNTA(计算表!K:K),1)),))&amp;"","")</f>
        <v/>
      </c>
      <c r="C47" s="34" t="str">
        <f ca="1">IF(B47&lt;&gt;"",SUMIFS(计算表!$I:$I,计算表!$C:$C,B47),"")</f>
        <v/>
      </c>
      <c r="D47" s="33" t="str">
        <f ca="1" t="array" ref="D47">IFERROR(INDEX(OFFSET(计算表!$L$5,,,COUNTA(计算表!L:L),1),MATCH(,COUNTIF($D$1:D46,OFFSET(计算表!$L$5,,,COUNTA(计算表!L:L),1)),))&amp;"","")</f>
        <v/>
      </c>
      <c r="E47" s="34" t="str">
        <f ca="1">IF(D47&lt;&gt;"",SUMIFS(计算表!$I:$I,计算表!$C:$C,D47),"")</f>
        <v/>
      </c>
      <c r="F47" s="33" t="str">
        <f ca="1" t="array" ref="F47">IFERROR(INDEX(OFFSET(计算表!$M$5,,,COUNTA(计算表!M:M),1),MATCH(,COUNTIF($F$1:F46,OFFSET(计算表!$M$5,,,COUNTA(计算表!M:M),1)),))&amp;"","")</f>
        <v/>
      </c>
      <c r="G47" s="34" t="str">
        <f ca="1">IF(F47&lt;&gt;"",SUMIFS(计算表!$I:$I,计算表!$C:$C,F47),"")</f>
        <v/>
      </c>
      <c r="H47" s="33" t="str">
        <f ca="1" t="array" ref="H47">IFERROR(INDEX(OFFSET(计算表!$N$5,,,COUNTA(计算表!N:N),1),MATCH(,COUNTIF($H$1:H46,OFFSET(计算表!$N$5,,,COUNTA(计算表!N:N),1)),))&amp;"","")</f>
        <v/>
      </c>
      <c r="I47" s="34" t="str">
        <f ca="1">IF(H47&lt;&gt;"",SUMIFS(计算表!$I:$I,计算表!$C:$C,H47),"")</f>
        <v/>
      </c>
      <c r="J47" s="33" t="str">
        <f ca="1" t="array" ref="J47">IFERROR(INDEX(OFFSET(计算表!$O$5,,,COUNTA(计算表!O:O),1),MATCH(,COUNTIF($J$1:J46,OFFSET(计算表!$O$5,,,COUNTA(计算表!O:O),1)),))&amp;"","")</f>
        <v/>
      </c>
      <c r="K47" s="34" t="str">
        <f ca="1">IF(J47&lt;&gt;"",SUMIFS(计算表!$I:$I,计算表!$C:$C,J47),"")</f>
        <v/>
      </c>
      <c r="L47" s="33" t="str">
        <f ca="1" t="array" ref="L47">IFERROR(INDEX(OFFSET(计算表!$P$5,,,COUNTA(计算表!P:P),1),MATCH(,COUNTIF($L$1:L46,OFFSET(计算表!$P$5,,,COUNTA(计算表!P:P),1)),))&amp;"","")</f>
        <v/>
      </c>
      <c r="M47" s="34" t="str">
        <f ca="1">IF(L47&lt;&gt;"",SUMIFS(计算表!$I:$I,计算表!$C:$C,L47),"")</f>
        <v/>
      </c>
      <c r="N47" s="33" t="str">
        <f ca="1" t="array" ref="N47">IFERROR(INDEX(OFFSET(计算表!$Q$5,,,COUNTA(计算表!Q:Q),1),MATCH(,COUNTIF($N$1:N46,OFFSET(计算表!$Q$5,,,COUNTA(计算表!Q:Q),1)),))&amp;"","")</f>
        <v/>
      </c>
      <c r="O47" s="34" t="str">
        <f ca="1">IF(N47&lt;&gt;"",SUMIFS(计算表!$I:$I,计算表!$C:$C,N47),"")</f>
        <v/>
      </c>
      <c r="P47" s="32" t="str">
        <f ca="1">IF(N47&lt;&gt;"",VLOOKUP(N47,计算表!C:D,2,FALSE),"")</f>
        <v/>
      </c>
    </row>
    <row r="48" ht="18" customHeight="1" spans="1:16">
      <c r="A48" s="32">
        <v>45</v>
      </c>
      <c r="B48" s="33" t="str">
        <f ca="1" t="array" ref="B48">IFERROR(INDEX(OFFSET(计算表!$K$5,,,COUNTA(计算表!K:K),1),MATCH(,COUNTIF($B$1:B47,OFFSET(计算表!$K$5,,,COUNTA(计算表!K:K),1)),))&amp;"","")</f>
        <v/>
      </c>
      <c r="C48" s="34" t="str">
        <f ca="1">IF(B48&lt;&gt;"",SUMIFS(计算表!$I:$I,计算表!$C:$C,B48),"")</f>
        <v/>
      </c>
      <c r="D48" s="33" t="str">
        <f ca="1" t="array" ref="D48">IFERROR(INDEX(OFFSET(计算表!$L$5,,,COUNTA(计算表!L:L),1),MATCH(,COUNTIF($D$1:D47,OFFSET(计算表!$L$5,,,COUNTA(计算表!L:L),1)),))&amp;"","")</f>
        <v/>
      </c>
      <c r="E48" s="34" t="str">
        <f ca="1">IF(D48&lt;&gt;"",SUMIFS(计算表!$I:$I,计算表!$C:$C,D48),"")</f>
        <v/>
      </c>
      <c r="F48" s="33" t="str">
        <f ca="1" t="array" ref="F48">IFERROR(INDEX(OFFSET(计算表!$M$5,,,COUNTA(计算表!M:M),1),MATCH(,COUNTIF($F$1:F47,OFFSET(计算表!$M$5,,,COUNTA(计算表!M:M),1)),))&amp;"","")</f>
        <v/>
      </c>
      <c r="G48" s="34" t="str">
        <f ca="1">IF(F48&lt;&gt;"",SUMIFS(计算表!$I:$I,计算表!$C:$C,F48),"")</f>
        <v/>
      </c>
      <c r="H48" s="33" t="str">
        <f ca="1" t="array" ref="H48">IFERROR(INDEX(OFFSET(计算表!$N$5,,,COUNTA(计算表!N:N),1),MATCH(,COUNTIF($H$1:H47,OFFSET(计算表!$N$5,,,COUNTA(计算表!N:N),1)),))&amp;"","")</f>
        <v/>
      </c>
      <c r="I48" s="34" t="str">
        <f ca="1">IF(H48&lt;&gt;"",SUMIFS(计算表!$I:$I,计算表!$C:$C,H48),"")</f>
        <v/>
      </c>
      <c r="J48" s="33" t="str">
        <f ca="1" t="array" ref="J48">IFERROR(INDEX(OFFSET(计算表!$O$5,,,COUNTA(计算表!O:O),1),MATCH(,COUNTIF($J$1:J47,OFFSET(计算表!$O$5,,,COUNTA(计算表!O:O),1)),))&amp;"","")</f>
        <v/>
      </c>
      <c r="K48" s="34" t="str">
        <f ca="1">IF(J48&lt;&gt;"",SUMIFS(计算表!$I:$I,计算表!$C:$C,J48),"")</f>
        <v/>
      </c>
      <c r="L48" s="33" t="str">
        <f ca="1" t="array" ref="L48">IFERROR(INDEX(OFFSET(计算表!$P$5,,,COUNTA(计算表!P:P),1),MATCH(,COUNTIF($L$1:L47,OFFSET(计算表!$P$5,,,COUNTA(计算表!P:P),1)),))&amp;"","")</f>
        <v/>
      </c>
      <c r="M48" s="34" t="str">
        <f ca="1">IF(L48&lt;&gt;"",SUMIFS(计算表!$I:$I,计算表!$C:$C,L48),"")</f>
        <v/>
      </c>
      <c r="N48" s="33" t="str">
        <f ca="1" t="array" ref="N48">IFERROR(INDEX(OFFSET(计算表!$Q$5,,,COUNTA(计算表!Q:Q),1),MATCH(,COUNTIF($N$1:N47,OFFSET(计算表!$Q$5,,,COUNTA(计算表!Q:Q),1)),))&amp;"","")</f>
        <v/>
      </c>
      <c r="O48" s="34" t="str">
        <f ca="1">IF(N48&lt;&gt;"",SUMIFS(计算表!$I:$I,计算表!$C:$C,N48),"")</f>
        <v/>
      </c>
      <c r="P48" s="32" t="str">
        <f ca="1">IF(N48&lt;&gt;"",VLOOKUP(N48,计算表!C:D,2,FALSE),"")</f>
        <v/>
      </c>
    </row>
    <row r="49" ht="18" customHeight="1" spans="1:16">
      <c r="A49" s="32">
        <v>46</v>
      </c>
      <c r="B49" s="33" t="str">
        <f ca="1" t="array" ref="B49">IFERROR(INDEX(OFFSET(计算表!$K$5,,,COUNTA(计算表!K:K),1),MATCH(,COUNTIF($B$1:B48,OFFSET(计算表!$K$5,,,COUNTA(计算表!K:K),1)),))&amp;"","")</f>
        <v/>
      </c>
      <c r="C49" s="34" t="str">
        <f ca="1">IF(B49&lt;&gt;"",SUMIFS(计算表!$I:$I,计算表!$C:$C,B49),"")</f>
        <v/>
      </c>
      <c r="D49" s="33" t="str">
        <f ca="1" t="array" ref="D49">IFERROR(INDEX(OFFSET(计算表!$L$5,,,COUNTA(计算表!L:L),1),MATCH(,COUNTIF($D$1:D48,OFFSET(计算表!$L$5,,,COUNTA(计算表!L:L),1)),))&amp;"","")</f>
        <v/>
      </c>
      <c r="E49" s="34" t="str">
        <f ca="1">IF(D49&lt;&gt;"",SUMIFS(计算表!$I:$I,计算表!$C:$C,D49),"")</f>
        <v/>
      </c>
      <c r="F49" s="33" t="str">
        <f ca="1" t="array" ref="F49">IFERROR(INDEX(OFFSET(计算表!$M$5,,,COUNTA(计算表!M:M),1),MATCH(,COUNTIF($F$1:F48,OFFSET(计算表!$M$5,,,COUNTA(计算表!M:M),1)),))&amp;"","")</f>
        <v/>
      </c>
      <c r="G49" s="34" t="str">
        <f ca="1">IF(F49&lt;&gt;"",SUMIFS(计算表!$I:$I,计算表!$C:$C,F49),"")</f>
        <v/>
      </c>
      <c r="H49" s="33" t="str">
        <f ca="1" t="array" ref="H49">IFERROR(INDEX(OFFSET(计算表!$N$5,,,COUNTA(计算表!N:N),1),MATCH(,COUNTIF($H$1:H48,OFFSET(计算表!$N$5,,,COUNTA(计算表!N:N),1)),))&amp;"","")</f>
        <v/>
      </c>
      <c r="I49" s="34" t="str">
        <f ca="1">IF(H49&lt;&gt;"",SUMIFS(计算表!$I:$I,计算表!$C:$C,H49),"")</f>
        <v/>
      </c>
      <c r="J49" s="33" t="str">
        <f ca="1" t="array" ref="J49">IFERROR(INDEX(OFFSET(计算表!$O$5,,,COUNTA(计算表!O:O),1),MATCH(,COUNTIF($J$1:J48,OFFSET(计算表!$O$5,,,COUNTA(计算表!O:O),1)),))&amp;"","")</f>
        <v/>
      </c>
      <c r="K49" s="34" t="str">
        <f ca="1">IF(J49&lt;&gt;"",SUMIFS(计算表!$I:$I,计算表!$C:$C,J49),"")</f>
        <v/>
      </c>
      <c r="L49" s="33" t="str">
        <f ca="1" t="array" ref="L49">IFERROR(INDEX(OFFSET(计算表!$P$5,,,COUNTA(计算表!P:P),1),MATCH(,COUNTIF($L$1:L48,OFFSET(计算表!$P$5,,,COUNTA(计算表!P:P),1)),))&amp;"","")</f>
        <v/>
      </c>
      <c r="M49" s="34" t="str">
        <f ca="1">IF(L49&lt;&gt;"",SUMIFS(计算表!$I:$I,计算表!$C:$C,L49),"")</f>
        <v/>
      </c>
      <c r="N49" s="33" t="str">
        <f ca="1" t="array" ref="N49">IFERROR(INDEX(OFFSET(计算表!$Q$5,,,COUNTA(计算表!Q:Q),1),MATCH(,COUNTIF($N$1:N48,OFFSET(计算表!$Q$5,,,COUNTA(计算表!Q:Q),1)),))&amp;"","")</f>
        <v/>
      </c>
      <c r="O49" s="34" t="str">
        <f ca="1">IF(N49&lt;&gt;"",SUMIFS(计算表!$I:$I,计算表!$C:$C,N49),"")</f>
        <v/>
      </c>
      <c r="P49" s="32" t="str">
        <f ca="1">IF(N49&lt;&gt;"",VLOOKUP(N49,计算表!C:D,2,FALSE),"")</f>
        <v/>
      </c>
    </row>
    <row r="50" ht="18" customHeight="1" spans="1:16">
      <c r="A50" s="32">
        <v>47</v>
      </c>
      <c r="B50" s="33" t="str">
        <f ca="1" t="array" ref="B50">IFERROR(INDEX(OFFSET(计算表!$K$5,,,COUNTA(计算表!K:K),1),MATCH(,COUNTIF($B$1:B49,OFFSET(计算表!$K$5,,,COUNTA(计算表!K:K),1)),))&amp;"","")</f>
        <v/>
      </c>
      <c r="C50" s="34" t="str">
        <f ca="1">IF(B50&lt;&gt;"",SUMIFS(计算表!$I:$I,计算表!$C:$C,B50),"")</f>
        <v/>
      </c>
      <c r="D50" s="33" t="str">
        <f ca="1" t="array" ref="D50">IFERROR(INDEX(OFFSET(计算表!$L$5,,,COUNTA(计算表!L:L),1),MATCH(,COUNTIF($D$1:D49,OFFSET(计算表!$L$5,,,COUNTA(计算表!L:L),1)),))&amp;"","")</f>
        <v/>
      </c>
      <c r="E50" s="34" t="str">
        <f ca="1">IF(D50&lt;&gt;"",SUMIFS(计算表!$I:$I,计算表!$C:$C,D50),"")</f>
        <v/>
      </c>
      <c r="F50" s="33" t="str">
        <f ca="1" t="array" ref="F50">IFERROR(INDEX(OFFSET(计算表!$M$5,,,COUNTA(计算表!M:M),1),MATCH(,COUNTIF($F$1:F49,OFFSET(计算表!$M$5,,,COUNTA(计算表!M:M),1)),))&amp;"","")</f>
        <v/>
      </c>
      <c r="G50" s="34" t="str">
        <f ca="1">IF(F50&lt;&gt;"",SUMIFS(计算表!$I:$I,计算表!$C:$C,F50),"")</f>
        <v/>
      </c>
      <c r="H50" s="33" t="str">
        <f ca="1" t="array" ref="H50">IFERROR(INDEX(OFFSET(计算表!$N$5,,,COUNTA(计算表!N:N),1),MATCH(,COUNTIF($H$1:H49,OFFSET(计算表!$N$5,,,COUNTA(计算表!N:N),1)),))&amp;"","")</f>
        <v/>
      </c>
      <c r="I50" s="34" t="str">
        <f ca="1">IF(H50&lt;&gt;"",SUMIFS(计算表!$I:$I,计算表!$C:$C,H50),"")</f>
        <v/>
      </c>
      <c r="J50" s="33" t="str">
        <f ca="1" t="array" ref="J50">IFERROR(INDEX(OFFSET(计算表!$O$5,,,COUNTA(计算表!O:O),1),MATCH(,COUNTIF($J$1:J49,OFFSET(计算表!$O$5,,,COUNTA(计算表!O:O),1)),))&amp;"","")</f>
        <v/>
      </c>
      <c r="K50" s="34" t="str">
        <f ca="1">IF(J50&lt;&gt;"",SUMIFS(计算表!$I:$I,计算表!$C:$C,J50),"")</f>
        <v/>
      </c>
      <c r="L50" s="33" t="str">
        <f ca="1" t="array" ref="L50">IFERROR(INDEX(OFFSET(计算表!$P$5,,,COUNTA(计算表!P:P),1),MATCH(,COUNTIF($L$1:L49,OFFSET(计算表!$P$5,,,COUNTA(计算表!P:P),1)),))&amp;"","")</f>
        <v/>
      </c>
      <c r="M50" s="34" t="str">
        <f ca="1">IF(L50&lt;&gt;"",SUMIFS(计算表!$I:$I,计算表!$C:$C,L50),"")</f>
        <v/>
      </c>
      <c r="N50" s="33" t="str">
        <f ca="1" t="array" ref="N50">IFERROR(INDEX(OFFSET(计算表!$Q$5,,,COUNTA(计算表!Q:Q),1),MATCH(,COUNTIF($N$1:N49,OFFSET(计算表!$Q$5,,,COUNTA(计算表!Q:Q),1)),))&amp;"","")</f>
        <v/>
      </c>
      <c r="O50" s="34" t="str">
        <f ca="1">IF(N50&lt;&gt;"",SUMIFS(计算表!$I:$I,计算表!$C:$C,N50),"")</f>
        <v/>
      </c>
      <c r="P50" s="32" t="str">
        <f ca="1">IF(N50&lt;&gt;"",VLOOKUP(N50,计算表!C:D,2,FALSE),"")</f>
        <v/>
      </c>
    </row>
    <row r="51" ht="18" customHeight="1" spans="1:16">
      <c r="A51" s="32">
        <v>48</v>
      </c>
      <c r="B51" s="33" t="str">
        <f ca="1" t="array" ref="B51">IFERROR(INDEX(OFFSET(计算表!$K$5,,,COUNTA(计算表!K:K),1),MATCH(,COUNTIF($B$1:B50,OFFSET(计算表!$K$5,,,COUNTA(计算表!K:K),1)),))&amp;"","")</f>
        <v/>
      </c>
      <c r="C51" s="34" t="str">
        <f ca="1">IF(B51&lt;&gt;"",SUMIFS(计算表!$I:$I,计算表!$C:$C,B51),"")</f>
        <v/>
      </c>
      <c r="D51" s="33" t="str">
        <f ca="1" t="array" ref="D51">IFERROR(INDEX(OFFSET(计算表!$L$5,,,COUNTA(计算表!L:L),1),MATCH(,COUNTIF($D$1:D50,OFFSET(计算表!$L$5,,,COUNTA(计算表!L:L),1)),))&amp;"","")</f>
        <v/>
      </c>
      <c r="E51" s="34" t="str">
        <f ca="1">IF(D51&lt;&gt;"",SUMIFS(计算表!$I:$I,计算表!$C:$C,D51),"")</f>
        <v/>
      </c>
      <c r="F51" s="33" t="str">
        <f ca="1" t="array" ref="F51">IFERROR(INDEX(OFFSET(计算表!$M$5,,,COUNTA(计算表!M:M),1),MATCH(,COUNTIF($F$1:F50,OFFSET(计算表!$M$5,,,COUNTA(计算表!M:M),1)),))&amp;"","")</f>
        <v/>
      </c>
      <c r="G51" s="34" t="str">
        <f ca="1">IF(F51&lt;&gt;"",SUMIFS(计算表!$I:$I,计算表!$C:$C,F51),"")</f>
        <v/>
      </c>
      <c r="H51" s="33" t="str">
        <f ca="1" t="array" ref="H51">IFERROR(INDEX(OFFSET(计算表!$N$5,,,COUNTA(计算表!N:N),1),MATCH(,COUNTIF($H$1:H50,OFFSET(计算表!$N$5,,,COUNTA(计算表!N:N),1)),))&amp;"","")</f>
        <v/>
      </c>
      <c r="I51" s="34" t="str">
        <f ca="1">IF(H51&lt;&gt;"",SUMIFS(计算表!$I:$I,计算表!$C:$C,H51),"")</f>
        <v/>
      </c>
      <c r="J51" s="33" t="str">
        <f ca="1" t="array" ref="J51">IFERROR(INDEX(OFFSET(计算表!$O$5,,,COUNTA(计算表!O:O),1),MATCH(,COUNTIF($J$1:J50,OFFSET(计算表!$O$5,,,COUNTA(计算表!O:O),1)),))&amp;"","")</f>
        <v/>
      </c>
      <c r="K51" s="34" t="str">
        <f ca="1">IF(J51&lt;&gt;"",SUMIFS(计算表!$I:$I,计算表!$C:$C,J51),"")</f>
        <v/>
      </c>
      <c r="L51" s="33" t="str">
        <f ca="1" t="array" ref="L51">IFERROR(INDEX(OFFSET(计算表!$P$5,,,COUNTA(计算表!P:P),1),MATCH(,COUNTIF($L$1:L50,OFFSET(计算表!$P$5,,,COUNTA(计算表!P:P),1)),))&amp;"","")</f>
        <v/>
      </c>
      <c r="M51" s="34" t="str">
        <f ca="1">IF(L51&lt;&gt;"",SUMIFS(计算表!$I:$I,计算表!$C:$C,L51),"")</f>
        <v/>
      </c>
      <c r="N51" s="33" t="str">
        <f ca="1" t="array" ref="N51">IFERROR(INDEX(OFFSET(计算表!$Q$5,,,COUNTA(计算表!Q:Q),1),MATCH(,COUNTIF($N$1:N50,OFFSET(计算表!$Q$5,,,COUNTA(计算表!Q:Q),1)),))&amp;"","")</f>
        <v/>
      </c>
      <c r="O51" s="34" t="str">
        <f ca="1">IF(N51&lt;&gt;"",SUMIFS(计算表!$I:$I,计算表!$C:$C,N51),"")</f>
        <v/>
      </c>
      <c r="P51" s="32" t="str">
        <f ca="1">IF(N51&lt;&gt;"",VLOOKUP(N51,计算表!C:D,2,FALSE),"")</f>
        <v/>
      </c>
    </row>
    <row r="52" ht="18" customHeight="1" spans="1:16">
      <c r="A52" s="32">
        <v>49</v>
      </c>
      <c r="B52" s="33" t="str">
        <f ca="1" t="array" ref="B52">IFERROR(INDEX(OFFSET(计算表!$K$5,,,COUNTA(计算表!K:K),1),MATCH(,COUNTIF($B$1:B51,OFFSET(计算表!$K$5,,,COUNTA(计算表!K:K),1)),))&amp;"","")</f>
        <v/>
      </c>
      <c r="C52" s="34" t="str">
        <f ca="1">IF(B52&lt;&gt;"",SUMIFS(计算表!$I:$I,计算表!$C:$C,B52),"")</f>
        <v/>
      </c>
      <c r="D52" s="33" t="str">
        <f ca="1" t="array" ref="D52">IFERROR(INDEX(OFFSET(计算表!$L$5,,,COUNTA(计算表!L:L),1),MATCH(,COUNTIF($D$1:D51,OFFSET(计算表!$L$5,,,COUNTA(计算表!L:L),1)),))&amp;"","")</f>
        <v/>
      </c>
      <c r="E52" s="34" t="str">
        <f ca="1">IF(D52&lt;&gt;"",SUMIFS(计算表!$I:$I,计算表!$C:$C,D52),"")</f>
        <v/>
      </c>
      <c r="F52" s="33" t="str">
        <f ca="1" t="array" ref="F52">IFERROR(INDEX(OFFSET(计算表!$M$5,,,COUNTA(计算表!M:M),1),MATCH(,COUNTIF($F$1:F51,OFFSET(计算表!$M$5,,,COUNTA(计算表!M:M),1)),))&amp;"","")</f>
        <v/>
      </c>
      <c r="G52" s="34" t="str">
        <f ca="1">IF(F52&lt;&gt;"",SUMIFS(计算表!$I:$I,计算表!$C:$C,F52),"")</f>
        <v/>
      </c>
      <c r="H52" s="33" t="str">
        <f ca="1" t="array" ref="H52">IFERROR(INDEX(OFFSET(计算表!$N$5,,,COUNTA(计算表!N:N),1),MATCH(,COUNTIF($H$1:H51,OFFSET(计算表!$N$5,,,COUNTA(计算表!N:N),1)),))&amp;"","")</f>
        <v/>
      </c>
      <c r="I52" s="34" t="str">
        <f ca="1">IF(H52&lt;&gt;"",SUMIFS(计算表!$I:$I,计算表!$C:$C,H52),"")</f>
        <v/>
      </c>
      <c r="J52" s="33" t="str">
        <f ca="1" t="array" ref="J52">IFERROR(INDEX(OFFSET(计算表!$O$5,,,COUNTA(计算表!O:O),1),MATCH(,COUNTIF($J$1:J51,OFFSET(计算表!$O$5,,,COUNTA(计算表!O:O),1)),))&amp;"","")</f>
        <v/>
      </c>
      <c r="K52" s="34" t="str">
        <f ca="1">IF(J52&lt;&gt;"",SUMIFS(计算表!$I:$I,计算表!$C:$C,J52),"")</f>
        <v/>
      </c>
      <c r="L52" s="33" t="str">
        <f ca="1" t="array" ref="L52">IFERROR(INDEX(OFFSET(计算表!$P$5,,,COUNTA(计算表!P:P),1),MATCH(,COUNTIF($L$1:L51,OFFSET(计算表!$P$5,,,COUNTA(计算表!P:P),1)),))&amp;"","")</f>
        <v/>
      </c>
      <c r="M52" s="34" t="str">
        <f ca="1">IF(L52&lt;&gt;"",SUMIFS(计算表!$I:$I,计算表!$C:$C,L52),"")</f>
        <v/>
      </c>
      <c r="N52" s="33" t="str">
        <f ca="1" t="array" ref="N52">IFERROR(INDEX(OFFSET(计算表!$Q$5,,,COUNTA(计算表!Q:Q),1),MATCH(,COUNTIF($N$1:N51,OFFSET(计算表!$Q$5,,,COUNTA(计算表!Q:Q),1)),))&amp;"","")</f>
        <v/>
      </c>
      <c r="O52" s="34" t="str">
        <f ca="1">IF(N52&lt;&gt;"",SUMIFS(计算表!$I:$I,计算表!$C:$C,N52),"")</f>
        <v/>
      </c>
      <c r="P52" s="32" t="str">
        <f ca="1">IF(N52&lt;&gt;"",VLOOKUP(N52,计算表!C:D,2,FALSE),"")</f>
        <v/>
      </c>
    </row>
    <row r="53" ht="18" customHeight="1" spans="1:16">
      <c r="A53" s="32">
        <v>50</v>
      </c>
      <c r="B53" s="33" t="str">
        <f ca="1" t="array" ref="B53">IFERROR(INDEX(OFFSET(计算表!$K$5,,,COUNTA(计算表!K:K),1),MATCH(,COUNTIF($B$1:B52,OFFSET(计算表!$K$5,,,COUNTA(计算表!K:K),1)),))&amp;"","")</f>
        <v/>
      </c>
      <c r="C53" s="34" t="str">
        <f ca="1">IF(B53&lt;&gt;"",SUMIFS(计算表!$I:$I,计算表!$C:$C,B53),"")</f>
        <v/>
      </c>
      <c r="D53" s="33" t="str">
        <f ca="1" t="array" ref="D53">IFERROR(INDEX(OFFSET(计算表!$L$5,,,COUNTA(计算表!L:L),1),MATCH(,COUNTIF($D$1:D52,OFFSET(计算表!$L$5,,,COUNTA(计算表!L:L),1)),))&amp;"","")</f>
        <v/>
      </c>
      <c r="E53" s="34" t="str">
        <f ca="1">IF(D53&lt;&gt;"",SUMIFS(计算表!$I:$I,计算表!$C:$C,D53),"")</f>
        <v/>
      </c>
      <c r="F53" s="33" t="str">
        <f ca="1" t="array" ref="F53">IFERROR(INDEX(OFFSET(计算表!$M$5,,,COUNTA(计算表!M:M),1),MATCH(,COUNTIF($F$1:F52,OFFSET(计算表!$M$5,,,COUNTA(计算表!M:M),1)),))&amp;"","")</f>
        <v/>
      </c>
      <c r="G53" s="34" t="str">
        <f ca="1">IF(F53&lt;&gt;"",SUMIFS(计算表!$I:$I,计算表!$C:$C,F53),"")</f>
        <v/>
      </c>
      <c r="H53" s="33" t="str">
        <f ca="1" t="array" ref="H53">IFERROR(INDEX(OFFSET(计算表!$N$5,,,COUNTA(计算表!N:N),1),MATCH(,COUNTIF($H$1:H52,OFFSET(计算表!$N$5,,,COUNTA(计算表!N:N),1)),))&amp;"","")</f>
        <v/>
      </c>
      <c r="I53" s="34" t="str">
        <f ca="1">IF(H53&lt;&gt;"",SUMIFS(计算表!$I:$I,计算表!$C:$C,H53),"")</f>
        <v/>
      </c>
      <c r="J53" s="33" t="str">
        <f ca="1" t="array" ref="J53">IFERROR(INDEX(OFFSET(计算表!$O$5,,,COUNTA(计算表!O:O),1),MATCH(,COUNTIF($J$1:J52,OFFSET(计算表!$O$5,,,COUNTA(计算表!O:O),1)),))&amp;"","")</f>
        <v/>
      </c>
      <c r="K53" s="34" t="str">
        <f ca="1">IF(J53&lt;&gt;"",SUMIFS(计算表!$I:$I,计算表!$C:$C,J53),"")</f>
        <v/>
      </c>
      <c r="L53" s="33" t="str">
        <f ca="1" t="array" ref="L53">IFERROR(INDEX(OFFSET(计算表!$P$5,,,COUNTA(计算表!P:P),1),MATCH(,COUNTIF($L$1:L52,OFFSET(计算表!$P$5,,,COUNTA(计算表!P:P),1)),))&amp;"","")</f>
        <v/>
      </c>
      <c r="M53" s="34" t="str">
        <f ca="1">IF(L53&lt;&gt;"",SUMIFS(计算表!$I:$I,计算表!$C:$C,L53),"")</f>
        <v/>
      </c>
      <c r="N53" s="33" t="str">
        <f ca="1" t="array" ref="N53">IFERROR(INDEX(OFFSET(计算表!$Q$5,,,COUNTA(计算表!Q:Q),1),MATCH(,COUNTIF($N$1:N52,OFFSET(计算表!$Q$5,,,COUNTA(计算表!Q:Q),1)),))&amp;"","")</f>
        <v/>
      </c>
      <c r="O53" s="34" t="str">
        <f ca="1">IF(N53&lt;&gt;"",SUMIFS(计算表!$I:$I,计算表!$C:$C,N53),"")</f>
        <v/>
      </c>
      <c r="P53" s="32" t="str">
        <f ca="1">IF(N53&lt;&gt;"",VLOOKUP(N53,计算表!C:D,2,FALSE),"")</f>
        <v/>
      </c>
    </row>
    <row r="54" ht="18" customHeight="1" spans="1:16">
      <c r="A54" s="32">
        <v>51</v>
      </c>
      <c r="B54" s="33" t="str">
        <f ca="1" t="array" ref="B54">IFERROR(INDEX(OFFSET(计算表!$K$5,,,COUNTA(计算表!K:K),1),MATCH(,COUNTIF($B$1:B53,OFFSET(计算表!$K$5,,,COUNTA(计算表!K:K),1)),))&amp;"","")</f>
        <v/>
      </c>
      <c r="C54" s="34" t="str">
        <f ca="1">IF(B54&lt;&gt;"",SUMIFS(计算表!$I:$I,计算表!$C:$C,B54),"")</f>
        <v/>
      </c>
      <c r="D54" s="33" t="str">
        <f ca="1" t="array" ref="D54">IFERROR(INDEX(OFFSET(计算表!$L$5,,,COUNTA(计算表!L:L),1),MATCH(,COUNTIF($D$1:D53,OFFSET(计算表!$L$5,,,COUNTA(计算表!L:L),1)),))&amp;"","")</f>
        <v/>
      </c>
      <c r="E54" s="34" t="str">
        <f ca="1">IF(D54&lt;&gt;"",SUMIFS(计算表!$I:$I,计算表!$C:$C,D54),"")</f>
        <v/>
      </c>
      <c r="F54" s="33" t="str">
        <f ca="1" t="array" ref="F54">IFERROR(INDEX(OFFSET(计算表!$M$5,,,COUNTA(计算表!M:M),1),MATCH(,COUNTIF($F$1:F53,OFFSET(计算表!$M$5,,,COUNTA(计算表!M:M),1)),))&amp;"","")</f>
        <v/>
      </c>
      <c r="G54" s="34" t="str">
        <f ca="1">IF(F54&lt;&gt;"",SUMIFS(计算表!$I:$I,计算表!$C:$C,F54),"")</f>
        <v/>
      </c>
      <c r="H54" s="33" t="str">
        <f ca="1" t="array" ref="H54">IFERROR(INDEX(OFFSET(计算表!$N$5,,,COUNTA(计算表!N:N),1),MATCH(,COUNTIF($H$1:H53,OFFSET(计算表!$N$5,,,COUNTA(计算表!N:N),1)),))&amp;"","")</f>
        <v/>
      </c>
      <c r="I54" s="34" t="str">
        <f ca="1">IF(H54&lt;&gt;"",SUMIFS(计算表!$I:$I,计算表!$C:$C,H54),"")</f>
        <v/>
      </c>
      <c r="J54" s="33" t="str">
        <f ca="1" t="array" ref="J54">IFERROR(INDEX(OFFSET(计算表!$O$5,,,COUNTA(计算表!O:O),1),MATCH(,COUNTIF($J$1:J53,OFFSET(计算表!$O$5,,,COUNTA(计算表!O:O),1)),))&amp;"","")</f>
        <v/>
      </c>
      <c r="K54" s="34" t="str">
        <f ca="1">IF(J54&lt;&gt;"",SUMIFS(计算表!$I:$I,计算表!$C:$C,J54),"")</f>
        <v/>
      </c>
      <c r="L54" s="33" t="str">
        <f ca="1" t="array" ref="L54">IFERROR(INDEX(OFFSET(计算表!$P$5,,,COUNTA(计算表!P:P),1),MATCH(,COUNTIF($L$1:L53,OFFSET(计算表!$P$5,,,COUNTA(计算表!P:P),1)),))&amp;"","")</f>
        <v/>
      </c>
      <c r="M54" s="34" t="str">
        <f ca="1">IF(L54&lt;&gt;"",SUMIFS(计算表!$I:$I,计算表!$C:$C,L54),"")</f>
        <v/>
      </c>
      <c r="N54" s="33" t="str">
        <f ca="1" t="array" ref="N54">IFERROR(INDEX(OFFSET(计算表!$Q$5,,,COUNTA(计算表!Q:Q),1),MATCH(,COUNTIF($N$1:N53,OFFSET(计算表!$Q$5,,,COUNTA(计算表!Q:Q),1)),))&amp;"","")</f>
        <v/>
      </c>
      <c r="O54" s="34" t="str">
        <f ca="1">IF(N54&lt;&gt;"",SUMIFS(计算表!$I:$I,计算表!$C:$C,N54),"")</f>
        <v/>
      </c>
      <c r="P54" s="32" t="str">
        <f ca="1">IF(N54&lt;&gt;"",VLOOKUP(N54,计算表!C:D,2,FALSE),"")</f>
        <v/>
      </c>
    </row>
    <row r="55" ht="18" customHeight="1" spans="1:16">
      <c r="A55" s="32">
        <v>52</v>
      </c>
      <c r="B55" s="33" t="str">
        <f ca="1" t="array" ref="B55">IFERROR(INDEX(OFFSET(计算表!$K$5,,,COUNTA(计算表!K:K),1),MATCH(,COUNTIF($B$1:B54,OFFSET(计算表!$K$5,,,COUNTA(计算表!K:K),1)),))&amp;"","")</f>
        <v/>
      </c>
      <c r="C55" s="34" t="str">
        <f ca="1">IF(B55&lt;&gt;"",SUMIFS(计算表!$I:$I,计算表!$C:$C,B55),"")</f>
        <v/>
      </c>
      <c r="D55" s="33" t="str">
        <f ca="1" t="array" ref="D55">IFERROR(INDEX(OFFSET(计算表!$L$5,,,COUNTA(计算表!L:L),1),MATCH(,COUNTIF($D$1:D54,OFFSET(计算表!$L$5,,,COUNTA(计算表!L:L),1)),))&amp;"","")</f>
        <v/>
      </c>
      <c r="E55" s="34" t="str">
        <f ca="1">IF(D55&lt;&gt;"",SUMIFS(计算表!$I:$I,计算表!$C:$C,D55),"")</f>
        <v/>
      </c>
      <c r="F55" s="33" t="str">
        <f ca="1" t="array" ref="F55">IFERROR(INDEX(OFFSET(计算表!$M$5,,,COUNTA(计算表!M:M),1),MATCH(,COUNTIF($F$1:F54,OFFSET(计算表!$M$5,,,COUNTA(计算表!M:M),1)),))&amp;"","")</f>
        <v/>
      </c>
      <c r="G55" s="34" t="str">
        <f ca="1">IF(F55&lt;&gt;"",SUMIFS(计算表!$I:$I,计算表!$C:$C,F55),"")</f>
        <v/>
      </c>
      <c r="H55" s="33" t="str">
        <f ca="1" t="array" ref="H55">IFERROR(INDEX(OFFSET(计算表!$N$5,,,COUNTA(计算表!N:N),1),MATCH(,COUNTIF($H$1:H54,OFFSET(计算表!$N$5,,,COUNTA(计算表!N:N),1)),))&amp;"","")</f>
        <v/>
      </c>
      <c r="I55" s="34" t="str">
        <f ca="1">IF(H55&lt;&gt;"",SUMIFS(计算表!$I:$I,计算表!$C:$C,H55),"")</f>
        <v/>
      </c>
      <c r="J55" s="33" t="str">
        <f ca="1" t="array" ref="J55">IFERROR(INDEX(OFFSET(计算表!$O$5,,,COUNTA(计算表!O:O),1),MATCH(,COUNTIF($J$1:J54,OFFSET(计算表!$O$5,,,COUNTA(计算表!O:O),1)),))&amp;"","")</f>
        <v/>
      </c>
      <c r="K55" s="34" t="str">
        <f ca="1">IF(J55&lt;&gt;"",SUMIFS(计算表!$I:$I,计算表!$C:$C,J55),"")</f>
        <v/>
      </c>
      <c r="L55" s="33" t="str">
        <f ca="1" t="array" ref="L55">IFERROR(INDEX(OFFSET(计算表!$P$5,,,COUNTA(计算表!P:P),1),MATCH(,COUNTIF($L$1:L54,OFFSET(计算表!$P$5,,,COUNTA(计算表!P:P),1)),))&amp;"","")</f>
        <v/>
      </c>
      <c r="M55" s="34" t="str">
        <f ca="1">IF(L55&lt;&gt;"",SUMIFS(计算表!$I:$I,计算表!$C:$C,L55),"")</f>
        <v/>
      </c>
      <c r="N55" s="33" t="str">
        <f ca="1" t="array" ref="N55">IFERROR(INDEX(OFFSET(计算表!$Q$5,,,COUNTA(计算表!Q:Q),1),MATCH(,COUNTIF($N$1:N54,OFFSET(计算表!$Q$5,,,COUNTA(计算表!Q:Q),1)),))&amp;"","")</f>
        <v/>
      </c>
      <c r="O55" s="34" t="str">
        <f ca="1">IF(N55&lt;&gt;"",SUMIFS(计算表!$I:$I,计算表!$C:$C,N55),"")</f>
        <v/>
      </c>
      <c r="P55" s="32" t="str">
        <f ca="1">IF(N55&lt;&gt;"",VLOOKUP(N55,计算表!C:D,2,FALSE),"")</f>
        <v/>
      </c>
    </row>
    <row r="56" ht="18" customHeight="1" spans="1:16">
      <c r="A56" s="32">
        <v>53</v>
      </c>
      <c r="B56" s="33" t="str">
        <f ca="1" t="array" ref="B56">IFERROR(INDEX(OFFSET(计算表!$K$5,,,COUNTA(计算表!K:K),1),MATCH(,COUNTIF($B$1:B55,OFFSET(计算表!$K$5,,,COUNTA(计算表!K:K),1)),))&amp;"","")</f>
        <v/>
      </c>
      <c r="C56" s="34" t="str">
        <f ca="1">IF(B56&lt;&gt;"",SUMIFS(计算表!$I:$I,计算表!$C:$C,B56),"")</f>
        <v/>
      </c>
      <c r="D56" s="33" t="str">
        <f ca="1" t="array" ref="D56">IFERROR(INDEX(OFFSET(计算表!$L$5,,,COUNTA(计算表!L:L),1),MATCH(,COUNTIF($D$1:D55,OFFSET(计算表!$L$5,,,COUNTA(计算表!L:L),1)),))&amp;"","")</f>
        <v/>
      </c>
      <c r="E56" s="34" t="str">
        <f ca="1">IF(D56&lt;&gt;"",SUMIFS(计算表!$I:$I,计算表!$C:$C,D56),"")</f>
        <v/>
      </c>
      <c r="F56" s="33" t="str">
        <f ca="1" t="array" ref="F56">IFERROR(INDEX(OFFSET(计算表!$M$5,,,COUNTA(计算表!M:M),1),MATCH(,COUNTIF($F$1:F55,OFFSET(计算表!$M$5,,,COUNTA(计算表!M:M),1)),))&amp;"","")</f>
        <v/>
      </c>
      <c r="G56" s="34" t="str">
        <f ca="1">IF(F56&lt;&gt;"",SUMIFS(计算表!$I:$I,计算表!$C:$C,F56),"")</f>
        <v/>
      </c>
      <c r="H56" s="33" t="str">
        <f ca="1" t="array" ref="H56">IFERROR(INDEX(OFFSET(计算表!$N$5,,,COUNTA(计算表!N:N),1),MATCH(,COUNTIF($H$1:H55,OFFSET(计算表!$N$5,,,COUNTA(计算表!N:N),1)),))&amp;"","")</f>
        <v/>
      </c>
      <c r="I56" s="34" t="str">
        <f ca="1">IF(H56&lt;&gt;"",SUMIFS(计算表!$I:$I,计算表!$C:$C,H56),"")</f>
        <v/>
      </c>
      <c r="J56" s="33" t="str">
        <f ca="1" t="array" ref="J56">IFERROR(INDEX(OFFSET(计算表!$O$5,,,COUNTA(计算表!O:O),1),MATCH(,COUNTIF($J$1:J55,OFFSET(计算表!$O$5,,,COUNTA(计算表!O:O),1)),))&amp;"","")</f>
        <v/>
      </c>
      <c r="K56" s="34" t="str">
        <f ca="1">IF(J56&lt;&gt;"",SUMIFS(计算表!$I:$I,计算表!$C:$C,J56),"")</f>
        <v/>
      </c>
      <c r="L56" s="33" t="str">
        <f ca="1" t="array" ref="L56">IFERROR(INDEX(OFFSET(计算表!$P$5,,,COUNTA(计算表!P:P),1),MATCH(,COUNTIF($L$1:L55,OFFSET(计算表!$P$5,,,COUNTA(计算表!P:P),1)),))&amp;"","")</f>
        <v/>
      </c>
      <c r="M56" s="34" t="str">
        <f ca="1">IF(L56&lt;&gt;"",SUMIFS(计算表!$I:$I,计算表!$C:$C,L56),"")</f>
        <v/>
      </c>
      <c r="N56" s="33" t="str">
        <f ca="1" t="array" ref="N56">IFERROR(INDEX(OFFSET(计算表!$Q$5,,,COUNTA(计算表!Q:Q),1),MATCH(,COUNTIF($N$1:N55,OFFSET(计算表!$Q$5,,,COUNTA(计算表!Q:Q),1)),))&amp;"","")</f>
        <v/>
      </c>
      <c r="O56" s="34" t="str">
        <f ca="1">IF(N56&lt;&gt;"",SUMIFS(计算表!$I:$I,计算表!$C:$C,N56),"")</f>
        <v/>
      </c>
      <c r="P56" s="32" t="str">
        <f ca="1">IF(N56&lt;&gt;"",VLOOKUP(N56,计算表!C:D,2,FALSE),"")</f>
        <v/>
      </c>
    </row>
    <row r="57" ht="18" customHeight="1" spans="1:16">
      <c r="A57" s="32">
        <v>54</v>
      </c>
      <c r="B57" s="33" t="str">
        <f ca="1" t="array" ref="B57">IFERROR(INDEX(OFFSET(计算表!$K$5,,,COUNTA(计算表!K:K),1),MATCH(,COUNTIF($B$1:B56,OFFSET(计算表!$K$5,,,COUNTA(计算表!K:K),1)),))&amp;"","")</f>
        <v/>
      </c>
      <c r="C57" s="34" t="str">
        <f ca="1">IF(B57&lt;&gt;"",SUMIFS(计算表!$I:$I,计算表!$C:$C,B57),"")</f>
        <v/>
      </c>
      <c r="D57" s="33" t="str">
        <f ca="1" t="array" ref="D57">IFERROR(INDEX(OFFSET(计算表!$L$5,,,COUNTA(计算表!L:L),1),MATCH(,COUNTIF($D$1:D56,OFFSET(计算表!$L$5,,,COUNTA(计算表!L:L),1)),))&amp;"","")</f>
        <v/>
      </c>
      <c r="E57" s="34" t="str">
        <f ca="1">IF(D57&lt;&gt;"",SUMIFS(计算表!$I:$I,计算表!$C:$C,D57),"")</f>
        <v/>
      </c>
      <c r="F57" s="33" t="str">
        <f ca="1" t="array" ref="F57">IFERROR(INDEX(OFFSET(计算表!$M$5,,,COUNTA(计算表!M:M),1),MATCH(,COUNTIF($F$1:F56,OFFSET(计算表!$M$5,,,COUNTA(计算表!M:M),1)),))&amp;"","")</f>
        <v/>
      </c>
      <c r="G57" s="34" t="str">
        <f ca="1">IF(F57&lt;&gt;"",SUMIFS(计算表!$I:$I,计算表!$C:$C,F57),"")</f>
        <v/>
      </c>
      <c r="H57" s="33" t="str">
        <f ca="1" t="array" ref="H57">IFERROR(INDEX(OFFSET(计算表!$N$5,,,COUNTA(计算表!N:N),1),MATCH(,COUNTIF($H$1:H56,OFFSET(计算表!$N$5,,,COUNTA(计算表!N:N),1)),))&amp;"","")</f>
        <v/>
      </c>
      <c r="I57" s="34" t="str">
        <f ca="1">IF(H57&lt;&gt;"",SUMIFS(计算表!$I:$I,计算表!$C:$C,H57),"")</f>
        <v/>
      </c>
      <c r="J57" s="33" t="str">
        <f ca="1" t="array" ref="J57">IFERROR(INDEX(OFFSET(计算表!$O$5,,,COUNTA(计算表!O:O),1),MATCH(,COUNTIF($J$1:J56,OFFSET(计算表!$O$5,,,COUNTA(计算表!O:O),1)),))&amp;"","")</f>
        <v/>
      </c>
      <c r="K57" s="34" t="str">
        <f ca="1">IF(J57&lt;&gt;"",SUMIFS(计算表!$I:$I,计算表!$C:$C,J57),"")</f>
        <v/>
      </c>
      <c r="L57" s="33" t="str">
        <f ca="1" t="array" ref="L57">IFERROR(INDEX(OFFSET(计算表!$P$5,,,COUNTA(计算表!P:P),1),MATCH(,COUNTIF($L$1:L56,OFFSET(计算表!$P$5,,,COUNTA(计算表!P:P),1)),))&amp;"","")</f>
        <v/>
      </c>
      <c r="M57" s="34" t="str">
        <f ca="1">IF(L57&lt;&gt;"",SUMIFS(计算表!$I:$I,计算表!$C:$C,L57),"")</f>
        <v/>
      </c>
      <c r="N57" s="33" t="str">
        <f ca="1" t="array" ref="N57">IFERROR(INDEX(OFFSET(计算表!$Q$5,,,COUNTA(计算表!Q:Q),1),MATCH(,COUNTIF($N$1:N56,OFFSET(计算表!$Q$5,,,COUNTA(计算表!Q:Q),1)),))&amp;"","")</f>
        <v/>
      </c>
      <c r="O57" s="34" t="str">
        <f ca="1">IF(N57&lt;&gt;"",SUMIFS(计算表!$I:$I,计算表!$C:$C,N57),"")</f>
        <v/>
      </c>
      <c r="P57" s="32" t="str">
        <f ca="1">IF(N57&lt;&gt;"",VLOOKUP(N57,计算表!C:D,2,FALSE),"")</f>
        <v/>
      </c>
    </row>
    <row r="58" ht="18" customHeight="1" spans="1:16">
      <c r="A58" s="32">
        <v>55</v>
      </c>
      <c r="B58" s="33" t="str">
        <f ca="1" t="array" ref="B58">IFERROR(INDEX(OFFSET(计算表!$K$5,,,COUNTA(计算表!K:K),1),MATCH(,COUNTIF($B$1:B57,OFFSET(计算表!$K$5,,,COUNTA(计算表!K:K),1)),))&amp;"","")</f>
        <v/>
      </c>
      <c r="C58" s="34" t="str">
        <f ca="1">IF(B58&lt;&gt;"",SUMIFS(计算表!$I:$I,计算表!$C:$C,B58),"")</f>
        <v/>
      </c>
      <c r="D58" s="33" t="str">
        <f ca="1" t="array" ref="D58">IFERROR(INDEX(OFFSET(计算表!$L$5,,,COUNTA(计算表!L:L),1),MATCH(,COUNTIF($D$1:D57,OFFSET(计算表!$L$5,,,COUNTA(计算表!L:L),1)),))&amp;"","")</f>
        <v/>
      </c>
      <c r="E58" s="34" t="str">
        <f ca="1">IF(D58&lt;&gt;"",SUMIFS(计算表!$I:$I,计算表!$C:$C,D58),"")</f>
        <v/>
      </c>
      <c r="F58" s="33" t="str">
        <f ca="1" t="array" ref="F58">IFERROR(INDEX(OFFSET(计算表!$M$5,,,COUNTA(计算表!M:M),1),MATCH(,COUNTIF($F$1:F57,OFFSET(计算表!$M$5,,,COUNTA(计算表!M:M),1)),))&amp;"","")</f>
        <v/>
      </c>
      <c r="G58" s="34" t="str">
        <f ca="1">IF(F58&lt;&gt;"",SUMIFS(计算表!$I:$I,计算表!$C:$C,F58),"")</f>
        <v/>
      </c>
      <c r="H58" s="33" t="str">
        <f ca="1" t="array" ref="H58">IFERROR(INDEX(OFFSET(计算表!$N$5,,,COUNTA(计算表!N:N),1),MATCH(,COUNTIF($H$1:H57,OFFSET(计算表!$N$5,,,COUNTA(计算表!N:N),1)),))&amp;"","")</f>
        <v/>
      </c>
      <c r="I58" s="34" t="str">
        <f ca="1">IF(H58&lt;&gt;"",SUMIFS(计算表!$I:$I,计算表!$C:$C,H58),"")</f>
        <v/>
      </c>
      <c r="J58" s="33" t="str">
        <f ca="1" t="array" ref="J58">IFERROR(INDEX(OFFSET(计算表!$O$5,,,COUNTA(计算表!O:O),1),MATCH(,COUNTIF($J$1:J57,OFFSET(计算表!$O$5,,,COUNTA(计算表!O:O),1)),))&amp;"","")</f>
        <v/>
      </c>
      <c r="K58" s="34" t="str">
        <f ca="1">IF(J58&lt;&gt;"",SUMIFS(计算表!$I:$I,计算表!$C:$C,J58),"")</f>
        <v/>
      </c>
      <c r="L58" s="33" t="str">
        <f ca="1" t="array" ref="L58">IFERROR(INDEX(OFFSET(计算表!$P$5,,,COUNTA(计算表!P:P),1),MATCH(,COUNTIF($L$1:L57,OFFSET(计算表!$P$5,,,COUNTA(计算表!P:P),1)),))&amp;"","")</f>
        <v/>
      </c>
      <c r="M58" s="34" t="str">
        <f ca="1">IF(L58&lt;&gt;"",SUMIFS(计算表!$I:$I,计算表!$C:$C,L58),"")</f>
        <v/>
      </c>
      <c r="N58" s="33" t="str">
        <f ca="1" t="array" ref="N58">IFERROR(INDEX(OFFSET(计算表!$Q$5,,,COUNTA(计算表!Q:Q),1),MATCH(,COUNTIF($N$1:N57,OFFSET(计算表!$Q$5,,,COUNTA(计算表!Q:Q),1)),))&amp;"","")</f>
        <v/>
      </c>
      <c r="O58" s="34" t="str">
        <f ca="1">IF(N58&lt;&gt;"",SUMIFS(计算表!$I:$I,计算表!$C:$C,N58),"")</f>
        <v/>
      </c>
      <c r="P58" s="32" t="str">
        <f ca="1">IF(N58&lt;&gt;"",VLOOKUP(N58,计算表!C:D,2,FALSE),"")</f>
        <v/>
      </c>
    </row>
    <row r="59" ht="18" customHeight="1" spans="1:16">
      <c r="A59" s="32">
        <v>56</v>
      </c>
      <c r="B59" s="33" t="str">
        <f ca="1" t="array" ref="B59">IFERROR(INDEX(OFFSET(计算表!$K$5,,,COUNTA(计算表!K:K),1),MATCH(,COUNTIF($B$1:B58,OFFSET(计算表!$K$5,,,COUNTA(计算表!K:K),1)),))&amp;"","")</f>
        <v/>
      </c>
      <c r="C59" s="34" t="str">
        <f ca="1">IF(B59&lt;&gt;"",SUMIFS(计算表!$I:$I,计算表!$C:$C,B59),"")</f>
        <v/>
      </c>
      <c r="D59" s="33" t="str">
        <f ca="1" t="array" ref="D59">IFERROR(INDEX(OFFSET(计算表!$L$5,,,COUNTA(计算表!L:L),1),MATCH(,COUNTIF($D$1:D58,OFFSET(计算表!$L$5,,,COUNTA(计算表!L:L),1)),))&amp;"","")</f>
        <v/>
      </c>
      <c r="E59" s="34" t="str">
        <f ca="1">IF(D59&lt;&gt;"",SUMIFS(计算表!$I:$I,计算表!$C:$C,D59),"")</f>
        <v/>
      </c>
      <c r="F59" s="33" t="str">
        <f ca="1" t="array" ref="F59">IFERROR(INDEX(OFFSET(计算表!$M$5,,,COUNTA(计算表!M:M),1),MATCH(,COUNTIF($F$1:F58,OFFSET(计算表!$M$5,,,COUNTA(计算表!M:M),1)),))&amp;"","")</f>
        <v/>
      </c>
      <c r="G59" s="34" t="str">
        <f ca="1">IF(F59&lt;&gt;"",SUMIFS(计算表!$I:$I,计算表!$C:$C,F59),"")</f>
        <v/>
      </c>
      <c r="H59" s="33" t="str">
        <f ca="1" t="array" ref="H59">IFERROR(INDEX(OFFSET(计算表!$N$5,,,COUNTA(计算表!N:N),1),MATCH(,COUNTIF($H$1:H58,OFFSET(计算表!$N$5,,,COUNTA(计算表!N:N),1)),))&amp;"","")</f>
        <v/>
      </c>
      <c r="I59" s="34" t="str">
        <f ca="1">IF(H59&lt;&gt;"",SUMIFS(计算表!$I:$I,计算表!$C:$C,H59),"")</f>
        <v/>
      </c>
      <c r="J59" s="33" t="str">
        <f ca="1" t="array" ref="J59">IFERROR(INDEX(OFFSET(计算表!$O$5,,,COUNTA(计算表!O:O),1),MATCH(,COUNTIF($J$1:J58,OFFSET(计算表!$O$5,,,COUNTA(计算表!O:O),1)),))&amp;"","")</f>
        <v/>
      </c>
      <c r="K59" s="34" t="str">
        <f ca="1">IF(J59&lt;&gt;"",SUMIFS(计算表!$I:$I,计算表!$C:$C,J59),"")</f>
        <v/>
      </c>
      <c r="L59" s="33" t="str">
        <f ca="1" t="array" ref="L59">IFERROR(INDEX(OFFSET(计算表!$P$5,,,COUNTA(计算表!P:P),1),MATCH(,COUNTIF($L$1:L58,OFFSET(计算表!$P$5,,,COUNTA(计算表!P:P),1)),))&amp;"","")</f>
        <v/>
      </c>
      <c r="M59" s="34" t="str">
        <f ca="1">IF(L59&lt;&gt;"",SUMIFS(计算表!$I:$I,计算表!$C:$C,L59),"")</f>
        <v/>
      </c>
      <c r="N59" s="33" t="str">
        <f ca="1" t="array" ref="N59">IFERROR(INDEX(OFFSET(计算表!$Q$5,,,COUNTA(计算表!Q:Q),1),MATCH(,COUNTIF($N$1:N58,OFFSET(计算表!$Q$5,,,COUNTA(计算表!Q:Q),1)),))&amp;"","")</f>
        <v/>
      </c>
      <c r="O59" s="34" t="str">
        <f ca="1">IF(N59&lt;&gt;"",SUMIFS(计算表!$I:$I,计算表!$C:$C,N59),"")</f>
        <v/>
      </c>
      <c r="P59" s="32" t="str">
        <f ca="1">IF(N59&lt;&gt;"",VLOOKUP(N59,计算表!C:D,2,FALSE),"")</f>
        <v/>
      </c>
    </row>
    <row r="60" ht="18" customHeight="1" spans="1:16">
      <c r="A60" s="32">
        <v>57</v>
      </c>
      <c r="B60" s="33" t="str">
        <f ca="1" t="array" ref="B60">IFERROR(INDEX(OFFSET(计算表!$K$5,,,COUNTA(计算表!K:K),1),MATCH(,COUNTIF($B$1:B59,OFFSET(计算表!$K$5,,,COUNTA(计算表!K:K),1)),))&amp;"","")</f>
        <v/>
      </c>
      <c r="C60" s="34" t="str">
        <f ca="1">IF(B60&lt;&gt;"",SUMIFS(计算表!$I:$I,计算表!$C:$C,B60),"")</f>
        <v/>
      </c>
      <c r="D60" s="33" t="str">
        <f ca="1" t="array" ref="D60">IFERROR(INDEX(OFFSET(计算表!$L$5,,,COUNTA(计算表!L:L),1),MATCH(,COUNTIF($D$1:D59,OFFSET(计算表!$L$5,,,COUNTA(计算表!L:L),1)),))&amp;"","")</f>
        <v/>
      </c>
      <c r="E60" s="34" t="str">
        <f ca="1">IF(D60&lt;&gt;"",SUMIFS(计算表!$I:$I,计算表!$C:$C,D60),"")</f>
        <v/>
      </c>
      <c r="F60" s="33" t="str">
        <f ca="1" t="array" ref="F60">IFERROR(INDEX(OFFSET(计算表!$M$5,,,COUNTA(计算表!M:M),1),MATCH(,COUNTIF($F$1:F59,OFFSET(计算表!$M$5,,,COUNTA(计算表!M:M),1)),))&amp;"","")</f>
        <v/>
      </c>
      <c r="G60" s="34" t="str">
        <f ca="1">IF(F60&lt;&gt;"",SUMIFS(计算表!$I:$I,计算表!$C:$C,F60),"")</f>
        <v/>
      </c>
      <c r="H60" s="33" t="str">
        <f ca="1" t="array" ref="H60">IFERROR(INDEX(OFFSET(计算表!$N$5,,,COUNTA(计算表!N:N),1),MATCH(,COUNTIF($H$1:H59,OFFSET(计算表!$N$5,,,COUNTA(计算表!N:N),1)),))&amp;"","")</f>
        <v/>
      </c>
      <c r="I60" s="34" t="str">
        <f ca="1">IF(H60&lt;&gt;"",SUMIFS(计算表!$I:$I,计算表!$C:$C,H60),"")</f>
        <v/>
      </c>
      <c r="J60" s="33" t="str">
        <f ca="1" t="array" ref="J60">IFERROR(INDEX(OFFSET(计算表!$O$5,,,COUNTA(计算表!O:O),1),MATCH(,COUNTIF($J$1:J59,OFFSET(计算表!$O$5,,,COUNTA(计算表!O:O),1)),))&amp;"","")</f>
        <v/>
      </c>
      <c r="K60" s="34" t="str">
        <f ca="1">IF(J60&lt;&gt;"",SUMIFS(计算表!$I:$I,计算表!$C:$C,J60),"")</f>
        <v/>
      </c>
      <c r="L60" s="33" t="str">
        <f ca="1" t="array" ref="L60">IFERROR(INDEX(OFFSET(计算表!$P$5,,,COUNTA(计算表!P:P),1),MATCH(,COUNTIF($L$1:L59,OFFSET(计算表!$P$5,,,COUNTA(计算表!P:P),1)),))&amp;"","")</f>
        <v/>
      </c>
      <c r="M60" s="34" t="str">
        <f ca="1">IF(L60&lt;&gt;"",SUMIFS(计算表!$I:$I,计算表!$C:$C,L60),"")</f>
        <v/>
      </c>
      <c r="N60" s="33" t="str">
        <f ca="1" t="array" ref="N60">IFERROR(INDEX(OFFSET(计算表!$Q$5,,,COUNTA(计算表!Q:Q),1),MATCH(,COUNTIF($N$1:N59,OFFSET(计算表!$Q$5,,,COUNTA(计算表!Q:Q),1)),))&amp;"","")</f>
        <v/>
      </c>
      <c r="O60" s="34" t="str">
        <f ca="1">IF(N60&lt;&gt;"",SUMIFS(计算表!$I:$I,计算表!$C:$C,N60),"")</f>
        <v/>
      </c>
      <c r="P60" s="32" t="str">
        <f ca="1">IF(N60&lt;&gt;"",VLOOKUP(N60,计算表!C:D,2,FALSE),"")</f>
        <v/>
      </c>
    </row>
    <row r="61" ht="18" customHeight="1" spans="1:16">
      <c r="A61" s="32">
        <v>58</v>
      </c>
      <c r="B61" s="33" t="str">
        <f ca="1" t="array" ref="B61">IFERROR(INDEX(OFFSET(计算表!$K$5,,,COUNTA(计算表!K:K),1),MATCH(,COUNTIF($B$1:B60,OFFSET(计算表!$K$5,,,COUNTA(计算表!K:K),1)),))&amp;"","")</f>
        <v/>
      </c>
      <c r="C61" s="34" t="str">
        <f ca="1">IF(B61&lt;&gt;"",SUMIFS(计算表!$I:$I,计算表!$C:$C,B61),"")</f>
        <v/>
      </c>
      <c r="D61" s="33" t="str">
        <f ca="1" t="array" ref="D61">IFERROR(INDEX(OFFSET(计算表!$L$5,,,COUNTA(计算表!L:L),1),MATCH(,COUNTIF($D$1:D60,OFFSET(计算表!$L$5,,,COUNTA(计算表!L:L),1)),))&amp;"","")</f>
        <v/>
      </c>
      <c r="E61" s="34" t="str">
        <f ca="1">IF(D61&lt;&gt;"",SUMIFS(计算表!$I:$I,计算表!$C:$C,D61),"")</f>
        <v/>
      </c>
      <c r="F61" s="33" t="str">
        <f ca="1" t="array" ref="F61">IFERROR(INDEX(OFFSET(计算表!$M$5,,,COUNTA(计算表!M:M),1),MATCH(,COUNTIF($F$1:F60,OFFSET(计算表!$M$5,,,COUNTA(计算表!M:M),1)),))&amp;"","")</f>
        <v/>
      </c>
      <c r="G61" s="34" t="str">
        <f ca="1">IF(F61&lt;&gt;"",SUMIFS(计算表!$I:$I,计算表!$C:$C,F61),"")</f>
        <v/>
      </c>
      <c r="H61" s="33" t="str">
        <f ca="1" t="array" ref="H61">IFERROR(INDEX(OFFSET(计算表!$N$5,,,COUNTA(计算表!N:N),1),MATCH(,COUNTIF($H$1:H60,OFFSET(计算表!$N$5,,,COUNTA(计算表!N:N),1)),))&amp;"","")</f>
        <v/>
      </c>
      <c r="I61" s="34" t="str">
        <f ca="1">IF(H61&lt;&gt;"",SUMIFS(计算表!$I:$I,计算表!$C:$C,H61),"")</f>
        <v/>
      </c>
      <c r="J61" s="33" t="str">
        <f ca="1" t="array" ref="J61">IFERROR(INDEX(OFFSET(计算表!$O$5,,,COUNTA(计算表!O:O),1),MATCH(,COUNTIF($J$1:J60,OFFSET(计算表!$O$5,,,COUNTA(计算表!O:O),1)),))&amp;"","")</f>
        <v/>
      </c>
      <c r="K61" s="34" t="str">
        <f ca="1">IF(J61&lt;&gt;"",SUMIFS(计算表!$I:$I,计算表!$C:$C,J61),"")</f>
        <v/>
      </c>
      <c r="L61" s="33" t="str">
        <f ca="1" t="array" ref="L61">IFERROR(INDEX(OFFSET(计算表!$P$5,,,COUNTA(计算表!P:P),1),MATCH(,COUNTIF($L$1:L60,OFFSET(计算表!$P$5,,,COUNTA(计算表!P:P),1)),))&amp;"","")</f>
        <v/>
      </c>
      <c r="M61" s="34" t="str">
        <f ca="1">IF(L61&lt;&gt;"",SUMIFS(计算表!$I:$I,计算表!$C:$C,L61),"")</f>
        <v/>
      </c>
      <c r="N61" s="33" t="str">
        <f ca="1" t="array" ref="N61">IFERROR(INDEX(OFFSET(计算表!$Q$5,,,COUNTA(计算表!Q:Q),1),MATCH(,COUNTIF($N$1:N60,OFFSET(计算表!$Q$5,,,COUNTA(计算表!Q:Q),1)),))&amp;"","")</f>
        <v/>
      </c>
      <c r="O61" s="34" t="str">
        <f ca="1">IF(N61&lt;&gt;"",SUMIFS(计算表!$I:$I,计算表!$C:$C,N61),"")</f>
        <v/>
      </c>
      <c r="P61" s="32" t="str">
        <f ca="1">IF(N61&lt;&gt;"",VLOOKUP(N61,计算表!C:D,2,FALSE),"")</f>
        <v/>
      </c>
    </row>
    <row r="62" ht="18" customHeight="1" spans="1:16">
      <c r="A62" s="32">
        <v>59</v>
      </c>
      <c r="B62" s="33" t="str">
        <f ca="1" t="array" ref="B62">IFERROR(INDEX(OFFSET(计算表!$K$5,,,COUNTA(计算表!K:K),1),MATCH(,COUNTIF($B$1:B61,OFFSET(计算表!$K$5,,,COUNTA(计算表!K:K),1)),))&amp;"","")</f>
        <v/>
      </c>
      <c r="C62" s="34" t="str">
        <f ca="1">IF(B62&lt;&gt;"",SUMIFS(计算表!$I:$I,计算表!$C:$C,B62),"")</f>
        <v/>
      </c>
      <c r="D62" s="33" t="str">
        <f ca="1" t="array" ref="D62">IFERROR(INDEX(OFFSET(计算表!$L$5,,,COUNTA(计算表!L:L),1),MATCH(,COUNTIF($D$1:D61,OFFSET(计算表!$L$5,,,COUNTA(计算表!L:L),1)),))&amp;"","")</f>
        <v/>
      </c>
      <c r="E62" s="34" t="str">
        <f ca="1">IF(D62&lt;&gt;"",SUMIFS(计算表!$I:$I,计算表!$C:$C,D62),"")</f>
        <v/>
      </c>
      <c r="F62" s="33" t="str">
        <f ca="1" t="array" ref="F62">IFERROR(INDEX(OFFSET(计算表!$M$5,,,COUNTA(计算表!M:M),1),MATCH(,COUNTIF($F$1:F61,OFFSET(计算表!$M$5,,,COUNTA(计算表!M:M),1)),))&amp;"","")</f>
        <v/>
      </c>
      <c r="G62" s="34" t="str">
        <f ca="1">IF(F62&lt;&gt;"",SUMIFS(计算表!$I:$I,计算表!$C:$C,F62),"")</f>
        <v/>
      </c>
      <c r="H62" s="33" t="str">
        <f ca="1" t="array" ref="H62">IFERROR(INDEX(OFFSET(计算表!$N$5,,,COUNTA(计算表!N:N),1),MATCH(,COUNTIF($H$1:H61,OFFSET(计算表!$N$5,,,COUNTA(计算表!N:N),1)),))&amp;"","")</f>
        <v/>
      </c>
      <c r="I62" s="34" t="str">
        <f ca="1">IF(H62&lt;&gt;"",SUMIFS(计算表!$I:$I,计算表!$C:$C,H62),"")</f>
        <v/>
      </c>
      <c r="J62" s="33" t="str">
        <f ca="1" t="array" ref="J62">IFERROR(INDEX(OFFSET(计算表!$O$5,,,COUNTA(计算表!O:O),1),MATCH(,COUNTIF($J$1:J61,OFFSET(计算表!$O$5,,,COUNTA(计算表!O:O),1)),))&amp;"","")</f>
        <v/>
      </c>
      <c r="K62" s="34" t="str">
        <f ca="1">IF(J62&lt;&gt;"",SUMIFS(计算表!$I:$I,计算表!$C:$C,J62),"")</f>
        <v/>
      </c>
      <c r="L62" s="33" t="str">
        <f ca="1" t="array" ref="L62">IFERROR(INDEX(OFFSET(计算表!$P$5,,,COUNTA(计算表!P:P),1),MATCH(,COUNTIF($L$1:L61,OFFSET(计算表!$P$5,,,COUNTA(计算表!P:P),1)),))&amp;"","")</f>
        <v/>
      </c>
      <c r="M62" s="34" t="str">
        <f ca="1">IF(L62&lt;&gt;"",SUMIFS(计算表!$I:$I,计算表!$C:$C,L62),"")</f>
        <v/>
      </c>
      <c r="N62" s="33" t="str">
        <f ca="1" t="array" ref="N62">IFERROR(INDEX(OFFSET(计算表!$Q$5,,,COUNTA(计算表!Q:Q),1),MATCH(,COUNTIF($N$1:N61,OFFSET(计算表!$Q$5,,,COUNTA(计算表!Q:Q),1)),))&amp;"","")</f>
        <v/>
      </c>
      <c r="O62" s="34" t="str">
        <f ca="1">IF(N62&lt;&gt;"",SUMIFS(计算表!$I:$I,计算表!$C:$C,N62),"")</f>
        <v/>
      </c>
      <c r="P62" s="32" t="str">
        <f ca="1">IF(N62&lt;&gt;"",VLOOKUP(N62,计算表!C:D,2,FALSE),"")</f>
        <v/>
      </c>
    </row>
    <row r="63" ht="18" customHeight="1" spans="1:16">
      <c r="A63" s="32">
        <v>60</v>
      </c>
      <c r="B63" s="33" t="str">
        <f ca="1" t="array" ref="B63">IFERROR(INDEX(OFFSET(计算表!$K$5,,,COUNTA(计算表!K:K),1),MATCH(,COUNTIF($B$1:B62,OFFSET(计算表!$K$5,,,COUNTA(计算表!K:K),1)),))&amp;"","")</f>
        <v/>
      </c>
      <c r="C63" s="34" t="str">
        <f ca="1">IF(B63&lt;&gt;"",SUMIFS(计算表!$I:$I,计算表!$C:$C,B63),"")</f>
        <v/>
      </c>
      <c r="D63" s="33" t="str">
        <f ca="1" t="array" ref="D63">IFERROR(INDEX(OFFSET(计算表!$L$5,,,COUNTA(计算表!L:L),1),MATCH(,COUNTIF($D$1:D62,OFFSET(计算表!$L$5,,,COUNTA(计算表!L:L),1)),))&amp;"","")</f>
        <v/>
      </c>
      <c r="E63" s="34" t="str">
        <f ca="1">IF(D63&lt;&gt;"",SUMIFS(计算表!$I:$I,计算表!$C:$C,D63),"")</f>
        <v/>
      </c>
      <c r="F63" s="33" t="str">
        <f ca="1" t="array" ref="F63">IFERROR(INDEX(OFFSET(计算表!$M$5,,,COUNTA(计算表!M:M),1),MATCH(,COUNTIF($F$1:F62,OFFSET(计算表!$M$5,,,COUNTA(计算表!M:M),1)),))&amp;"","")</f>
        <v/>
      </c>
      <c r="G63" s="34" t="str">
        <f ca="1">IF(F63&lt;&gt;"",SUMIFS(计算表!$I:$I,计算表!$C:$C,F63),"")</f>
        <v/>
      </c>
      <c r="H63" s="33" t="str">
        <f ca="1" t="array" ref="H63">IFERROR(INDEX(OFFSET(计算表!$N$5,,,COUNTA(计算表!N:N),1),MATCH(,COUNTIF($H$1:H62,OFFSET(计算表!$N$5,,,COUNTA(计算表!N:N),1)),))&amp;"","")</f>
        <v/>
      </c>
      <c r="I63" s="34" t="str">
        <f ca="1">IF(H63&lt;&gt;"",SUMIFS(计算表!$I:$I,计算表!$C:$C,H63),"")</f>
        <v/>
      </c>
      <c r="J63" s="33" t="str">
        <f ca="1" t="array" ref="J63">IFERROR(INDEX(OFFSET(计算表!$O$5,,,COUNTA(计算表!O:O),1),MATCH(,COUNTIF($J$1:J62,OFFSET(计算表!$O$5,,,COUNTA(计算表!O:O),1)),))&amp;"","")</f>
        <v/>
      </c>
      <c r="K63" s="34" t="str">
        <f ca="1">IF(J63&lt;&gt;"",SUMIFS(计算表!$I:$I,计算表!$C:$C,J63),"")</f>
        <v/>
      </c>
      <c r="L63" s="33" t="str">
        <f ca="1" t="array" ref="L63">IFERROR(INDEX(OFFSET(计算表!$P$5,,,COUNTA(计算表!P:P),1),MATCH(,COUNTIF($L$1:L62,OFFSET(计算表!$P$5,,,COUNTA(计算表!P:P),1)),))&amp;"","")</f>
        <v/>
      </c>
      <c r="M63" s="34" t="str">
        <f ca="1">IF(L63&lt;&gt;"",SUMIFS(计算表!$I:$I,计算表!$C:$C,L63),"")</f>
        <v/>
      </c>
      <c r="N63" s="33" t="str">
        <f ca="1" t="array" ref="N63">IFERROR(INDEX(OFFSET(计算表!$Q$5,,,COUNTA(计算表!Q:Q),1),MATCH(,COUNTIF($N$1:N62,OFFSET(计算表!$Q$5,,,COUNTA(计算表!Q:Q),1)),))&amp;"","")</f>
        <v/>
      </c>
      <c r="O63" s="34" t="str">
        <f ca="1">IF(N63&lt;&gt;"",SUMIFS(计算表!$I:$I,计算表!$C:$C,N63),"")</f>
        <v/>
      </c>
      <c r="P63" s="32" t="str">
        <f ca="1">IF(N63&lt;&gt;"",VLOOKUP(N63,计算表!C:D,2,FALSE),"")</f>
        <v/>
      </c>
    </row>
    <row r="64" ht="18" customHeight="1" spans="1:16">
      <c r="A64" s="32">
        <v>61</v>
      </c>
      <c r="B64" s="33" t="str">
        <f ca="1" t="array" ref="B64">IFERROR(INDEX(OFFSET(计算表!$K$5,,,COUNTA(计算表!K:K),1),MATCH(,COUNTIF($B$1:B63,OFFSET(计算表!$K$5,,,COUNTA(计算表!K:K),1)),))&amp;"","")</f>
        <v/>
      </c>
      <c r="C64" s="34" t="str">
        <f ca="1">IF(B64&lt;&gt;"",SUMIFS(计算表!$I:$I,计算表!$C:$C,B64),"")</f>
        <v/>
      </c>
      <c r="D64" s="33" t="str">
        <f ca="1" t="array" ref="D64">IFERROR(INDEX(OFFSET(计算表!$L$5,,,COUNTA(计算表!L:L),1),MATCH(,COUNTIF($D$1:D63,OFFSET(计算表!$L$5,,,COUNTA(计算表!L:L),1)),))&amp;"","")</f>
        <v/>
      </c>
      <c r="E64" s="34" t="str">
        <f ca="1">IF(D64&lt;&gt;"",SUMIFS(计算表!$I:$I,计算表!$C:$C,D64),"")</f>
        <v/>
      </c>
      <c r="F64" s="33" t="str">
        <f ca="1" t="array" ref="F64">IFERROR(INDEX(OFFSET(计算表!$M$5,,,COUNTA(计算表!M:M),1),MATCH(,COUNTIF($F$1:F63,OFFSET(计算表!$M$5,,,COUNTA(计算表!M:M),1)),))&amp;"","")</f>
        <v/>
      </c>
      <c r="G64" s="34" t="str">
        <f ca="1">IF(F64&lt;&gt;"",SUMIFS(计算表!$I:$I,计算表!$C:$C,F64),"")</f>
        <v/>
      </c>
      <c r="H64" s="33" t="str">
        <f ca="1" t="array" ref="H64">IFERROR(INDEX(OFFSET(计算表!$N$5,,,COUNTA(计算表!N:N),1),MATCH(,COUNTIF($H$1:H63,OFFSET(计算表!$N$5,,,COUNTA(计算表!N:N),1)),))&amp;"","")</f>
        <v/>
      </c>
      <c r="I64" s="34" t="str">
        <f ca="1">IF(H64&lt;&gt;"",SUMIFS(计算表!$I:$I,计算表!$C:$C,H64),"")</f>
        <v/>
      </c>
      <c r="J64" s="33" t="str">
        <f ca="1" t="array" ref="J64">IFERROR(INDEX(OFFSET(计算表!$O$5,,,COUNTA(计算表!O:O),1),MATCH(,COUNTIF($J$1:J63,OFFSET(计算表!$O$5,,,COUNTA(计算表!O:O),1)),))&amp;"","")</f>
        <v/>
      </c>
      <c r="K64" s="34" t="str">
        <f ca="1">IF(J64&lt;&gt;"",SUMIFS(计算表!$I:$I,计算表!$C:$C,J64),"")</f>
        <v/>
      </c>
      <c r="L64" s="33" t="str">
        <f ca="1" t="array" ref="L64">IFERROR(INDEX(OFFSET(计算表!$P$5,,,COUNTA(计算表!P:P),1),MATCH(,COUNTIF($L$1:L63,OFFSET(计算表!$P$5,,,COUNTA(计算表!P:P),1)),))&amp;"","")</f>
        <v/>
      </c>
      <c r="M64" s="34" t="str">
        <f ca="1">IF(L64&lt;&gt;"",SUMIFS(计算表!$I:$I,计算表!$C:$C,L64),"")</f>
        <v/>
      </c>
      <c r="N64" s="33" t="str">
        <f ca="1" t="array" ref="N64">IFERROR(INDEX(OFFSET(计算表!$Q$5,,,COUNTA(计算表!Q:Q),1),MATCH(,COUNTIF($N$1:N63,OFFSET(计算表!$Q$5,,,COUNTA(计算表!Q:Q),1)),))&amp;"","")</f>
        <v/>
      </c>
      <c r="O64" s="34" t="str">
        <f ca="1">IF(N64&lt;&gt;"",SUMIFS(计算表!$I:$I,计算表!$C:$C,N64),"")</f>
        <v/>
      </c>
      <c r="P64" s="32" t="str">
        <f ca="1">IF(N64&lt;&gt;"",VLOOKUP(N64,计算表!C:D,2,FALSE),"")</f>
        <v/>
      </c>
    </row>
    <row r="65" ht="18" customHeight="1" spans="1:16">
      <c r="A65" s="32">
        <v>62</v>
      </c>
      <c r="B65" s="33" t="str">
        <f ca="1" t="array" ref="B65">IFERROR(INDEX(OFFSET(计算表!$K$5,,,COUNTA(计算表!K:K),1),MATCH(,COUNTIF($B$1:B64,OFFSET(计算表!$K$5,,,COUNTA(计算表!K:K),1)),))&amp;"","")</f>
        <v/>
      </c>
      <c r="C65" s="34" t="str">
        <f ca="1">IF(B65&lt;&gt;"",SUMIFS(计算表!$I:$I,计算表!$C:$C,B65),"")</f>
        <v/>
      </c>
      <c r="D65" s="33" t="str">
        <f ca="1" t="array" ref="D65">IFERROR(INDEX(OFFSET(计算表!$L$5,,,COUNTA(计算表!L:L),1),MATCH(,COUNTIF($D$1:D64,OFFSET(计算表!$L$5,,,COUNTA(计算表!L:L),1)),))&amp;"","")</f>
        <v/>
      </c>
      <c r="E65" s="34" t="str">
        <f ca="1">IF(D65&lt;&gt;"",SUMIFS(计算表!$I:$I,计算表!$C:$C,D65),"")</f>
        <v/>
      </c>
      <c r="F65" s="33" t="str">
        <f ca="1" t="array" ref="F65">IFERROR(INDEX(OFFSET(计算表!$M$5,,,COUNTA(计算表!M:M),1),MATCH(,COUNTIF($F$1:F64,OFFSET(计算表!$M$5,,,COUNTA(计算表!M:M),1)),))&amp;"","")</f>
        <v/>
      </c>
      <c r="G65" s="34" t="str">
        <f ca="1">IF(F65&lt;&gt;"",SUMIFS(计算表!$I:$I,计算表!$C:$C,F65),"")</f>
        <v/>
      </c>
      <c r="H65" s="33" t="str">
        <f ca="1" t="array" ref="H65">IFERROR(INDEX(OFFSET(计算表!$N$5,,,COUNTA(计算表!N:N),1),MATCH(,COUNTIF($H$1:H64,OFFSET(计算表!$N$5,,,COUNTA(计算表!N:N),1)),))&amp;"","")</f>
        <v/>
      </c>
      <c r="I65" s="34" t="str">
        <f ca="1">IF(H65&lt;&gt;"",SUMIFS(计算表!$I:$I,计算表!$C:$C,H65),"")</f>
        <v/>
      </c>
      <c r="J65" s="33" t="str">
        <f ca="1" t="array" ref="J65">IFERROR(INDEX(OFFSET(计算表!$O$5,,,COUNTA(计算表!O:O),1),MATCH(,COUNTIF($J$1:J64,OFFSET(计算表!$O$5,,,COUNTA(计算表!O:O),1)),))&amp;"","")</f>
        <v/>
      </c>
      <c r="K65" s="34" t="str">
        <f ca="1">IF(J65&lt;&gt;"",SUMIFS(计算表!$I:$I,计算表!$C:$C,J65),"")</f>
        <v/>
      </c>
      <c r="L65" s="33" t="str">
        <f ca="1" t="array" ref="L65">IFERROR(INDEX(OFFSET(计算表!$P$5,,,COUNTA(计算表!P:P),1),MATCH(,COUNTIF($L$1:L64,OFFSET(计算表!$P$5,,,COUNTA(计算表!P:P),1)),))&amp;"","")</f>
        <v/>
      </c>
      <c r="M65" s="34" t="str">
        <f ca="1">IF(L65&lt;&gt;"",SUMIFS(计算表!$I:$I,计算表!$C:$C,L65),"")</f>
        <v/>
      </c>
      <c r="N65" s="33" t="str">
        <f ca="1" t="array" ref="N65">IFERROR(INDEX(OFFSET(计算表!$Q$5,,,COUNTA(计算表!Q:Q),1),MATCH(,COUNTIF($N$1:N64,OFFSET(计算表!$Q$5,,,COUNTA(计算表!Q:Q),1)),))&amp;"","")</f>
        <v/>
      </c>
      <c r="O65" s="34" t="str">
        <f ca="1">IF(N65&lt;&gt;"",SUMIFS(计算表!$I:$I,计算表!$C:$C,N65),"")</f>
        <v/>
      </c>
      <c r="P65" s="32" t="str">
        <f ca="1">IF(N65&lt;&gt;"",VLOOKUP(N65,计算表!C:D,2,FALSE),"")</f>
        <v/>
      </c>
    </row>
    <row r="66" ht="18" customHeight="1" spans="1:16">
      <c r="A66" s="32">
        <v>63</v>
      </c>
      <c r="B66" s="33" t="str">
        <f ca="1" t="array" ref="B66">IFERROR(INDEX(OFFSET(计算表!$K$5,,,COUNTA(计算表!K:K),1),MATCH(,COUNTIF($B$1:B65,OFFSET(计算表!$K$5,,,COUNTA(计算表!K:K),1)),))&amp;"","")</f>
        <v/>
      </c>
      <c r="C66" s="34" t="str">
        <f ca="1">IF(B66&lt;&gt;"",SUMIFS(计算表!$I:$I,计算表!$C:$C,B66),"")</f>
        <v/>
      </c>
      <c r="D66" s="33" t="str">
        <f ca="1" t="array" ref="D66">IFERROR(INDEX(OFFSET(计算表!$L$5,,,COUNTA(计算表!L:L),1),MATCH(,COUNTIF($D$1:D65,OFFSET(计算表!$L$5,,,COUNTA(计算表!L:L),1)),))&amp;"","")</f>
        <v/>
      </c>
      <c r="E66" s="34" t="str">
        <f ca="1">IF(D66&lt;&gt;"",SUMIFS(计算表!$I:$I,计算表!$C:$C,D66),"")</f>
        <v/>
      </c>
      <c r="F66" s="33" t="str">
        <f ca="1" t="array" ref="F66">IFERROR(INDEX(OFFSET(计算表!$M$5,,,COUNTA(计算表!M:M),1),MATCH(,COUNTIF($F$1:F65,OFFSET(计算表!$M$5,,,COUNTA(计算表!M:M),1)),))&amp;"","")</f>
        <v/>
      </c>
      <c r="G66" s="34" t="str">
        <f ca="1">IF(F66&lt;&gt;"",SUMIFS(计算表!$I:$I,计算表!$C:$C,F66),"")</f>
        <v/>
      </c>
      <c r="H66" s="33" t="str">
        <f ca="1" t="array" ref="H66">IFERROR(INDEX(OFFSET(计算表!$N$5,,,COUNTA(计算表!N:N),1),MATCH(,COUNTIF($H$1:H65,OFFSET(计算表!$N$5,,,COUNTA(计算表!N:N),1)),))&amp;"","")</f>
        <v/>
      </c>
      <c r="I66" s="34" t="str">
        <f ca="1">IF(H66&lt;&gt;"",SUMIFS(计算表!$I:$I,计算表!$C:$C,H66),"")</f>
        <v/>
      </c>
      <c r="J66" s="33" t="str">
        <f ca="1" t="array" ref="J66">IFERROR(INDEX(OFFSET(计算表!$O$5,,,COUNTA(计算表!O:O),1),MATCH(,COUNTIF($J$1:J65,OFFSET(计算表!$O$5,,,COUNTA(计算表!O:O),1)),))&amp;"","")</f>
        <v/>
      </c>
      <c r="K66" s="34" t="str">
        <f ca="1">IF(J66&lt;&gt;"",SUMIFS(计算表!$I:$I,计算表!$C:$C,J66),"")</f>
        <v/>
      </c>
      <c r="L66" s="33" t="str">
        <f ca="1" t="array" ref="L66">IFERROR(INDEX(OFFSET(计算表!$P$5,,,COUNTA(计算表!P:P),1),MATCH(,COUNTIF($L$1:L65,OFFSET(计算表!$P$5,,,COUNTA(计算表!P:P),1)),))&amp;"","")</f>
        <v/>
      </c>
      <c r="M66" s="34" t="str">
        <f ca="1">IF(L66&lt;&gt;"",SUMIFS(计算表!$I:$I,计算表!$C:$C,L66),"")</f>
        <v/>
      </c>
      <c r="N66" s="33" t="str">
        <f ca="1" t="array" ref="N66">IFERROR(INDEX(OFFSET(计算表!$Q$5,,,COUNTA(计算表!Q:Q),1),MATCH(,COUNTIF($N$1:N65,OFFSET(计算表!$Q$5,,,COUNTA(计算表!Q:Q),1)),))&amp;"","")</f>
        <v/>
      </c>
      <c r="O66" s="34" t="str">
        <f ca="1">IF(N66&lt;&gt;"",SUMIFS(计算表!$I:$I,计算表!$C:$C,N66),"")</f>
        <v/>
      </c>
      <c r="P66" s="32" t="str">
        <f ca="1">IF(N66&lt;&gt;"",VLOOKUP(N66,计算表!C:D,2,FALSE),"")</f>
        <v/>
      </c>
    </row>
  </sheetData>
  <sortState ref="L4:M4">
    <sortCondition ref="L4"/>
  </sortState>
  <pageMargins left="0.236111111111111" right="0.236111111111111" top="0.747916666666667" bottom="0.747916666666667" header="0.314583333333333" footer="0.314583333333333"/>
  <pageSetup paperSize="9" orientation="landscape" horizontalDpi="600" verticalDpi="600"/>
  <headerFooter>
    <oddFooter>&amp;L&amp;10编制人：靳旭杰&amp;R&amp;10第&amp;P页，共&amp;N页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G27"/>
  <sheetViews>
    <sheetView workbookViewId="0">
      <pane ySplit="1" topLeftCell="A2" activePane="bottomLeft" state="frozen"/>
      <selection/>
      <selection pane="bottomLeft" activeCell="B1" sqref="B1"/>
    </sheetView>
  </sheetViews>
  <sheetFormatPr defaultColWidth="14.625" defaultRowHeight="22" customHeight="1" outlineLevelCol="6"/>
  <cols>
    <col min="1" max="7" width="14.625" style="14" customWidth="1"/>
    <col min="8" max="20" width="14.625" style="15" customWidth="1"/>
    <col min="21" max="16384" width="14.625" style="15"/>
  </cols>
  <sheetData>
    <row r="1" s="13" customFormat="1" ht="31" customHeight="1" spans="1:7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customHeight="1" spans="1:7">
      <c r="A2" s="16" t="s">
        <v>77</v>
      </c>
      <c r="B2" s="16" t="s">
        <v>64</v>
      </c>
      <c r="C2" s="17" t="s">
        <v>68</v>
      </c>
      <c r="D2" s="17" t="s">
        <v>62</v>
      </c>
      <c r="E2" s="17" t="s">
        <v>70</v>
      </c>
      <c r="F2" s="17" t="s">
        <v>65</v>
      </c>
      <c r="G2" s="17" t="s">
        <v>86</v>
      </c>
    </row>
    <row r="3" customHeight="1" spans="1:7">
      <c r="A3" s="16" t="s">
        <v>75</v>
      </c>
      <c r="B3" s="16" t="s">
        <v>81</v>
      </c>
      <c r="C3" s="17" t="s">
        <v>83</v>
      </c>
      <c r="D3" s="17" t="s">
        <v>79</v>
      </c>
      <c r="E3" s="17"/>
      <c r="F3" s="17" t="s">
        <v>104</v>
      </c>
      <c r="G3" s="17" t="s">
        <v>72</v>
      </c>
    </row>
    <row r="4" customHeight="1" spans="1:7">
      <c r="A4" s="16" t="s">
        <v>105</v>
      </c>
      <c r="B4" s="16"/>
      <c r="C4" s="17"/>
      <c r="D4" s="17"/>
      <c r="E4" s="17"/>
      <c r="F4" s="17"/>
      <c r="G4" s="17" t="s">
        <v>106</v>
      </c>
    </row>
    <row r="5" customHeight="1" spans="1:7">
      <c r="A5" s="17" t="s">
        <v>57</v>
      </c>
      <c r="B5" s="16"/>
      <c r="C5" s="17"/>
      <c r="E5" s="17"/>
      <c r="F5" s="17"/>
      <c r="G5" s="17" t="s">
        <v>107</v>
      </c>
    </row>
    <row r="6" customHeight="1" spans="1:7">
      <c r="A6" s="17" t="s">
        <v>60</v>
      </c>
      <c r="B6" s="16"/>
      <c r="C6" s="17"/>
      <c r="E6" s="17"/>
      <c r="F6" s="17"/>
      <c r="G6" s="17" t="s">
        <v>108</v>
      </c>
    </row>
    <row r="7" customHeight="1" spans="1:7">
      <c r="A7" s="17"/>
      <c r="B7" s="16"/>
      <c r="C7" s="17"/>
      <c r="D7" s="17"/>
      <c r="E7" s="17"/>
      <c r="G7" s="17" t="s">
        <v>109</v>
      </c>
    </row>
    <row r="8" customHeight="1" spans="1:5">
      <c r="A8" s="17"/>
      <c r="B8" s="16"/>
      <c r="C8" s="17"/>
      <c r="D8" s="17"/>
      <c r="E8" s="17"/>
    </row>
    <row r="9" customHeight="1" spans="1:5">
      <c r="A9" s="17"/>
      <c r="B9" s="16"/>
      <c r="C9" s="17"/>
      <c r="D9" s="17"/>
      <c r="E9" s="17"/>
    </row>
    <row r="10" customHeight="1" spans="5:5">
      <c r="E10" s="17"/>
    </row>
    <row r="11" customHeight="1" spans="5:5">
      <c r="E11" s="17"/>
    </row>
    <row r="12" customHeight="1" spans="4:5">
      <c r="D12" s="17"/>
      <c r="E12" s="17"/>
    </row>
    <row r="13" customHeight="1" spans="4:5">
      <c r="D13" s="17"/>
      <c r="E13" s="17"/>
    </row>
    <row r="14" customHeight="1" spans="5:5">
      <c r="E14" s="17"/>
    </row>
    <row r="15" customHeight="1" spans="5:5">
      <c r="E15" s="17"/>
    </row>
    <row r="16" customHeight="1" spans="5:5">
      <c r="E16" s="17"/>
    </row>
    <row r="17" customHeight="1" spans="5:5">
      <c r="E17" s="17"/>
    </row>
    <row r="18" customHeight="1" spans="5:5">
      <c r="E18" s="17"/>
    </row>
    <row r="19" customHeight="1" spans="5:5">
      <c r="E19" s="17"/>
    </row>
    <row r="25" customHeight="1" spans="6:6">
      <c r="F25" s="17"/>
    </row>
    <row r="27" customHeight="1" spans="6:6">
      <c r="F27" s="17"/>
    </row>
  </sheetData>
  <dataValidations count="1">
    <dataValidation allowBlank="1" showInputMessage="1" showErrorMessage="1" promptTitle="提示：" prompt="将材料在本页输入后，在计算表页可直接下拉选择" sqref="A1:G1"/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7" sqref="E7"/>
    </sheetView>
  </sheetViews>
  <sheetFormatPr defaultColWidth="8.8" defaultRowHeight="21" customHeight="1" outlineLevelRow="4" outlineLevelCol="6"/>
  <cols>
    <col min="1" max="16384" width="8.8" style="9"/>
  </cols>
  <sheetData>
    <row r="1" s="8" customFormat="1" ht="25" customHeight="1" spans="1:7">
      <c r="A1" s="10" t="s">
        <v>25</v>
      </c>
      <c r="B1" s="11"/>
      <c r="C1" s="12" t="s">
        <v>110</v>
      </c>
      <c r="D1" s="11"/>
      <c r="E1" s="11"/>
      <c r="F1" s="11"/>
      <c r="G1" s="11"/>
    </row>
    <row r="2" customHeight="1" spans="1:1">
      <c r="A2" s="9" t="s">
        <v>58</v>
      </c>
    </row>
    <row r="3" customHeight="1" spans="1:1">
      <c r="A3" s="9" t="s">
        <v>71</v>
      </c>
    </row>
    <row r="4" customHeight="1" spans="1:1">
      <c r="A4" s="9" t="s">
        <v>87</v>
      </c>
    </row>
    <row r="5" customHeight="1" spans="1:1">
      <c r="A5" s="9" t="s">
        <v>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B2:D10"/>
  <sheetViews>
    <sheetView showGridLines="0" workbookViewId="0">
      <selection activeCell="C2" sqref="C2"/>
    </sheetView>
  </sheetViews>
  <sheetFormatPr defaultColWidth="8.8" defaultRowHeight="34" customHeight="1" outlineLevelCol="3"/>
  <cols>
    <col min="1" max="1" width="2.6" style="2" customWidth="1"/>
    <col min="2" max="2" width="8.8" style="2"/>
    <col min="3" max="3" width="79.1" style="2" customWidth="1"/>
    <col min="4" max="4" width="4.3" style="2" customWidth="1"/>
    <col min="5" max="16384" width="8.8" style="2"/>
  </cols>
  <sheetData>
    <row r="2" customHeight="1" spans="2:4">
      <c r="B2" s="3"/>
      <c r="C2" s="3"/>
      <c r="D2" s="3"/>
    </row>
    <row r="3" customHeight="1" spans="2:4">
      <c r="B3" s="3"/>
      <c r="C3" s="3" t="s">
        <v>111</v>
      </c>
      <c r="D3" s="3"/>
    </row>
    <row r="4" customHeight="1" spans="2:4">
      <c r="B4" s="4" t="s">
        <v>15</v>
      </c>
      <c r="C4" s="5" t="s">
        <v>112</v>
      </c>
      <c r="D4" s="3"/>
    </row>
    <row r="5" customHeight="1" spans="2:4">
      <c r="B5" s="3"/>
      <c r="C5" s="3"/>
      <c r="D5" s="3"/>
    </row>
    <row r="6" ht="21" customHeight="1" spans="2:4">
      <c r="B6" s="3"/>
      <c r="C6" s="3"/>
      <c r="D6" s="3"/>
    </row>
    <row r="7" ht="28.5" spans="2:4">
      <c r="B7" s="4" t="s">
        <v>17</v>
      </c>
      <c r="C7" s="5" t="s">
        <v>113</v>
      </c>
      <c r="D7" s="3"/>
    </row>
    <row r="8" s="1" customFormat="1" customHeight="1" spans="2:4">
      <c r="B8" s="6" t="s">
        <v>114</v>
      </c>
      <c r="C8" s="7" t="s">
        <v>115</v>
      </c>
      <c r="D8" s="6"/>
    </row>
    <row r="9" s="1" customFormat="1" customHeight="1" spans="2:4">
      <c r="B9" s="6" t="s">
        <v>116</v>
      </c>
      <c r="C9" s="7" t="s">
        <v>117</v>
      </c>
      <c r="D9" s="6"/>
    </row>
    <row r="10" customHeight="1" spans="2:4">
      <c r="B10" s="4"/>
      <c r="C10" s="3"/>
      <c r="D10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编制说明</vt:lpstr>
      <vt:lpstr>计算表</vt:lpstr>
      <vt:lpstr>管材汇总</vt:lpstr>
      <vt:lpstr>材料设置</vt:lpstr>
      <vt:lpstr>单位设置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电气计算用表</dc:subject>
  <dc:creator>jie</dc:creator>
  <cp:lastModifiedBy>柳羲</cp:lastModifiedBy>
  <dcterms:created xsi:type="dcterms:W3CDTF">2007-01-12T05:39:00Z</dcterms:created>
  <cp:lastPrinted>2011-04-26T23:49:00Z</cp:lastPrinted>
  <dcterms:modified xsi:type="dcterms:W3CDTF">2022-08-09T07:25:54Z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ICV">
    <vt:lpwstr>5FE67E9A8CE6439CB1125F08C4D85F9F</vt:lpwstr>
  </property>
  <property fmtid="{D5CDD505-2E9C-101B-9397-08002B2CF9AE}" pid="4" name="KSOTemplateUUID">
    <vt:lpwstr>v1.0_mb_HE8jSb4gbdERuTPYh+Bx/g==</vt:lpwstr>
  </property>
</Properties>
</file>