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xWindow="15885" windowWidth="9210" windowHeight="6555"/>
  </bookViews>
  <sheets>
    <sheet name="11" sheetId="1" r:id="rId1"/>
  </sheets>
  <calcPr calcId="144525"/>
</workbook>
</file>

<file path=xl/sharedStrings.xml><?xml version="1.0" encoding="utf-8"?>
<sst xmlns="http://schemas.openxmlformats.org/spreadsheetml/2006/main" count="52">
  <si>
    <t>XX劳务有限公司</t>
  </si>
  <si>
    <t>工程完工结算（20XX年7月）</t>
  </si>
  <si>
    <t>工程名称</t>
  </si>
  <si>
    <t>XX地块一期工程</t>
  </si>
  <si>
    <t>分包单位名称</t>
  </si>
  <si>
    <t>XX班组</t>
  </si>
  <si>
    <t>全权授委托人</t>
  </si>
  <si>
    <t>XXX</t>
  </si>
  <si>
    <t>联系电话</t>
  </si>
  <si>
    <t>131XXXXXXXX</t>
  </si>
  <si>
    <t>分包范围</t>
  </si>
  <si>
    <t>模板</t>
  </si>
  <si>
    <t>分包合同
总造价</t>
  </si>
  <si>
    <t>累计结算金额</t>
  </si>
  <si>
    <t>本次结算金额</t>
  </si>
  <si>
    <t>项目审定结算明细</t>
  </si>
  <si>
    <t>合同范围</t>
  </si>
  <si>
    <t>序号</t>
  </si>
  <si>
    <t>分包项目名称</t>
  </si>
  <si>
    <t>单位</t>
  </si>
  <si>
    <t>数量</t>
  </si>
  <si>
    <t>单价</t>
  </si>
  <si>
    <t>总价</t>
  </si>
  <si>
    <t>合同内结算</t>
  </si>
  <si>
    <t>地上完成部位</t>
  </si>
  <si>
    <t>1层至屋面</t>
  </si>
  <si>
    <t>m2</t>
  </si>
  <si>
    <t>地下完成部分（周边车库）</t>
  </si>
  <si>
    <t>人防</t>
  </si>
  <si>
    <t>非人防</t>
  </si>
  <si>
    <t>止水钢板</t>
  </si>
  <si>
    <t>网片</t>
  </si>
  <si>
    <t>后浇带</t>
  </si>
  <si>
    <t>合同附带车库</t>
  </si>
  <si>
    <t>小计</t>
  </si>
  <si>
    <t>往期产值</t>
  </si>
  <si>
    <t>2020年9月产值</t>
  </si>
  <si>
    <t>元</t>
  </si>
  <si>
    <t>2020年10月产值</t>
  </si>
  <si>
    <t>2020年11月产值</t>
  </si>
  <si>
    <t>2020年12月产值</t>
  </si>
  <si>
    <t>2021年1月产值</t>
  </si>
  <si>
    <t>2021年3月产值</t>
  </si>
  <si>
    <t>金额合计</t>
  </si>
  <si>
    <t>审核人意见</t>
  </si>
  <si>
    <t>签字</t>
  </si>
  <si>
    <t>公司</t>
  </si>
  <si>
    <t>分包负责人</t>
  </si>
  <si>
    <t>项目经理</t>
  </si>
  <si>
    <t>经营管理部</t>
  </si>
  <si>
    <t>生产管理部</t>
  </si>
  <si>
    <t>生产副总</t>
  </si>
</sst>
</file>

<file path=xl/styles.xml><?xml version="1.0" encoding="utf-8"?>
<styleSheet xmlns="http://schemas.openxmlformats.org/spreadsheetml/2006/main">
  <numFmts count="7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[DBNum2]&quot;&quot;\(&quot;人&quot;&quot;民&quot;&quot;币&quot;&quot;大&quot;&quot;写&quot;\:&quot;&quot;[$-804]General&quot;元&quot;&quot;整&quot;\)"/>
    <numFmt numFmtId="178" formatCode="&quot;￥&quot;#,##0;[Red]\-&quot;￥&quot;#,##0"/>
  </numFmts>
  <fonts count="26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vertical="center"/>
    </xf>
    <xf numFmtId="178" fontId="6" fillId="0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textRotation="255"/>
    </xf>
    <xf numFmtId="176" fontId="5" fillId="0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"/>
  <sheetViews>
    <sheetView showGridLines="0" tabSelected="1" workbookViewId="0">
      <selection activeCell="D19" sqref="D19:F19"/>
    </sheetView>
  </sheetViews>
  <sheetFormatPr defaultColWidth="9" defaultRowHeight="24" customHeight="1"/>
  <cols>
    <col min="1" max="1" width="3.7" style="1" customWidth="1"/>
    <col min="2" max="2" width="11.3833333333333" style="1" customWidth="1"/>
    <col min="3" max="3" width="6.13333333333333" style="2" customWidth="1"/>
    <col min="4" max="4" width="10.6333333333333" style="1" customWidth="1"/>
    <col min="5" max="5" width="14.8833333333333" style="1" customWidth="1"/>
    <col min="6" max="6" width="7.75" style="1" customWidth="1"/>
    <col min="7" max="7" width="7.38333333333333" style="1" customWidth="1"/>
    <col min="8" max="8" width="9.38333333333333" style="1"/>
    <col min="9" max="9" width="7" style="1" customWidth="1"/>
    <col min="10" max="10" width="3.38333333333333" style="1" customWidth="1"/>
    <col min="11" max="11" width="9" style="1"/>
    <col min="12" max="12" width="5.75" style="1" customWidth="1"/>
    <col min="13" max="16384" width="9" style="1"/>
  </cols>
  <sheetData>
    <row r="1" s="1" customFormat="1" ht="34" customHeight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="1" customFormat="1" ht="27" customHeight="1" spans="1:1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="1" customFormat="1" customHeight="1" spans="1:12">
      <c r="A3" s="6" t="s">
        <v>2</v>
      </c>
      <c r="B3" s="6"/>
      <c r="C3" s="7" t="s">
        <v>3</v>
      </c>
      <c r="D3" s="7"/>
      <c r="E3" s="7"/>
      <c r="F3" s="6" t="s">
        <v>4</v>
      </c>
      <c r="G3" s="6"/>
      <c r="H3" s="8" t="s">
        <v>5</v>
      </c>
      <c r="I3" s="8"/>
      <c r="J3" s="8"/>
      <c r="K3" s="8"/>
      <c r="L3" s="8"/>
    </row>
    <row r="4" s="1" customFormat="1" customHeight="1" spans="1:12">
      <c r="A4" s="6" t="s">
        <v>6</v>
      </c>
      <c r="B4" s="6"/>
      <c r="C4" s="8" t="s">
        <v>7</v>
      </c>
      <c r="D4" s="8"/>
      <c r="E4" s="6" t="s">
        <v>8</v>
      </c>
      <c r="F4" s="8" t="s">
        <v>9</v>
      </c>
      <c r="G4" s="8"/>
      <c r="H4" s="6" t="s">
        <v>10</v>
      </c>
      <c r="I4" s="6"/>
      <c r="J4" s="8" t="s">
        <v>11</v>
      </c>
      <c r="K4" s="8"/>
      <c r="L4" s="8"/>
    </row>
    <row r="5" s="1" customFormat="1" ht="31" customHeight="1" spans="1:12">
      <c r="A5" s="9" t="s">
        <v>12</v>
      </c>
      <c r="B5" s="6"/>
      <c r="C5" s="10">
        <v>3000000</v>
      </c>
      <c r="D5" s="10"/>
      <c r="E5" s="6" t="s">
        <v>13</v>
      </c>
      <c r="F5" s="10">
        <f>K20+K27</f>
        <v>2494766</v>
      </c>
      <c r="G5" s="10"/>
      <c r="H5" s="6" t="s">
        <v>14</v>
      </c>
      <c r="I5" s="6"/>
      <c r="J5" s="10">
        <f>K20-K27</f>
        <v>644766</v>
      </c>
      <c r="K5" s="10"/>
      <c r="L5" s="10"/>
    </row>
    <row r="6" s="1" customFormat="1" ht="27" customHeight="1" spans="1:12">
      <c r="A6" s="9" t="s">
        <v>15</v>
      </c>
      <c r="B6" s="6" t="s">
        <v>16</v>
      </c>
      <c r="C6" s="6" t="s">
        <v>17</v>
      </c>
      <c r="D6" s="6" t="s">
        <v>18</v>
      </c>
      <c r="E6" s="6"/>
      <c r="F6" s="6"/>
      <c r="G6" s="6" t="s">
        <v>19</v>
      </c>
      <c r="H6" s="6" t="s">
        <v>20</v>
      </c>
      <c r="I6" s="6" t="s">
        <v>21</v>
      </c>
      <c r="J6" s="6"/>
      <c r="K6" s="6" t="s">
        <v>22</v>
      </c>
      <c r="L6" s="6"/>
    </row>
    <row r="7" s="1" customFormat="1" customHeight="1" spans="1:12">
      <c r="A7" s="9"/>
      <c r="B7" s="11" t="s">
        <v>23</v>
      </c>
      <c r="C7" s="6"/>
      <c r="D7" s="8" t="s">
        <v>24</v>
      </c>
      <c r="E7" s="8"/>
      <c r="F7" s="8"/>
      <c r="G7" s="8"/>
      <c r="H7" s="8"/>
      <c r="I7" s="8"/>
      <c r="J7" s="8"/>
      <c r="K7" s="8"/>
      <c r="L7" s="8"/>
    </row>
    <row r="8" s="1" customFormat="1" customHeight="1" spans="1:12">
      <c r="A8" s="9"/>
      <c r="B8" s="11"/>
      <c r="C8" s="6">
        <v>1</v>
      </c>
      <c r="D8" s="8" t="s">
        <v>25</v>
      </c>
      <c r="E8" s="8"/>
      <c r="F8" s="8"/>
      <c r="G8" s="8" t="s">
        <v>26</v>
      </c>
      <c r="H8" s="8">
        <v>14047</v>
      </c>
      <c r="I8" s="8">
        <v>60</v>
      </c>
      <c r="J8" s="8"/>
      <c r="K8" s="8">
        <f t="shared" ref="K8:K14" si="0">I8*H8</f>
        <v>842820</v>
      </c>
      <c r="L8" s="8"/>
    </row>
    <row r="9" s="1" customFormat="1" ht="25" customHeight="1" spans="1:12">
      <c r="A9" s="9"/>
      <c r="B9" s="11"/>
      <c r="C9" s="6"/>
      <c r="D9" s="7" t="s">
        <v>27</v>
      </c>
      <c r="E9" s="8"/>
      <c r="F9" s="8"/>
      <c r="G9" s="8"/>
      <c r="H9" s="8"/>
      <c r="I9" s="8"/>
      <c r="J9" s="8"/>
      <c r="K9" s="8"/>
      <c r="L9" s="8"/>
    </row>
    <row r="10" s="1" customFormat="1" customHeight="1" spans="1:12">
      <c r="A10" s="9"/>
      <c r="B10" s="11"/>
      <c r="C10" s="6">
        <v>2</v>
      </c>
      <c r="D10" s="8" t="s">
        <v>28</v>
      </c>
      <c r="E10" s="8"/>
      <c r="F10" s="8"/>
      <c r="G10" s="8" t="s">
        <v>26</v>
      </c>
      <c r="H10" s="8">
        <v>4936</v>
      </c>
      <c r="I10" s="8">
        <v>70</v>
      </c>
      <c r="J10" s="8"/>
      <c r="K10" s="8">
        <f t="shared" si="0"/>
        <v>345520</v>
      </c>
      <c r="L10" s="8"/>
    </row>
    <row r="11" s="1" customFormat="1" customHeight="1" spans="1:12">
      <c r="A11" s="9"/>
      <c r="B11" s="11"/>
      <c r="C11" s="6">
        <v>3</v>
      </c>
      <c r="D11" s="8" t="s">
        <v>29</v>
      </c>
      <c r="E11" s="8"/>
      <c r="F11" s="8"/>
      <c r="G11" s="8" t="s">
        <v>26</v>
      </c>
      <c r="H11" s="8">
        <v>1826</v>
      </c>
      <c r="I11" s="8">
        <v>65</v>
      </c>
      <c r="J11" s="8"/>
      <c r="K11" s="8">
        <f t="shared" si="0"/>
        <v>118690</v>
      </c>
      <c r="L11" s="8"/>
    </row>
    <row r="12" s="1" customFormat="1" customHeight="1" spans="1:12">
      <c r="A12" s="9"/>
      <c r="B12" s="11"/>
      <c r="C12" s="6">
        <v>4</v>
      </c>
      <c r="D12" s="8" t="s">
        <v>30</v>
      </c>
      <c r="E12" s="8"/>
      <c r="F12" s="8"/>
      <c r="G12" s="8" t="s">
        <v>26</v>
      </c>
      <c r="H12" s="8">
        <f>117</f>
        <v>117</v>
      </c>
      <c r="I12" s="8">
        <v>70</v>
      </c>
      <c r="J12" s="8"/>
      <c r="K12" s="16">
        <f t="shared" si="0"/>
        <v>8190</v>
      </c>
      <c r="L12" s="16"/>
    </row>
    <row r="13" s="1" customFormat="1" customHeight="1" spans="1:12">
      <c r="A13" s="9"/>
      <c r="B13" s="11"/>
      <c r="C13" s="6">
        <v>5</v>
      </c>
      <c r="D13" s="8" t="s">
        <v>31</v>
      </c>
      <c r="E13" s="8"/>
      <c r="F13" s="8"/>
      <c r="G13" s="8" t="s">
        <v>26</v>
      </c>
      <c r="H13" s="8">
        <v>50.8</v>
      </c>
      <c r="I13" s="8">
        <v>70</v>
      </c>
      <c r="J13" s="8"/>
      <c r="K13" s="8">
        <f t="shared" si="0"/>
        <v>3556</v>
      </c>
      <c r="L13" s="8"/>
    </row>
    <row r="14" s="1" customFormat="1" customHeight="1" spans="1:12">
      <c r="A14" s="9"/>
      <c r="B14" s="11"/>
      <c r="C14" s="6">
        <v>6</v>
      </c>
      <c r="D14" s="8" t="s">
        <v>32</v>
      </c>
      <c r="E14" s="8"/>
      <c r="F14" s="8"/>
      <c r="G14" s="8" t="s">
        <v>26</v>
      </c>
      <c r="H14" s="8">
        <v>183</v>
      </c>
      <c r="I14" s="8">
        <v>70</v>
      </c>
      <c r="J14" s="8"/>
      <c r="K14" s="8">
        <f t="shared" si="0"/>
        <v>12810</v>
      </c>
      <c r="L14" s="8"/>
    </row>
    <row r="15" s="1" customFormat="1" customHeight="1" spans="1:12">
      <c r="A15" s="9"/>
      <c r="B15" s="11"/>
      <c r="C15" s="6"/>
      <c r="D15" s="8" t="s">
        <v>33</v>
      </c>
      <c r="E15" s="8"/>
      <c r="F15" s="8"/>
      <c r="G15" s="8"/>
      <c r="H15" s="8"/>
      <c r="I15" s="8"/>
      <c r="J15" s="8"/>
      <c r="K15" s="8"/>
      <c r="L15" s="8"/>
    </row>
    <row r="16" s="1" customFormat="1" customHeight="1" spans="1:12">
      <c r="A16" s="9"/>
      <c r="B16" s="11"/>
      <c r="C16" s="6">
        <v>7</v>
      </c>
      <c r="D16" s="8" t="s">
        <v>28</v>
      </c>
      <c r="E16" s="8"/>
      <c r="F16" s="8"/>
      <c r="G16" s="8" t="s">
        <v>26</v>
      </c>
      <c r="H16" s="8">
        <v>484</v>
      </c>
      <c r="I16" s="8">
        <v>70</v>
      </c>
      <c r="J16" s="8"/>
      <c r="K16" s="8">
        <f t="shared" ref="K16:K19" si="1">I16*H16</f>
        <v>33880</v>
      </c>
      <c r="L16" s="8"/>
    </row>
    <row r="17" s="1" customFormat="1" customHeight="1" spans="1:12">
      <c r="A17" s="9"/>
      <c r="B17" s="11"/>
      <c r="C17" s="6">
        <v>8</v>
      </c>
      <c r="D17" s="8" t="s">
        <v>29</v>
      </c>
      <c r="E17" s="8"/>
      <c r="F17" s="8"/>
      <c r="G17" s="8" t="s">
        <v>26</v>
      </c>
      <c r="H17" s="8">
        <v>2928</v>
      </c>
      <c r="I17" s="8">
        <v>60</v>
      </c>
      <c r="J17" s="8"/>
      <c r="K17" s="8">
        <f t="shared" si="1"/>
        <v>175680</v>
      </c>
      <c r="L17" s="8"/>
    </row>
    <row r="18" s="1" customFormat="1" customHeight="1" spans="1:12">
      <c r="A18" s="9"/>
      <c r="B18" s="11"/>
      <c r="C18" s="6">
        <v>9</v>
      </c>
      <c r="D18" s="8" t="s">
        <v>30</v>
      </c>
      <c r="E18" s="8"/>
      <c r="F18" s="8"/>
      <c r="G18" s="8" t="s">
        <v>26</v>
      </c>
      <c r="H18" s="8">
        <f>254</f>
        <v>254</v>
      </c>
      <c r="I18" s="8">
        <v>60</v>
      </c>
      <c r="J18" s="8"/>
      <c r="K18" s="8">
        <f t="shared" si="1"/>
        <v>15240</v>
      </c>
      <c r="L18" s="8"/>
    </row>
    <row r="19" s="1" customFormat="1" customHeight="1" spans="1:12">
      <c r="A19" s="9"/>
      <c r="B19" s="11"/>
      <c r="C19" s="6">
        <v>10</v>
      </c>
      <c r="D19" s="8" t="s">
        <v>31</v>
      </c>
      <c r="E19" s="8"/>
      <c r="F19" s="8"/>
      <c r="G19" s="8" t="s">
        <v>26</v>
      </c>
      <c r="H19" s="8">
        <v>223</v>
      </c>
      <c r="I19" s="8">
        <v>60</v>
      </c>
      <c r="J19" s="8"/>
      <c r="K19" s="8">
        <f t="shared" si="1"/>
        <v>13380</v>
      </c>
      <c r="L19" s="8"/>
    </row>
    <row r="20" s="1" customFormat="1" customHeight="1" spans="1:12">
      <c r="A20" s="9"/>
      <c r="B20" s="11"/>
      <c r="C20" s="6">
        <v>11</v>
      </c>
      <c r="D20" s="6" t="s">
        <v>34</v>
      </c>
      <c r="E20" s="6"/>
      <c r="F20" s="6"/>
      <c r="G20" s="6"/>
      <c r="H20" s="6"/>
      <c r="I20" s="6"/>
      <c r="J20" s="6"/>
      <c r="K20" s="17">
        <f>SUM(K7:L19)</f>
        <v>1569766</v>
      </c>
      <c r="L20" s="17"/>
    </row>
    <row r="21" s="1" customFormat="1" customHeight="1" spans="1:12">
      <c r="A21" s="9"/>
      <c r="B21" s="11" t="s">
        <v>35</v>
      </c>
      <c r="C21" s="6">
        <v>1</v>
      </c>
      <c r="D21" s="8" t="s">
        <v>36</v>
      </c>
      <c r="E21" s="8"/>
      <c r="F21" s="8"/>
      <c r="G21" s="8" t="s">
        <v>37</v>
      </c>
      <c r="H21" s="8"/>
      <c r="I21" s="8"/>
      <c r="J21" s="8"/>
      <c r="K21" s="8">
        <v>150000</v>
      </c>
      <c r="L21" s="8"/>
    </row>
    <row r="22" s="1" customFormat="1" customHeight="1" spans="1:12">
      <c r="A22" s="9"/>
      <c r="B22" s="11"/>
      <c r="C22" s="6">
        <v>2</v>
      </c>
      <c r="D22" s="8" t="s">
        <v>38</v>
      </c>
      <c r="E22" s="8"/>
      <c r="F22" s="8"/>
      <c r="G22" s="8" t="s">
        <v>37</v>
      </c>
      <c r="H22" s="8"/>
      <c r="I22" s="8"/>
      <c r="J22" s="8"/>
      <c r="K22" s="8">
        <v>120000</v>
      </c>
      <c r="L22" s="8"/>
    </row>
    <row r="23" s="1" customFormat="1" customHeight="1" spans="1:12">
      <c r="A23" s="9"/>
      <c r="B23" s="11"/>
      <c r="C23" s="6">
        <v>3</v>
      </c>
      <c r="D23" s="8" t="s">
        <v>39</v>
      </c>
      <c r="E23" s="8"/>
      <c r="F23" s="8"/>
      <c r="G23" s="8" t="s">
        <v>37</v>
      </c>
      <c r="H23" s="8"/>
      <c r="I23" s="8"/>
      <c r="J23" s="8"/>
      <c r="K23" s="8">
        <v>100000</v>
      </c>
      <c r="L23" s="8"/>
    </row>
    <row r="24" s="1" customFormat="1" customHeight="1" spans="1:12">
      <c r="A24" s="9"/>
      <c r="B24" s="11"/>
      <c r="C24" s="6">
        <v>4</v>
      </c>
      <c r="D24" s="8" t="s">
        <v>40</v>
      </c>
      <c r="E24" s="8"/>
      <c r="F24" s="8"/>
      <c r="G24" s="8" t="s">
        <v>37</v>
      </c>
      <c r="H24" s="8"/>
      <c r="I24" s="8"/>
      <c r="J24" s="8"/>
      <c r="K24" s="8">
        <v>500000</v>
      </c>
      <c r="L24" s="8"/>
    </row>
    <row r="25" s="1" customFormat="1" customHeight="1" spans="1:12">
      <c r="A25" s="9"/>
      <c r="B25" s="11"/>
      <c r="C25" s="6">
        <v>5</v>
      </c>
      <c r="D25" s="8" t="s">
        <v>41</v>
      </c>
      <c r="E25" s="8"/>
      <c r="F25" s="8"/>
      <c r="G25" s="8" t="s">
        <v>37</v>
      </c>
      <c r="H25" s="8"/>
      <c r="I25" s="8"/>
      <c r="J25" s="8"/>
      <c r="K25" s="8">
        <v>50000</v>
      </c>
      <c r="L25" s="8"/>
    </row>
    <row r="26" s="1" customFormat="1" customHeight="1" spans="1:12">
      <c r="A26" s="9"/>
      <c r="B26" s="11"/>
      <c r="C26" s="6">
        <v>6</v>
      </c>
      <c r="D26" s="8" t="s">
        <v>42</v>
      </c>
      <c r="E26" s="8"/>
      <c r="F26" s="8"/>
      <c r="G26" s="8" t="s">
        <v>37</v>
      </c>
      <c r="H26" s="8"/>
      <c r="I26" s="8"/>
      <c r="J26" s="8"/>
      <c r="K26" s="8">
        <v>5000</v>
      </c>
      <c r="L26" s="8"/>
    </row>
    <row r="27" s="1" customFormat="1" customHeight="1" spans="1:12">
      <c r="A27" s="9"/>
      <c r="B27" s="11"/>
      <c r="C27" s="6">
        <v>7</v>
      </c>
      <c r="D27" s="6" t="s">
        <v>34</v>
      </c>
      <c r="E27" s="6"/>
      <c r="F27" s="6"/>
      <c r="G27" s="6" t="s">
        <v>37</v>
      </c>
      <c r="H27" s="6"/>
      <c r="I27" s="6"/>
      <c r="J27" s="6"/>
      <c r="K27" s="6">
        <f>SUM(K21:L26)</f>
        <v>925000</v>
      </c>
      <c r="L27" s="6"/>
    </row>
    <row r="28" s="1" customFormat="1" customHeight="1" spans="1:12">
      <c r="A28" s="12"/>
      <c r="B28" s="6" t="s">
        <v>43</v>
      </c>
      <c r="C28" s="13">
        <f>J5</f>
        <v>644766</v>
      </c>
      <c r="D28" s="13"/>
      <c r="E28" s="13"/>
      <c r="F28" s="14">
        <f>C28</f>
        <v>644766</v>
      </c>
      <c r="G28" s="14"/>
      <c r="H28" s="14"/>
      <c r="I28" s="14"/>
      <c r="J28" s="14"/>
      <c r="K28" s="14"/>
      <c r="L28" s="14"/>
    </row>
    <row r="29" s="1" customFormat="1" customHeight="1" spans="1:12">
      <c r="A29" s="6" t="s">
        <v>44</v>
      </c>
      <c r="B29" s="6"/>
      <c r="C29" s="6"/>
      <c r="D29" s="6" t="s">
        <v>44</v>
      </c>
      <c r="E29" s="6"/>
      <c r="F29" s="6"/>
      <c r="G29" s="6"/>
      <c r="H29" s="6"/>
      <c r="I29" s="6" t="s">
        <v>45</v>
      </c>
      <c r="J29" s="6"/>
      <c r="K29" s="6"/>
      <c r="L29" s="6"/>
    </row>
    <row r="30" s="1" customFormat="1" customHeight="1" spans="1:12">
      <c r="A30" s="15" t="s">
        <v>46</v>
      </c>
      <c r="B30" s="6" t="s">
        <v>47</v>
      </c>
      <c r="C30" s="6"/>
      <c r="D30" s="8"/>
      <c r="E30" s="8"/>
      <c r="F30" s="8"/>
      <c r="G30" s="8"/>
      <c r="H30" s="8"/>
      <c r="I30" s="8"/>
      <c r="J30" s="8"/>
      <c r="K30" s="8"/>
      <c r="L30" s="8"/>
    </row>
    <row r="31" s="1" customFormat="1" customHeight="1" spans="1:12">
      <c r="A31" s="15"/>
      <c r="B31" s="6" t="s">
        <v>48</v>
      </c>
      <c r="C31" s="6"/>
      <c r="D31" s="8"/>
      <c r="E31" s="8"/>
      <c r="F31" s="8"/>
      <c r="G31" s="8"/>
      <c r="H31" s="8"/>
      <c r="I31" s="8"/>
      <c r="J31" s="8"/>
      <c r="K31" s="8"/>
      <c r="L31" s="8"/>
    </row>
    <row r="32" s="1" customFormat="1" customHeight="1" spans="1:12">
      <c r="A32" s="15"/>
      <c r="B32" s="6" t="s">
        <v>49</v>
      </c>
      <c r="C32" s="6"/>
      <c r="D32" s="8"/>
      <c r="E32" s="8"/>
      <c r="F32" s="8"/>
      <c r="G32" s="8"/>
      <c r="H32" s="8"/>
      <c r="I32" s="8"/>
      <c r="J32" s="8"/>
      <c r="K32" s="8"/>
      <c r="L32" s="8"/>
    </row>
    <row r="33" s="1" customFormat="1" customHeight="1" spans="1:12">
      <c r="A33" s="15"/>
      <c r="B33" s="6" t="s">
        <v>50</v>
      </c>
      <c r="C33" s="6"/>
      <c r="D33" s="8"/>
      <c r="E33" s="8"/>
      <c r="F33" s="8"/>
      <c r="G33" s="8"/>
      <c r="H33" s="8"/>
      <c r="I33" s="8"/>
      <c r="J33" s="8"/>
      <c r="K33" s="8"/>
      <c r="L33" s="8"/>
    </row>
    <row r="34" s="1" customFormat="1" customHeight="1" spans="1:12">
      <c r="A34" s="15"/>
      <c r="B34" s="6" t="s">
        <v>51</v>
      </c>
      <c r="C34" s="6"/>
      <c r="D34" s="8"/>
      <c r="E34" s="8"/>
      <c r="F34" s="8"/>
      <c r="G34" s="8"/>
      <c r="H34" s="8"/>
      <c r="I34" s="8"/>
      <c r="J34" s="8"/>
      <c r="K34" s="8"/>
      <c r="L34" s="8"/>
    </row>
  </sheetData>
  <mergeCells count="106">
    <mergeCell ref="A1:L1"/>
    <mergeCell ref="A2:L2"/>
    <mergeCell ref="A3:B3"/>
    <mergeCell ref="C3:E3"/>
    <mergeCell ref="F3:G3"/>
    <mergeCell ref="H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D6:F6"/>
    <mergeCell ref="I6:J6"/>
    <mergeCell ref="K6:L6"/>
    <mergeCell ref="D7:F7"/>
    <mergeCell ref="I7:J7"/>
    <mergeCell ref="K7:L7"/>
    <mergeCell ref="D8:F8"/>
    <mergeCell ref="I8:J8"/>
    <mergeCell ref="K8:L8"/>
    <mergeCell ref="D9:F9"/>
    <mergeCell ref="I9:J9"/>
    <mergeCell ref="K9:L9"/>
    <mergeCell ref="D10:F10"/>
    <mergeCell ref="I10:J10"/>
    <mergeCell ref="K10:L10"/>
    <mergeCell ref="D11:F11"/>
    <mergeCell ref="I11:J11"/>
    <mergeCell ref="K11:L11"/>
    <mergeCell ref="D12:F12"/>
    <mergeCell ref="I12:J12"/>
    <mergeCell ref="K12:L12"/>
    <mergeCell ref="D13:F13"/>
    <mergeCell ref="I13:J13"/>
    <mergeCell ref="K13:L13"/>
    <mergeCell ref="D14:F14"/>
    <mergeCell ref="I14:J14"/>
    <mergeCell ref="K14:L14"/>
    <mergeCell ref="D15:F15"/>
    <mergeCell ref="I15:J15"/>
    <mergeCell ref="K15:L15"/>
    <mergeCell ref="D16:F16"/>
    <mergeCell ref="I16:J16"/>
    <mergeCell ref="K16:L16"/>
    <mergeCell ref="D17:F17"/>
    <mergeCell ref="I17:J17"/>
    <mergeCell ref="K17:L17"/>
    <mergeCell ref="D18:F18"/>
    <mergeCell ref="I18:J18"/>
    <mergeCell ref="K18:L18"/>
    <mergeCell ref="D19:F19"/>
    <mergeCell ref="I19:J19"/>
    <mergeCell ref="K19:L19"/>
    <mergeCell ref="D20:F20"/>
    <mergeCell ref="I20:J20"/>
    <mergeCell ref="K20:L20"/>
    <mergeCell ref="D21:F21"/>
    <mergeCell ref="I21:J21"/>
    <mergeCell ref="K21:L21"/>
    <mergeCell ref="D22:F22"/>
    <mergeCell ref="I22:J22"/>
    <mergeCell ref="K22:L22"/>
    <mergeCell ref="D23:F23"/>
    <mergeCell ref="I23:J23"/>
    <mergeCell ref="K23:L23"/>
    <mergeCell ref="D24:F24"/>
    <mergeCell ref="I24:J24"/>
    <mergeCell ref="K24:L24"/>
    <mergeCell ref="D25:F25"/>
    <mergeCell ref="I25:J25"/>
    <mergeCell ref="K25:L25"/>
    <mergeCell ref="D26:F26"/>
    <mergeCell ref="I26:J26"/>
    <mergeCell ref="K26:L26"/>
    <mergeCell ref="D27:F27"/>
    <mergeCell ref="I27:J27"/>
    <mergeCell ref="K27:L27"/>
    <mergeCell ref="C28:E28"/>
    <mergeCell ref="F28:L28"/>
    <mergeCell ref="A29:C29"/>
    <mergeCell ref="D29:H29"/>
    <mergeCell ref="I29:L29"/>
    <mergeCell ref="B30:C30"/>
    <mergeCell ref="D30:H30"/>
    <mergeCell ref="I30:L30"/>
    <mergeCell ref="B31:C31"/>
    <mergeCell ref="D31:H31"/>
    <mergeCell ref="I31:L31"/>
    <mergeCell ref="B32:C32"/>
    <mergeCell ref="D32:H32"/>
    <mergeCell ref="I32:L32"/>
    <mergeCell ref="B33:C33"/>
    <mergeCell ref="D33:H33"/>
    <mergeCell ref="I33:L33"/>
    <mergeCell ref="B34:C34"/>
    <mergeCell ref="D34:H34"/>
    <mergeCell ref="I34:L34"/>
    <mergeCell ref="A6:A27"/>
    <mergeCell ref="A30:A34"/>
    <mergeCell ref="B7:B20"/>
    <mergeCell ref="B21:B27"/>
  </mergeCells>
  <printOptions horizontalCentered="1"/>
  <pageMargins left="0.393055555555556" right="0.393055555555556" top="0.393055555555556" bottom="0.393055555555556" header="0.196527777777778" footer="0.196527777777778"/>
  <pageSetup paperSize="9" scale="9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ningmeng990929</dc:creator>
  <cp:lastModifiedBy>柳羲</cp:lastModifiedBy>
  <dcterms:created xsi:type="dcterms:W3CDTF">2021-08-11T08:24:00Z</dcterms:created>
  <dcterms:modified xsi:type="dcterms:W3CDTF">2022-08-09T07:25:54Z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370E4E5C88F64C4FB00C840EEA847CB7</vt:lpwstr>
  </property>
  <property fmtid="{D5CDD505-2E9C-101B-9397-08002B2CF9AE}" pid="3" name="KSOProductBuildVer">
    <vt:lpwstr>2052-10.1.0.7698</vt:lpwstr>
  </property>
  <property fmtid="{D5CDD505-2E9C-101B-9397-08002B2CF9AE}" pid="4" name="KSOTemplateUUID">
    <vt:lpwstr>v1.0_mb_DLJ+kDQdMi9a+LH6R7Qckg==</vt:lpwstr>
  </property>
</Properties>
</file>